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1\"/>
    </mc:Choice>
  </mc:AlternateContent>
  <xr:revisionPtr revIDLastSave="0" documentId="13_ncr:1_{26970AA9-4994-4546-8994-79B0560DC664}" xr6:coauthVersionLast="46" xr6:coauthVersionMax="46" xr10:uidLastSave="{00000000-0000-0000-0000-000000000000}"/>
  <bookViews>
    <workbookView xWindow="1170" yWindow="90" windowWidth="17880" windowHeight="1149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<sst xmlns="http://schemas.openxmlformats.org/spreadsheetml/2006/main" count="490" uniqueCount="95">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</sst>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2021 Year-To-Date Returns Processed through 03/31/21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181</v>
      </c>
      <c r="E9" s="12" t="str">
        <f>IF(Data!$A2="","",IF(Data!D2=0,"",Data!D2))</f>
        <v/>
      </c>
      <c r="F9" s="12">
        <f>IF(Data!$A2="","",IF(Data!E2=0,"",Data!E2))</f>
        <v>76</v>
      </c>
      <c r="G9" s="12">
        <f>IF(Data!$A2="","",IF(Data!F2=0,"",Data!F2))</f>
        <v>105</v>
      </c>
      <c r="H9" s="12">
        <f>IF(Data!$A2="","",IF(Data!G2=0,"",Data!G2))</f>
        <v>25963913</v>
      </c>
      <c r="I9" s="12">
        <f>IF(Data!$A2="","",IF(Data!H2=0,"",Data!H2))</f>
        <v>247275.36</v>
      </c>
      <c r="J9" s="12">
        <f>IF(Data!$A2="","",IF(Data!I2=0,"",Data!I2))</f>
        <v>235000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310464.5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120</v>
      </c>
      <c r="E10" s="13">
        <f>IF(Data!$A3="","",IF(Data!D3=0,"",Data!D3))</f>
        <v>1</v>
      </c>
      <c r="F10" s="13">
        <f>IF(Data!$A3="","",IF(Data!E3=0,"",Data!E3))</f>
        <v>57</v>
      </c>
      <c r="G10" s="13">
        <f>IF(Data!$A3="","",IF(Data!F3=0,"",Data!F3))</f>
        <v>62</v>
      </c>
      <c r="H10" s="13">
        <f>IF(Data!$A3="","",IF(Data!G3=0,"",Data!G3))</f>
        <v>20075359</v>
      </c>
      <c r="I10" s="13">
        <f>IF(Data!$A3="","",IF(Data!H3=0,"",Data!H3))</f>
        <v>323796.11</v>
      </c>
      <c r="J10" s="13">
        <f>IF(Data!$A3="","",IF(Data!I3=0,"",Data!I3))</f>
        <v>272000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234330.16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no land</v>
      </c>
      <c r="D11" s="13">
        <f>IF(Data!$A4="","",IF(Data!C4=0,"",Data!C4))</f>
        <v>7</v>
      </c>
      <c r="E11" s="13" t="str">
        <f>IF(Data!$A4="","",IF(Data!D4=0,"",Data!D4))</f>
        <v/>
      </c>
      <c r="F11" s="13">
        <f>IF(Data!$A4="","",IF(Data!E4=0,"",Data!E4))</f>
        <v>4</v>
      </c>
      <c r="G11" s="13">
        <f>IF(Data!$A4="","",IF(Data!F4=0,"",Data!F4))</f>
        <v>3</v>
      </c>
      <c r="H11" s="13">
        <f>IF(Data!$A4="","",IF(Data!G4=0,"",Data!G4))</f>
        <v>70700</v>
      </c>
      <c r="I11" s="13">
        <f>IF(Data!$A4="","",IF(Data!H4=0,"",Data!H4))</f>
        <v>23566.67</v>
      </c>
      <c r="J11" s="13">
        <f>IF(Data!$A4="","",IF(Data!I4=0,"",Data!I4))</f>
        <v>28000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638.15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Mobile Home with land</v>
      </c>
      <c r="D12" s="13">
        <f>IF(Data!$A5="","",IF(Data!C5=0,"",Data!C5))</f>
        <v>18</v>
      </c>
      <c r="E12" s="13" t="str">
        <f>IF(Data!$A5="","",IF(Data!D5=0,"",Data!D5))</f>
        <v/>
      </c>
      <c r="F12" s="13">
        <f>IF(Data!$A5="","",IF(Data!E5=0,"",Data!E5))</f>
        <v>14</v>
      </c>
      <c r="G12" s="13">
        <f>IF(Data!$A5="","",IF(Data!F5=0,"",Data!F5))</f>
        <v>4</v>
      </c>
      <c r="H12" s="13">
        <f>IF(Data!$A5="","",IF(Data!G5=0,"",Data!G5))</f>
        <v>527561</v>
      </c>
      <c r="I12" s="13">
        <f>IF(Data!$A5="","",IF(Data!H5=0,"",Data!H5))</f>
        <v>131890.25</v>
      </c>
      <c r="J12" s="13">
        <f>IF(Data!$A5="","",IF(Data!I5=0,"",Data!I5))</f>
        <v>127750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4887.5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under 6 acres</v>
      </c>
      <c r="D13" s="13">
        <f>IF(Data!$A6="","",IF(Data!C6=0,"",Data!C6))</f>
        <v>13</v>
      </c>
      <c r="E13" s="13" t="str">
        <f>IF(Data!$A6="","",IF(Data!D6=0,"",Data!D6))</f>
        <v/>
      </c>
      <c r="F13" s="13">
        <f>IF(Data!$A6="","",IF(Data!E6=0,"",Data!E6))</f>
        <v>10</v>
      </c>
      <c r="G13" s="13">
        <f>IF(Data!$A6="","",IF(Data!F6=0,"",Data!F6))</f>
        <v>3</v>
      </c>
      <c r="H13" s="13">
        <f>IF(Data!$A6="","",IF(Data!G6=0,"",Data!G6))</f>
        <v>174984</v>
      </c>
      <c r="I13" s="13">
        <f>IF(Data!$A6="","",IF(Data!H6=0,"",Data!H6))</f>
        <v>58328</v>
      </c>
      <c r="J13" s="13">
        <f>IF(Data!$A6="","",IF(Data!I6=0,"",Data!I6))</f>
        <v>60000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1967.27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Seasonal 6 or more acres</v>
      </c>
      <c r="D14" s="13">
        <f>IF(Data!$A7="","",IF(Data!C7=0,"",Data!C7))</f>
        <v>6</v>
      </c>
      <c r="E14" s="13" t="str">
        <f>IF(Data!$A7="","",IF(Data!D7=0,"",Data!D7))</f>
        <v/>
      </c>
      <c r="F14" s="13">
        <f>IF(Data!$A7="","",IF(Data!E7=0,"",Data!E7))</f>
        <v>5</v>
      </c>
      <c r="G14" s="13">
        <f>IF(Data!$A7="","",IF(Data!F7=0,"",Data!F7))</f>
        <v>1</v>
      </c>
      <c r="H14" s="13">
        <f>IF(Data!$A7="","",IF(Data!G7=0,"",Data!G7))</f>
        <v>165000</v>
      </c>
      <c r="I14" s="13">
        <f>IF(Data!$A7="","",IF(Data!H7=0,"",Data!H7))</f>
        <v>165000</v>
      </c>
      <c r="J14" s="13">
        <f>IF(Data!$A7="","",IF(Data!I7=0,"",Data!I7))</f>
        <v>165000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2392.5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Commercial</v>
      </c>
      <c r="D15" s="13">
        <f>IF(Data!$A8="","",IF(Data!C8=0,"",Data!C8))</f>
        <v>26</v>
      </c>
      <c r="E15" s="13" t="str">
        <f>IF(Data!$A8="","",IF(Data!D8=0,"",Data!D8))</f>
        <v/>
      </c>
      <c r="F15" s="13">
        <f>IF(Data!$A8="","",IF(Data!E8=0,"",Data!E8))</f>
        <v>12</v>
      </c>
      <c r="G15" s="13">
        <f>IF(Data!$A8="","",IF(Data!F8=0,"",Data!F8))</f>
        <v>14</v>
      </c>
      <c r="H15" s="13">
        <f>IF(Data!$A8="","",IF(Data!G8=0,"",Data!G8))</f>
        <v>9144384</v>
      </c>
      <c r="I15" s="13">
        <f>IF(Data!$A8="","",IF(Data!H8=0,"",Data!H8))</f>
        <v>653170.29</v>
      </c>
      <c r="J15" s="13">
        <f>IF(Data!$A8="","",IF(Data!I8=0,"",Data!I8))</f>
        <v>240000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131643.6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Commercial Apartment</v>
      </c>
      <c r="D16" s="13">
        <f>IF(Data!$A9="","",IF(Data!C9=0,"",Data!C9))</f>
        <v>3</v>
      </c>
      <c r="E16" s="13" t="str">
        <f>IF(Data!$A9="","",IF(Data!D9=0,"",Data!D9))</f>
        <v/>
      </c>
      <c r="F16" s="13">
        <f>IF(Data!$A9="","",IF(Data!E9=0,"",Data!E9))</f>
        <v>1</v>
      </c>
      <c r="G16" s="13">
        <f>IF(Data!$A9="","",IF(Data!F9=0,"",Data!F9))</f>
        <v>2</v>
      </c>
      <c r="H16" s="13">
        <f>IF(Data!$A9="","",IF(Data!G9=0,"",Data!G9))</f>
        <v>3680000</v>
      </c>
      <c r="I16" s="13">
        <f>IF(Data!$A9="","",IF(Data!H9=0,"",Data!H9))</f>
        <v>1840000</v>
      </c>
      <c r="J16" s="13">
        <f>IF(Data!$A9="","",IF(Data!I9=0,"",Data!I9))</f>
        <v>1840000</v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2610</v>
      </c>
    </row>
    <row r="17" spans="2:14" x14ac:dyDescent="0.25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Industrial</v>
      </c>
      <c r="D17" s="13">
        <f>IF(Data!$A10="","",IF(Data!C10=0,"",Data!C10))</f>
        <v>2</v>
      </c>
      <c r="E17" s="13" t="str">
        <f>IF(Data!$A10="","",IF(Data!D10=0,"",Data!D10))</f>
        <v/>
      </c>
      <c r="F17" s="13">
        <f>IF(Data!$A10="","",IF(Data!E10=0,"",Data!E10))</f>
        <v>2</v>
      </c>
      <c r="G17" s="13" t="str">
        <f>IF(Data!$A10="","",IF(Data!F10=0,"",Data!F10))</f>
        <v/>
      </c>
      <c r="H17" s="13" t="str">
        <f>IF(Data!$A10="","",IF(Data!G10=0,"",Data!G10))</f>
        <v/>
      </c>
      <c r="I17" s="13" t="str">
        <f>IF(Data!$A10="","",IF(Data!H10=0,"",Data!H10))</f>
        <v/>
      </c>
      <c r="J17" s="13" t="str">
        <f>IF(Data!$A10="","",IF(Data!I10=0,"",Data!I10))</f>
        <v/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0.02</v>
      </c>
    </row>
    <row r="18" spans="2:14" x14ac:dyDescent="0.25">
      <c r="B18" s="8" t="str">
        <f>IF(Data!$A11="","",Data!A11)</f>
        <v>Addison</v>
      </c>
      <c r="C18" s="8" t="str">
        <f>IF(Data!$A11="","",IF(COUNTIF('GrandList Categories'!$A$2:$A$19,Data!B11)&gt;0,VLOOKUP(Data!B11,'GrandList Categories'!$A$2:$B$19,2),Data!B11))</f>
        <v>Farms</v>
      </c>
      <c r="D18" s="13">
        <f>IF(Data!$A11="","",IF(Data!C11=0,"",Data!C11))</f>
        <v>23</v>
      </c>
      <c r="E18" s="13">
        <f>IF(Data!$A11="","",IF(Data!D11=0,"",Data!D11))</f>
        <v>2</v>
      </c>
      <c r="F18" s="13">
        <f>IF(Data!$A11="","",IF(Data!E11=0,"",Data!E11))</f>
        <v>14</v>
      </c>
      <c r="G18" s="13">
        <f>IF(Data!$A11="","",IF(Data!F11=0,"",Data!F11))</f>
        <v>7</v>
      </c>
      <c r="H18" s="13">
        <f>IF(Data!$A11="","",IF(Data!G11=0,"",Data!G11))</f>
        <v>1537500</v>
      </c>
      <c r="I18" s="13">
        <f>IF(Data!$A11="","",IF(Data!H11=0,"",Data!H11))</f>
        <v>219642.86</v>
      </c>
      <c r="J18" s="13">
        <f>IF(Data!$A11="","",IF(Data!I11=0,"",Data!I11))</f>
        <v>230000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14143.75</v>
      </c>
    </row>
    <row r="19" spans="2:14" x14ac:dyDescent="0.25">
      <c r="B19" s="8" t="str">
        <f>IF(Data!$A12="","",Data!A12)</f>
        <v>Addison</v>
      </c>
      <c r="C19" s="8" t="str">
        <f>IF(Data!$A12="","",IF(COUNTIF('GrandList Categories'!$A$2:$A$19,Data!B12)&gt;0,VLOOKUP(Data!B12,'GrandList Categories'!$A$2:$B$19,2),Data!B12))</f>
        <v>Other (Usually Condos)</v>
      </c>
      <c r="D19" s="13">
        <f>IF(Data!$A12="","",IF(Data!C12=0,"",Data!C12))</f>
        <v>25</v>
      </c>
      <c r="E19" s="13">
        <f>IF(Data!$A12="","",IF(Data!D12=0,"",Data!D12))</f>
        <v>1</v>
      </c>
      <c r="F19" s="13">
        <f>IF(Data!$A12="","",IF(Data!E12=0,"",Data!E12))</f>
        <v>8</v>
      </c>
      <c r="G19" s="13">
        <f>IF(Data!$A12="","",IF(Data!F12=0,"",Data!F12))</f>
        <v>16</v>
      </c>
      <c r="H19" s="13">
        <f>IF(Data!$A12="","",IF(Data!G12=0,"",Data!G12))</f>
        <v>2725400</v>
      </c>
      <c r="I19" s="13">
        <f>IF(Data!$A12="","",IF(Data!H12=0,"",Data!H12))</f>
        <v>170337.5</v>
      </c>
      <c r="J19" s="13">
        <f>IF(Data!$A12="","",IF(Data!I12=0,"",Data!I12))</f>
        <v>127400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33818.300000000003</v>
      </c>
    </row>
    <row r="20" spans="2:14" x14ac:dyDescent="0.25">
      <c r="B20" s="8" t="str">
        <f>IF(Data!$A13="","",Data!A13)</f>
        <v>Addison</v>
      </c>
      <c r="C20" s="8" t="str">
        <f>IF(Data!$A13="","",IF(COUNTIF('GrandList Categories'!$A$2:$A$19,Data!B13)&gt;0,VLOOKUP(Data!B13,'GrandList Categories'!$A$2:$B$19,2),Data!B13))</f>
        <v>Woodland</v>
      </c>
      <c r="D20" s="13">
        <f>IF(Data!$A13="","",IF(Data!C13=0,"",Data!C13))</f>
        <v>4</v>
      </c>
      <c r="E20" s="13" t="str">
        <f>IF(Data!$A13="","",IF(Data!D13=0,"",Data!D13))</f>
        <v/>
      </c>
      <c r="F20" s="13">
        <f>IF(Data!$A13="","",IF(Data!E13=0,"",Data!E13))</f>
        <v>4</v>
      </c>
      <c r="G20" s="13" t="str">
        <f>IF(Data!$A13="","",IF(Data!F13=0,"",Data!F13))</f>
        <v/>
      </c>
      <c r="H20" s="13" t="str">
        <f>IF(Data!$A13="","",IF(Data!G13=0,"",Data!G13))</f>
        <v/>
      </c>
      <c r="I20" s="13" t="str">
        <f>IF(Data!$A13="","",IF(Data!H13=0,"",Data!H13))</f>
        <v/>
      </c>
      <c r="J20" s="13" t="str">
        <f>IF(Data!$A13="","",IF(Data!I13=0,"",Data!I13))</f>
        <v/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 t="str">
        <f>IF(Data!$A13="","",IF(Data!M13=0,"",Data!M13))</f>
        <v/>
      </c>
    </row>
    <row r="21" spans="2:14" x14ac:dyDescent="0.25">
      <c r="B21" s="8" t="str">
        <f>IF(Data!$A14="","",Data!A14)</f>
        <v>Addison</v>
      </c>
      <c r="C21" s="8" t="str">
        <f>IF(Data!$A14="","",IF(COUNTIF('GrandList Categories'!$A$2:$A$19,Data!B14)&gt;0,VLOOKUP(Data!B14,'GrandList Categories'!$A$2:$B$19,2),Data!B14))</f>
        <v>Miscellaneous</v>
      </c>
      <c r="D21" s="13">
        <f>IF(Data!$A14="","",IF(Data!C14=0,"",Data!C14))</f>
        <v>37</v>
      </c>
      <c r="E21" s="13" t="str">
        <f>IF(Data!$A14="","",IF(Data!D14=0,"",Data!D14))</f>
        <v/>
      </c>
      <c r="F21" s="13">
        <f>IF(Data!$A14="","",IF(Data!E14=0,"",Data!E14))</f>
        <v>14</v>
      </c>
      <c r="G21" s="13">
        <f>IF(Data!$A14="","",IF(Data!F14=0,"",Data!F14))</f>
        <v>23</v>
      </c>
      <c r="H21" s="13">
        <f>IF(Data!$A14="","",IF(Data!G14=0,"",Data!G14))</f>
        <v>3828450</v>
      </c>
      <c r="I21" s="13">
        <f>IF(Data!$A14="","",IF(Data!H14=0,"",Data!H14))</f>
        <v>166454.35</v>
      </c>
      <c r="J21" s="13">
        <f>IF(Data!$A14="","",IF(Data!I14=0,"",Data!I14))</f>
        <v>130100</v>
      </c>
      <c r="K21" s="13">
        <f>IF(Data!$A14="","",IF(Data!J14=0,"",Data!J14))</f>
        <v>11843.87</v>
      </c>
      <c r="L21" s="13">
        <f>IF(Data!$A14="","",IF(Data!K14=0,"",Data!K14))</f>
        <v>24900.398399999998</v>
      </c>
      <c r="M21" s="13">
        <f>IF(Data!$A14="","",IF(Data!L14=0,"",Data!L14))</f>
        <v>5.2</v>
      </c>
      <c r="N21" s="13">
        <f>IF(Data!$A14="","",IF(Data!M14=0,"",Data!M14))</f>
        <v>47200.95</v>
      </c>
    </row>
    <row r="22" spans="2:14" x14ac:dyDescent="0.25">
      <c r="B22" s="8" t="str">
        <f>IF(Data!$A15="","",Data!A15)</f>
        <v>Addison</v>
      </c>
      <c r="C22" s="8" t="str">
        <f>IF(Data!$A15="","",IF(COUNTIF('GrandList Categories'!$A$2:$A$19,Data!B15)&gt;0,VLOOKUP(Data!B15,'GrandList Categories'!$A$2:$B$19,2),Data!B15))</f>
        <v>Addison: Summary</v>
      </c>
      <c r="D22" s="13">
        <f>IF(Data!$A15="","",IF(Data!C15=0,"",Data!C15))</f>
        <v>465</v>
      </c>
      <c r="E22" s="13">
        <f>IF(Data!$A15="","",IF(Data!D15=0,"",Data!D15))</f>
        <v>4</v>
      </c>
      <c r="F22" s="13">
        <f>IF(Data!$A15="","",IF(Data!E15=0,"",Data!E15))</f>
        <v>221</v>
      </c>
      <c r="G22" s="13">
        <f>IF(Data!$A15="","",IF(Data!F15=0,"",Data!F15))</f>
        <v>240</v>
      </c>
      <c r="H22" s="13">
        <f>IF(Data!$A15="","",IF(Data!G15=0,"",Data!G15))</f>
        <v>67893251</v>
      </c>
      <c r="I22" s="13" t="str">
        <f>IF(Data!$A15="","",IF(Data!H15=0,"",Data!H15))</f>
        <v/>
      </c>
      <c r="J22" s="13" t="str">
        <f>IF(Data!$A15="","",IF(Data!I15=0,"",Data!I15))</f>
        <v/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784096.7</v>
      </c>
    </row>
    <row r="23" spans="2:14" x14ac:dyDescent="0.25">
      <c r="B23" s="8" t="str">
        <f>IF(Data!$A16="","",Data!A16)</f>
        <v>Bennington</v>
      </c>
      <c r="C23" s="8" t="str">
        <f>IF(Data!$A16="","",IF(COUNTIF('GrandList Categories'!$A$2:$A$19,Data!B16)&gt;0,VLOOKUP(Data!B16,'GrandList Categories'!$A$2:$B$19,2),Data!B16))</f>
        <v>Residential under 6 acres</v>
      </c>
      <c r="D23" s="13">
        <f>IF(Data!$A16="","",IF(Data!C16=0,"",Data!C16))</f>
        <v>229</v>
      </c>
      <c r="E23" s="13" t="str">
        <f>IF(Data!$A16="","",IF(Data!D16=0,"",Data!D16))</f>
        <v/>
      </c>
      <c r="F23" s="13">
        <f>IF(Data!$A16="","",IF(Data!E16=0,"",Data!E16))</f>
        <v>89</v>
      </c>
      <c r="G23" s="13">
        <f>IF(Data!$A16="","",IF(Data!F16=0,"",Data!F16))</f>
        <v>140</v>
      </c>
      <c r="H23" s="13">
        <f>IF(Data!$A16="","",IF(Data!G16=0,"",Data!G16))</f>
        <v>38009400</v>
      </c>
      <c r="I23" s="13">
        <f>IF(Data!$A16="","",IF(Data!H16=0,"",Data!H16))</f>
        <v>271495.71000000002</v>
      </c>
      <c r="J23" s="13">
        <f>IF(Data!$A16="","",IF(Data!I16=0,"",Data!I16))</f>
        <v>206000</v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475330.83</v>
      </c>
    </row>
    <row r="24" spans="2:14" x14ac:dyDescent="0.25">
      <c r="B24" s="8" t="str">
        <f>IF(Data!$A17="","",Data!A17)</f>
        <v>Bennington</v>
      </c>
      <c r="C24" s="8" t="str">
        <f>IF(Data!$A17="","",IF(COUNTIF('GrandList Categories'!$A$2:$A$19,Data!B17)&gt;0,VLOOKUP(Data!B17,'GrandList Categories'!$A$2:$B$19,2),Data!B17))</f>
        <v>Residential 6 or more acres</v>
      </c>
      <c r="D24" s="13">
        <f>IF(Data!$A17="","",IF(Data!C17=0,"",Data!C17))</f>
        <v>74</v>
      </c>
      <c r="E24" s="13" t="str">
        <f>IF(Data!$A17="","",IF(Data!D17=0,"",Data!D17))</f>
        <v/>
      </c>
      <c r="F24" s="13">
        <f>IF(Data!$A17="","",IF(Data!E17=0,"",Data!E17))</f>
        <v>35</v>
      </c>
      <c r="G24" s="13">
        <f>IF(Data!$A17="","",IF(Data!F17=0,"",Data!F17))</f>
        <v>39</v>
      </c>
      <c r="H24" s="13">
        <f>IF(Data!$A17="","",IF(Data!G17=0,"",Data!G17))</f>
        <v>18101490</v>
      </c>
      <c r="I24" s="13">
        <f>IF(Data!$A17="","",IF(Data!H17=0,"",Data!H17))</f>
        <v>464140.77</v>
      </c>
      <c r="J24" s="13">
        <f>IF(Data!$A17="","",IF(Data!I17=0,"",Data!I17))</f>
        <v>375000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251589.56</v>
      </c>
    </row>
    <row r="25" spans="2:14" x14ac:dyDescent="0.25">
      <c r="B25" s="8" t="str">
        <f>IF(Data!$A18="","",Data!A18)</f>
        <v>Bennington</v>
      </c>
      <c r="C25" s="8" t="str">
        <f>IF(Data!$A18="","",IF(COUNTIF('GrandList Categories'!$A$2:$A$19,Data!B18)&gt;0,VLOOKUP(Data!B18,'GrandList Categories'!$A$2:$B$19,2),Data!B18))</f>
        <v>Mobile Home no land</v>
      </c>
      <c r="D25" s="13">
        <f>IF(Data!$A18="","",IF(Data!C18=0,"",Data!C18))</f>
        <v>12</v>
      </c>
      <c r="E25" s="13" t="str">
        <f>IF(Data!$A18="","",IF(Data!D18=0,"",Data!D18))</f>
        <v/>
      </c>
      <c r="F25" s="13">
        <f>IF(Data!$A18="","",IF(Data!E18=0,"",Data!E18))</f>
        <v>6</v>
      </c>
      <c r="G25" s="13">
        <f>IF(Data!$A18="","",IF(Data!F18=0,"",Data!F18))</f>
        <v>6</v>
      </c>
      <c r="H25" s="13">
        <f>IF(Data!$A18="","",IF(Data!G18=0,"",Data!G18))</f>
        <v>54200</v>
      </c>
      <c r="I25" s="13">
        <f>IF(Data!$A18="","",IF(Data!H18=0,"",Data!H18))</f>
        <v>9033.33</v>
      </c>
      <c r="J25" s="13">
        <f>IF(Data!$A18="","",IF(Data!I18=0,"",Data!I18))</f>
        <v>3425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729.78</v>
      </c>
    </row>
    <row r="26" spans="2:14" x14ac:dyDescent="0.25">
      <c r="B26" s="8" t="str">
        <f>IF(Data!$A19="","",Data!A19)</f>
        <v>Bennington</v>
      </c>
      <c r="C26" s="8" t="str">
        <f>IF(Data!$A19="","",IF(COUNTIF('GrandList Categories'!$A$2:$A$19,Data!B19)&gt;0,VLOOKUP(Data!B19,'GrandList Categories'!$A$2:$B$19,2),Data!B19))</f>
        <v>Mobile Home with land</v>
      </c>
      <c r="D26" s="13">
        <f>IF(Data!$A19="","",IF(Data!C19=0,"",Data!C19))</f>
        <v>9</v>
      </c>
      <c r="E26" s="13" t="str">
        <f>IF(Data!$A19="","",IF(Data!D19=0,"",Data!D19))</f>
        <v/>
      </c>
      <c r="F26" s="13">
        <f>IF(Data!$A19="","",IF(Data!E19=0,"",Data!E19))</f>
        <v>5</v>
      </c>
      <c r="G26" s="13">
        <f>IF(Data!$A19="","",IF(Data!F19=0,"",Data!F19))</f>
        <v>4</v>
      </c>
      <c r="H26" s="13">
        <f>IF(Data!$A19="","",IF(Data!G19=0,"",Data!G19))</f>
        <v>278922</v>
      </c>
      <c r="I26" s="13">
        <f>IF(Data!$A19="","",IF(Data!H19=0,"",Data!H19))</f>
        <v>69730.5</v>
      </c>
      <c r="J26" s="13">
        <f>IF(Data!$A19="","",IF(Data!I19=0,"",Data!I19))</f>
        <v>44461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2104</v>
      </c>
    </row>
    <row r="27" spans="2:14" x14ac:dyDescent="0.25">
      <c r="B27" s="8" t="str">
        <f>IF(Data!$A20="","",Data!A20)</f>
        <v>Bennington</v>
      </c>
      <c r="C27" s="8" t="str">
        <f>IF(Data!$A20="","",IF(COUNTIF('GrandList Categories'!$A$2:$A$19,Data!B20)&gt;0,VLOOKUP(Data!B20,'GrandList Categories'!$A$2:$B$19,2),Data!B20))</f>
        <v>Seasonal under 6 acres</v>
      </c>
      <c r="D27" s="13">
        <f>IF(Data!$A20="","",IF(Data!C20=0,"",Data!C20))</f>
        <v>23</v>
      </c>
      <c r="E27" s="13" t="str">
        <f>IF(Data!$A20="","",IF(Data!D20=0,"",Data!D20))</f>
        <v/>
      </c>
      <c r="F27" s="13">
        <f>IF(Data!$A20="","",IF(Data!E20=0,"",Data!E20))</f>
        <v>8</v>
      </c>
      <c r="G27" s="13">
        <f>IF(Data!$A20="","",IF(Data!F20=0,"",Data!F20))</f>
        <v>15</v>
      </c>
      <c r="H27" s="13">
        <f>IF(Data!$A20="","",IF(Data!G20=0,"",Data!G20))</f>
        <v>8088650</v>
      </c>
      <c r="I27" s="13">
        <f>IF(Data!$A20="","",IF(Data!H20=0,"",Data!H20))</f>
        <v>539243.32999999996</v>
      </c>
      <c r="J27" s="13">
        <f>IF(Data!$A20="","",IF(Data!I20=0,"",Data!I20))</f>
        <v>425000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115508.93</v>
      </c>
    </row>
    <row r="28" spans="2:14" x14ac:dyDescent="0.25">
      <c r="B28" s="8" t="str">
        <f>IF(Data!$A21="","",Data!A21)</f>
        <v>Bennington</v>
      </c>
      <c r="C28" s="8" t="str">
        <f>IF(Data!$A21="","",IF(COUNTIF('GrandList Categories'!$A$2:$A$19,Data!B21)&gt;0,VLOOKUP(Data!B21,'GrandList Categories'!$A$2:$B$19,2),Data!B21))</f>
        <v>Seasonal 6 or more acres</v>
      </c>
      <c r="D28" s="13">
        <f>IF(Data!$A21="","",IF(Data!C21=0,"",Data!C21))</f>
        <v>10</v>
      </c>
      <c r="E28" s="13" t="str">
        <f>IF(Data!$A21="","",IF(Data!D21=0,"",Data!D21))</f>
        <v/>
      </c>
      <c r="F28" s="13">
        <f>IF(Data!$A21="","",IF(Data!E21=0,"",Data!E21))</f>
        <v>2</v>
      </c>
      <c r="G28" s="13">
        <f>IF(Data!$A21="","",IF(Data!F21=0,"",Data!F21))</f>
        <v>8</v>
      </c>
      <c r="H28" s="13">
        <f>IF(Data!$A21="","",IF(Data!G21=0,"",Data!G21))</f>
        <v>1869500</v>
      </c>
      <c r="I28" s="13">
        <f>IF(Data!$A21="","",IF(Data!H21=0,"",Data!H21))</f>
        <v>233687.5</v>
      </c>
      <c r="J28" s="13">
        <f>IF(Data!$A21="","",IF(Data!I21=0,"",Data!I21))</f>
        <v>200000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27107.75</v>
      </c>
    </row>
    <row r="29" spans="2:14" x14ac:dyDescent="0.25">
      <c r="B29" s="8" t="str">
        <f>IF(Data!$A22="","",Data!A22)</f>
        <v>Bennington</v>
      </c>
      <c r="C29" s="8" t="str">
        <f>IF(Data!$A22="","",IF(COUNTIF('GrandList Categories'!$A$2:$A$19,Data!B22)&gt;0,VLOOKUP(Data!B22,'GrandList Categories'!$A$2:$B$19,2),Data!B22))</f>
        <v>Commercial</v>
      </c>
      <c r="D29" s="13">
        <f>IF(Data!$A22="","",IF(Data!C22=0,"",Data!C22))</f>
        <v>39</v>
      </c>
      <c r="E29" s="13">
        <f>IF(Data!$A22="","",IF(Data!D22=0,"",Data!D22))</f>
        <v>1</v>
      </c>
      <c r="F29" s="13">
        <f>IF(Data!$A22="","",IF(Data!E22=0,"",Data!E22))</f>
        <v>15</v>
      </c>
      <c r="G29" s="13">
        <f>IF(Data!$A22="","",IF(Data!F22=0,"",Data!F22))</f>
        <v>23</v>
      </c>
      <c r="H29" s="13">
        <f>IF(Data!$A22="","",IF(Data!G22=0,"",Data!G22))</f>
        <v>15663181.800000001</v>
      </c>
      <c r="I29" s="13">
        <f>IF(Data!$A22="","",IF(Data!H22=0,"",Data!H22))</f>
        <v>681007.9</v>
      </c>
      <c r="J29" s="13">
        <f>IF(Data!$A22="","",IF(Data!I22=0,"",Data!I22))</f>
        <v>400000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225767.38</v>
      </c>
    </row>
    <row r="30" spans="2:14" x14ac:dyDescent="0.25">
      <c r="B30" s="8" t="str">
        <f>IF(Data!$A23="","",Data!A23)</f>
        <v>Bennington</v>
      </c>
      <c r="C30" s="8" t="str">
        <f>IF(Data!$A23="","",IF(COUNTIF('GrandList Categories'!$A$2:$A$19,Data!B23)&gt;0,VLOOKUP(Data!B23,'GrandList Categories'!$A$2:$B$19,2),Data!B23))</f>
        <v>Farms</v>
      </c>
      <c r="D30" s="13">
        <f>IF(Data!$A23="","",IF(Data!C23=0,"",Data!C23))</f>
        <v>1</v>
      </c>
      <c r="E30" s="13" t="str">
        <f>IF(Data!$A23="","",IF(Data!D23=0,"",Data!D23))</f>
        <v/>
      </c>
      <c r="F30" s="13">
        <f>IF(Data!$A23="","",IF(Data!E23=0,"",Data!E23))</f>
        <v>1</v>
      </c>
      <c r="G30" s="13" t="str">
        <f>IF(Data!$A23="","",IF(Data!F23=0,"",Data!F23))</f>
        <v/>
      </c>
      <c r="H30" s="13" t="str">
        <f>IF(Data!$A23="","",IF(Data!G23=0,"",Data!G23))</f>
        <v/>
      </c>
      <c r="I30" s="13" t="str">
        <f>IF(Data!$A23="","",IF(Data!H23=0,"",Data!H23))</f>
        <v/>
      </c>
      <c r="J30" s="13" t="str">
        <f>IF(Data!$A23="","",IF(Data!I23=0,"",Data!I23))</f>
        <v/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 t="str">
        <f>IF(Data!$A23="","",IF(Data!M23=0,"",Data!M23))</f>
        <v/>
      </c>
    </row>
    <row r="31" spans="2:14" x14ac:dyDescent="0.25">
      <c r="B31" s="8" t="str">
        <f>IF(Data!$A24="","",Data!A24)</f>
        <v>Bennington</v>
      </c>
      <c r="C31" s="8" t="str">
        <f>IF(Data!$A24="","",IF(COUNTIF('GrandList Categories'!$A$2:$A$19,Data!B24)&gt;0,VLOOKUP(Data!B24,'GrandList Categories'!$A$2:$B$19,2),Data!B24))</f>
        <v>Other (Usually Condos)</v>
      </c>
      <c r="D31" s="13">
        <f>IF(Data!$A24="","",IF(Data!C24=0,"",Data!C24))</f>
        <v>28</v>
      </c>
      <c r="E31" s="13" t="str">
        <f>IF(Data!$A24="","",IF(Data!D24=0,"",Data!D24))</f>
        <v/>
      </c>
      <c r="F31" s="13">
        <f>IF(Data!$A24="","",IF(Data!E24=0,"",Data!E24))</f>
        <v>2</v>
      </c>
      <c r="G31" s="13">
        <f>IF(Data!$A24="","",IF(Data!F24=0,"",Data!F24))</f>
        <v>26</v>
      </c>
      <c r="H31" s="13">
        <f>IF(Data!$A24="","",IF(Data!G24=0,"",Data!G24))</f>
        <v>11914000</v>
      </c>
      <c r="I31" s="13">
        <f>IF(Data!$A24="","",IF(Data!H24=0,"",Data!H24))</f>
        <v>458230.77</v>
      </c>
      <c r="J31" s="13">
        <f>IF(Data!$A24="","",IF(Data!I24=0,"",Data!I24))</f>
        <v>263750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162735.75</v>
      </c>
    </row>
    <row r="32" spans="2:14" x14ac:dyDescent="0.25">
      <c r="B32" s="8" t="str">
        <f>IF(Data!$A25="","",Data!A25)</f>
        <v>Bennington</v>
      </c>
      <c r="C32" s="8" t="str">
        <f>IF(Data!$A25="","",IF(COUNTIF('GrandList Categories'!$A$2:$A$19,Data!B25)&gt;0,VLOOKUP(Data!B25,'GrandList Categories'!$A$2:$B$19,2),Data!B25))</f>
        <v>Woodland</v>
      </c>
      <c r="D32" s="13">
        <f>IF(Data!$A25="","",IF(Data!C25=0,"",Data!C25))</f>
        <v>26</v>
      </c>
      <c r="E32" s="13" t="str">
        <f>IF(Data!$A25="","",IF(Data!D25=0,"",Data!D25))</f>
        <v/>
      </c>
      <c r="F32" s="13">
        <f>IF(Data!$A25="","",IF(Data!E25=0,"",Data!E25))</f>
        <v>10</v>
      </c>
      <c r="G32" s="13">
        <f>IF(Data!$A25="","",IF(Data!F25=0,"",Data!F25))</f>
        <v>16</v>
      </c>
      <c r="H32" s="13">
        <f>IF(Data!$A25="","",IF(Data!G25=0,"",Data!G25))</f>
        <v>1380200</v>
      </c>
      <c r="I32" s="13">
        <f>IF(Data!$A25="","",IF(Data!H25=0,"",Data!H25))</f>
        <v>86262.5</v>
      </c>
      <c r="J32" s="13">
        <f>IF(Data!$A25="","",IF(Data!I25=0,"",Data!I25))</f>
        <v>57500</v>
      </c>
      <c r="K32" s="13">
        <f>IF(Data!$A25="","",IF(Data!J25=0,"",Data!J25))</f>
        <v>1267.5999999999999</v>
      </c>
      <c r="L32" s="13">
        <f>IF(Data!$A25="","",IF(Data!K25=0,"",Data!K25))</f>
        <v>4038.17</v>
      </c>
      <c r="M32" s="13">
        <f>IF(Data!$A25="","",IF(Data!L25=0,"",Data!L25))</f>
        <v>14.17</v>
      </c>
      <c r="N32" s="13">
        <f>IF(Data!$A25="","",IF(Data!M25=0,"",Data!M25))</f>
        <v>19662.900000000001</v>
      </c>
    </row>
    <row r="33" spans="2:14" x14ac:dyDescent="0.25">
      <c r="B33" s="8" t="str">
        <f>IF(Data!$A26="","",Data!A26)</f>
        <v>Bennington</v>
      </c>
      <c r="C33" s="8" t="str">
        <f>IF(Data!$A26="","",IF(COUNTIF('GrandList Categories'!$A$2:$A$19,Data!B26)&gt;0,VLOOKUP(Data!B26,'GrandList Categories'!$A$2:$B$19,2),Data!B26))</f>
        <v>Miscellaneous</v>
      </c>
      <c r="D33" s="13">
        <f>IF(Data!$A26="","",IF(Data!C26=0,"",Data!C26))</f>
        <v>70</v>
      </c>
      <c r="E33" s="13" t="str">
        <f>IF(Data!$A26="","",IF(Data!D26=0,"",Data!D26))</f>
        <v/>
      </c>
      <c r="F33" s="13">
        <f>IF(Data!$A26="","",IF(Data!E26=0,"",Data!E26))</f>
        <v>17</v>
      </c>
      <c r="G33" s="13">
        <f>IF(Data!$A26="","",IF(Data!F26=0,"",Data!F26))</f>
        <v>53</v>
      </c>
      <c r="H33" s="13">
        <f>IF(Data!$A26="","",IF(Data!G26=0,"",Data!G26))</f>
        <v>3830157.88</v>
      </c>
      <c r="I33" s="13">
        <f>IF(Data!$A26="","",IF(Data!H26=0,"",Data!H26))</f>
        <v>72267.13</v>
      </c>
      <c r="J33" s="13">
        <f>IF(Data!$A26="","",IF(Data!I26=0,"",Data!I26))</f>
        <v>36250</v>
      </c>
      <c r="K33" s="13">
        <f>IF(Data!$A26="","",IF(Data!J26=0,"",Data!J26))</f>
        <v>5743.23</v>
      </c>
      <c r="L33" s="13">
        <f>IF(Data!$A26="","",IF(Data!K26=0,"",Data!K26))</f>
        <v>6666.6666999999998</v>
      </c>
      <c r="M33" s="13">
        <f>IF(Data!$A26="","",IF(Data!L26=0,"",Data!L26))</f>
        <v>3.42</v>
      </c>
      <c r="N33" s="13">
        <f>IF(Data!$A26="","",IF(Data!M26=0,"",Data!M26))</f>
        <v>58411.68</v>
      </c>
    </row>
    <row r="34" spans="2:14" x14ac:dyDescent="0.25">
      <c r="B34" s="8" t="str">
        <f>IF(Data!$A27="","",Data!A27)</f>
        <v>Bennington</v>
      </c>
      <c r="C34" s="8" t="str">
        <f>IF(Data!$A27="","",IF(COUNTIF('GrandList Categories'!$A$2:$A$19,Data!B27)&gt;0,VLOOKUP(Data!B27,'GrandList Categories'!$A$2:$B$19,2),Data!B27))</f>
        <v>Bennington: Summary</v>
      </c>
      <c r="D34" s="13">
        <f>IF(Data!$A27="","",IF(Data!C27=0,"",Data!C27))</f>
        <v>521</v>
      </c>
      <c r="E34" s="13">
        <f>IF(Data!$A27="","",IF(Data!D27=0,"",Data!D27))</f>
        <v>1</v>
      </c>
      <c r="F34" s="13">
        <f>IF(Data!$A27="","",IF(Data!E27=0,"",Data!E27))</f>
        <v>190</v>
      </c>
      <c r="G34" s="13">
        <f>IF(Data!$A27="","",IF(Data!F27=0,"",Data!F27))</f>
        <v>330</v>
      </c>
      <c r="H34" s="13">
        <f>IF(Data!$A27="","",IF(Data!G27=0,"",Data!G27))</f>
        <v>99189701.680000007</v>
      </c>
      <c r="I34" s="13" t="str">
        <f>IF(Data!$A27="","",IF(Data!H27=0,"",Data!H27))</f>
        <v/>
      </c>
      <c r="J34" s="13" t="str">
        <f>IF(Data!$A27="","",IF(Data!I27=0,"",Data!I27))</f>
        <v/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1338948.56</v>
      </c>
    </row>
    <row r="35" spans="2:14" x14ac:dyDescent="0.25">
      <c r="B35" s="8" t="str">
        <f>IF(Data!$A28="","",Data!A28)</f>
        <v>Caledonia</v>
      </c>
      <c r="C35" s="8" t="str">
        <f>IF(Data!$A28="","",IF(COUNTIF('GrandList Categories'!$A$2:$A$19,Data!B28)&gt;0,VLOOKUP(Data!B28,'GrandList Categories'!$A$2:$B$19,2),Data!B28))</f>
        <v>Residential under 6 acres</v>
      </c>
      <c r="D35" s="13">
        <f>IF(Data!$A28="","",IF(Data!C28=0,"",Data!C28))</f>
        <v>137</v>
      </c>
      <c r="E35" s="13">
        <f>IF(Data!$A28="","",IF(Data!D28=0,"",Data!D28))</f>
        <v>1</v>
      </c>
      <c r="F35" s="13">
        <f>IF(Data!$A28="","",IF(Data!E28=0,"",Data!E28))</f>
        <v>50</v>
      </c>
      <c r="G35" s="13">
        <f>IF(Data!$A28="","",IF(Data!F28=0,"",Data!F28))</f>
        <v>86</v>
      </c>
      <c r="H35" s="13">
        <f>IF(Data!$A28="","",IF(Data!G28=0,"",Data!G28))</f>
        <v>14066020</v>
      </c>
      <c r="I35" s="13">
        <f>IF(Data!$A28="","",IF(Data!H28=0,"",Data!H28))</f>
        <v>163558.37</v>
      </c>
      <c r="J35" s="13">
        <f>IF(Data!$A28="","",IF(Data!I28=0,"",Data!I28))</f>
        <v>146750</v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170508.14</v>
      </c>
    </row>
    <row r="36" spans="2:14" x14ac:dyDescent="0.25">
      <c r="B36" s="8" t="str">
        <f>IF(Data!$A29="","",Data!A29)</f>
        <v>Caledonia</v>
      </c>
      <c r="C36" s="8" t="str">
        <f>IF(Data!$A29="","",IF(COUNTIF('GrandList Categories'!$A$2:$A$19,Data!B29)&gt;0,VLOOKUP(Data!B29,'GrandList Categories'!$A$2:$B$19,2),Data!B29))</f>
        <v>Residential 6 or more acres</v>
      </c>
      <c r="D36" s="13">
        <f>IF(Data!$A29="","",IF(Data!C29=0,"",Data!C29))</f>
        <v>106</v>
      </c>
      <c r="E36" s="13" t="str">
        <f>IF(Data!$A29="","",IF(Data!D29=0,"",Data!D29))</f>
        <v/>
      </c>
      <c r="F36" s="13">
        <f>IF(Data!$A29="","",IF(Data!E29=0,"",Data!E29))</f>
        <v>59</v>
      </c>
      <c r="G36" s="13">
        <f>IF(Data!$A29="","",IF(Data!F29=0,"",Data!F29))</f>
        <v>47</v>
      </c>
      <c r="H36" s="13">
        <f>IF(Data!$A29="","",IF(Data!G29=0,"",Data!G29))</f>
        <v>10511449</v>
      </c>
      <c r="I36" s="13">
        <f>IF(Data!$A29="","",IF(Data!H29=0,"",Data!H29))</f>
        <v>223647.85</v>
      </c>
      <c r="J36" s="13">
        <f>IF(Data!$A29="","",IF(Data!I29=0,"",Data!I29))</f>
        <v>235000</v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127268.15</v>
      </c>
    </row>
    <row r="37" spans="2:14" x14ac:dyDescent="0.25">
      <c r="B37" s="8" t="str">
        <f>IF(Data!$A30="","",Data!A30)</f>
        <v>Caledonia</v>
      </c>
      <c r="C37" s="8" t="str">
        <f>IF(Data!$A30="","",IF(COUNTIF('GrandList Categories'!$A$2:$A$19,Data!B30)&gt;0,VLOOKUP(Data!B30,'GrandList Categories'!$A$2:$B$19,2),Data!B30))</f>
        <v>Mobile Home no land</v>
      </c>
      <c r="D37" s="13">
        <f>IF(Data!$A30="","",IF(Data!C30=0,"",Data!C30))</f>
        <v>7</v>
      </c>
      <c r="E37" s="13" t="str">
        <f>IF(Data!$A30="","",IF(Data!D30=0,"",Data!D30))</f>
        <v/>
      </c>
      <c r="F37" s="13">
        <f>IF(Data!$A30="","",IF(Data!E30=0,"",Data!E30))</f>
        <v>4</v>
      </c>
      <c r="G37" s="13">
        <f>IF(Data!$A30="","",IF(Data!F30=0,"",Data!F30))</f>
        <v>3</v>
      </c>
      <c r="H37" s="13">
        <f>IF(Data!$A30="","",IF(Data!G30=0,"",Data!G30))</f>
        <v>60000</v>
      </c>
      <c r="I37" s="13">
        <f>IF(Data!$A30="","",IF(Data!H30=0,"",Data!H30))</f>
        <v>20000</v>
      </c>
      <c r="J37" s="13">
        <f>IF(Data!$A30="","",IF(Data!I30=0,"",Data!I30))</f>
        <v>20000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490</v>
      </c>
    </row>
    <row r="38" spans="2:14" x14ac:dyDescent="0.25">
      <c r="B38" s="8" t="str">
        <f>IF(Data!$A31="","",Data!A31)</f>
        <v>Caledonia</v>
      </c>
      <c r="C38" s="8" t="str">
        <f>IF(Data!$A31="","",IF(COUNTIF('GrandList Categories'!$A$2:$A$19,Data!B31)&gt;0,VLOOKUP(Data!B31,'GrandList Categories'!$A$2:$B$19,2),Data!B31))</f>
        <v>Mobile Home with land</v>
      </c>
      <c r="D38" s="13">
        <f>IF(Data!$A31="","",IF(Data!C31=0,"",Data!C31))</f>
        <v>6</v>
      </c>
      <c r="E38" s="13" t="str">
        <f>IF(Data!$A31="","",IF(Data!D31=0,"",Data!D31))</f>
        <v/>
      </c>
      <c r="F38" s="13">
        <f>IF(Data!$A31="","",IF(Data!E31=0,"",Data!E31))</f>
        <v>5</v>
      </c>
      <c r="G38" s="13">
        <f>IF(Data!$A31="","",IF(Data!F31=0,"",Data!F31))</f>
        <v>1</v>
      </c>
      <c r="H38" s="13">
        <f>IF(Data!$A31="","",IF(Data!G31=0,"",Data!G31))</f>
        <v>30590</v>
      </c>
      <c r="I38" s="13">
        <f>IF(Data!$A31="","",IF(Data!H31=0,"",Data!H31))</f>
        <v>30590</v>
      </c>
      <c r="J38" s="13">
        <f>IF(Data!$A31="","",IF(Data!I31=0,"",Data!I31))</f>
        <v>30590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443.56</v>
      </c>
    </row>
    <row r="39" spans="2:14" x14ac:dyDescent="0.25">
      <c r="B39" s="8" t="str">
        <f>IF(Data!$A32="","",Data!A32)</f>
        <v>Caledonia</v>
      </c>
      <c r="C39" s="8" t="str">
        <f>IF(Data!$A32="","",IF(COUNTIF('GrandList Categories'!$A$2:$A$19,Data!B32)&gt;0,VLOOKUP(Data!B32,'GrandList Categories'!$A$2:$B$19,2),Data!B32))</f>
        <v>Seasonal under 6 acres</v>
      </c>
      <c r="D39" s="13">
        <f>IF(Data!$A32="","",IF(Data!C32=0,"",Data!C32))</f>
        <v>12</v>
      </c>
      <c r="E39" s="13" t="str">
        <f>IF(Data!$A32="","",IF(Data!D32=0,"",Data!D32))</f>
        <v/>
      </c>
      <c r="F39" s="13">
        <f>IF(Data!$A32="","",IF(Data!E32=0,"",Data!E32))</f>
        <v>11</v>
      </c>
      <c r="G39" s="13">
        <f>IF(Data!$A32="","",IF(Data!F32=0,"",Data!F32))</f>
        <v>1</v>
      </c>
      <c r="H39" s="13">
        <f>IF(Data!$A32="","",IF(Data!G32=0,"",Data!G32))</f>
        <v>180000</v>
      </c>
      <c r="I39" s="13">
        <f>IF(Data!$A32="","",IF(Data!H32=0,"",Data!H32))</f>
        <v>180000</v>
      </c>
      <c r="J39" s="13">
        <f>IF(Data!$A32="","",IF(Data!I32=0,"",Data!I32))</f>
        <v>180000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5488</v>
      </c>
    </row>
    <row r="40" spans="2:14" x14ac:dyDescent="0.25">
      <c r="B40" s="8" t="str">
        <f>IF(Data!$A33="","",Data!A33)</f>
        <v>Caledonia</v>
      </c>
      <c r="C40" s="8" t="str">
        <f>IF(Data!$A33="","",IF(COUNTIF('GrandList Categories'!$A$2:$A$19,Data!B33)&gt;0,VLOOKUP(Data!B33,'GrandList Categories'!$A$2:$B$19,2),Data!B33))</f>
        <v>Seasonal 6 or more acres</v>
      </c>
      <c r="D40" s="13">
        <f>IF(Data!$A33="","",IF(Data!C33=0,"",Data!C33))</f>
        <v>17</v>
      </c>
      <c r="E40" s="13" t="str">
        <f>IF(Data!$A33="","",IF(Data!D33=0,"",Data!D33))</f>
        <v/>
      </c>
      <c r="F40" s="13">
        <f>IF(Data!$A33="","",IF(Data!E33=0,"",Data!E33))</f>
        <v>5</v>
      </c>
      <c r="G40" s="13">
        <f>IF(Data!$A33="","",IF(Data!F33=0,"",Data!F33))</f>
        <v>12</v>
      </c>
      <c r="H40" s="13">
        <f>IF(Data!$A33="","",IF(Data!G33=0,"",Data!G33))</f>
        <v>1333850</v>
      </c>
      <c r="I40" s="13">
        <f>IF(Data!$A33="","",IF(Data!H33=0,"",Data!H33))</f>
        <v>111154.17</v>
      </c>
      <c r="J40" s="13">
        <f>IF(Data!$A33="","",IF(Data!I33=0,"",Data!I33))</f>
        <v>68675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18390.830000000002</v>
      </c>
    </row>
    <row r="41" spans="2:14" x14ac:dyDescent="0.25">
      <c r="B41" s="8" t="str">
        <f>IF(Data!$A34="","",Data!A34)</f>
        <v>Caledonia</v>
      </c>
      <c r="C41" s="8" t="str">
        <f>IF(Data!$A34="","",IF(COUNTIF('GrandList Categories'!$A$2:$A$19,Data!B34)&gt;0,VLOOKUP(Data!B34,'GrandList Categories'!$A$2:$B$19,2),Data!B34))</f>
        <v>Commercial</v>
      </c>
      <c r="D41" s="13">
        <f>IF(Data!$A34="","",IF(Data!C34=0,"",Data!C34))</f>
        <v>19</v>
      </c>
      <c r="E41" s="13" t="str">
        <f>IF(Data!$A34="","",IF(Data!D34=0,"",Data!D34))</f>
        <v/>
      </c>
      <c r="F41" s="13">
        <f>IF(Data!$A34="","",IF(Data!E34=0,"",Data!E34))</f>
        <v>6</v>
      </c>
      <c r="G41" s="13">
        <f>IF(Data!$A34="","",IF(Data!F34=0,"",Data!F34))</f>
        <v>13</v>
      </c>
      <c r="H41" s="13">
        <f>IF(Data!$A34="","",IF(Data!G34=0,"",Data!G34))</f>
        <v>2244500</v>
      </c>
      <c r="I41" s="13">
        <f>IF(Data!$A34="","",IF(Data!H34=0,"",Data!H34))</f>
        <v>172653.85</v>
      </c>
      <c r="J41" s="13">
        <f>IF(Data!$A34="","",IF(Data!I34=0,"",Data!I34))</f>
        <v>70000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32526.560000000001</v>
      </c>
    </row>
    <row r="42" spans="2:14" x14ac:dyDescent="0.25">
      <c r="B42" s="8" t="str">
        <f>IF(Data!$A35="","",Data!A35)</f>
        <v>Caledonia</v>
      </c>
      <c r="C42" s="8" t="str">
        <f>IF(Data!$A35="","",IF(COUNTIF('GrandList Categories'!$A$2:$A$19,Data!B35)&gt;0,VLOOKUP(Data!B35,'GrandList Categories'!$A$2:$B$19,2),Data!B35))</f>
        <v>Commercial Apartment</v>
      </c>
      <c r="D42" s="13">
        <f>IF(Data!$A35="","",IF(Data!C35=0,"",Data!C35))</f>
        <v>11</v>
      </c>
      <c r="E42" s="13" t="str">
        <f>IF(Data!$A35="","",IF(Data!D35=0,"",Data!D35))</f>
        <v/>
      </c>
      <c r="F42" s="13">
        <f>IF(Data!$A35="","",IF(Data!E35=0,"",Data!E35))</f>
        <v>2</v>
      </c>
      <c r="G42" s="13">
        <f>IF(Data!$A35="","",IF(Data!F35=0,"",Data!F35))</f>
        <v>9</v>
      </c>
      <c r="H42" s="13">
        <f>IF(Data!$A35="","",IF(Data!G35=0,"",Data!G35))</f>
        <v>2051200</v>
      </c>
      <c r="I42" s="13">
        <f>IF(Data!$A35="","",IF(Data!H35=0,"",Data!H35))</f>
        <v>227911.11</v>
      </c>
      <c r="J42" s="13">
        <f>IF(Data!$A35="","",IF(Data!I35=0,"",Data!I35))</f>
        <v>175000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30164.28</v>
      </c>
    </row>
    <row r="43" spans="2:14" x14ac:dyDescent="0.25">
      <c r="B43" s="8" t="str">
        <f>IF(Data!$A36="","",Data!A36)</f>
        <v>Caledonia</v>
      </c>
      <c r="C43" s="8" t="str">
        <f>IF(Data!$A36="","",IF(COUNTIF('GrandList Categories'!$A$2:$A$19,Data!B36)&gt;0,VLOOKUP(Data!B36,'GrandList Categories'!$A$2:$B$19,2),Data!B36))</f>
        <v>Farms</v>
      </c>
      <c r="D43" s="13">
        <f>IF(Data!$A36="","",IF(Data!C36=0,"",Data!C36))</f>
        <v>2</v>
      </c>
      <c r="E43" s="13" t="str">
        <f>IF(Data!$A36="","",IF(Data!D36=0,"",Data!D36))</f>
        <v/>
      </c>
      <c r="F43" s="13" t="str">
        <f>IF(Data!$A36="","",IF(Data!E36=0,"",Data!E36))</f>
        <v/>
      </c>
      <c r="G43" s="13">
        <f>IF(Data!$A36="","",IF(Data!F36=0,"",Data!F36))</f>
        <v>2</v>
      </c>
      <c r="H43" s="13">
        <f>IF(Data!$A36="","",IF(Data!G36=0,"",Data!G36))</f>
        <v>284000</v>
      </c>
      <c r="I43" s="13">
        <f>IF(Data!$A36="","",IF(Data!H36=0,"",Data!H36))</f>
        <v>142000</v>
      </c>
      <c r="J43" s="13">
        <f>IF(Data!$A36="","",IF(Data!I36=0,"",Data!I36))</f>
        <v>142000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1087.5</v>
      </c>
    </row>
    <row r="44" spans="2:14" x14ac:dyDescent="0.25">
      <c r="B44" s="8" t="str">
        <f>IF(Data!$A37="","",Data!A37)</f>
        <v>Caledonia</v>
      </c>
      <c r="C44" s="8" t="str">
        <f>IF(Data!$A37="","",IF(COUNTIF('GrandList Categories'!$A$2:$A$19,Data!B37)&gt;0,VLOOKUP(Data!B37,'GrandList Categories'!$A$2:$B$19,2),Data!B37))</f>
        <v>Other (Usually Condos)</v>
      </c>
      <c r="D44" s="13">
        <f>IF(Data!$A37="","",IF(Data!C37=0,"",Data!C37))</f>
        <v>17</v>
      </c>
      <c r="E44" s="13" t="str">
        <f>IF(Data!$A37="","",IF(Data!D37=0,"",Data!D37))</f>
        <v/>
      </c>
      <c r="F44" s="13">
        <f>IF(Data!$A37="","",IF(Data!E37=0,"",Data!E37))</f>
        <v>8</v>
      </c>
      <c r="G44" s="13">
        <f>IF(Data!$A37="","",IF(Data!F37=0,"",Data!F37))</f>
        <v>9</v>
      </c>
      <c r="H44" s="13">
        <f>IF(Data!$A37="","",IF(Data!G37=0,"",Data!G37))</f>
        <v>1397300</v>
      </c>
      <c r="I44" s="13">
        <f>IF(Data!$A37="","",IF(Data!H37=0,"",Data!H37))</f>
        <v>155255.56</v>
      </c>
      <c r="J44" s="13">
        <f>IF(Data!$A37="","",IF(Data!I37=0,"",Data!I37))</f>
        <v>100000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18693.349999999999</v>
      </c>
    </row>
    <row r="45" spans="2:14" x14ac:dyDescent="0.25">
      <c r="B45" s="8" t="str">
        <f>IF(Data!$A38="","",Data!A38)</f>
        <v>Caledonia</v>
      </c>
      <c r="C45" s="8" t="str">
        <f>IF(Data!$A38="","",IF(COUNTIF('GrandList Categories'!$A$2:$A$19,Data!B38)&gt;0,VLOOKUP(Data!B38,'GrandList Categories'!$A$2:$B$19,2),Data!B38))</f>
        <v>Woodland</v>
      </c>
      <c r="D45" s="13">
        <f>IF(Data!$A38="","",IF(Data!C38=0,"",Data!C38))</f>
        <v>25</v>
      </c>
      <c r="E45" s="13" t="str">
        <f>IF(Data!$A38="","",IF(Data!D38=0,"",Data!D38))</f>
        <v/>
      </c>
      <c r="F45" s="13">
        <f>IF(Data!$A38="","",IF(Data!E38=0,"",Data!E38))</f>
        <v>10</v>
      </c>
      <c r="G45" s="13">
        <f>IF(Data!$A38="","",IF(Data!F38=0,"",Data!F38))</f>
        <v>15</v>
      </c>
      <c r="H45" s="13">
        <f>IF(Data!$A38="","",IF(Data!G38=0,"",Data!G38))</f>
        <v>1043746.43</v>
      </c>
      <c r="I45" s="13">
        <f>IF(Data!$A38="","",IF(Data!H38=0,"",Data!H38))</f>
        <v>69583.100000000006</v>
      </c>
      <c r="J45" s="13">
        <f>IF(Data!$A38="","",IF(Data!I38=0,"",Data!I38))</f>
        <v>44800</v>
      </c>
      <c r="K45" s="13">
        <f>IF(Data!$A38="","",IF(Data!J38=0,"",Data!J38))</f>
        <v>1200.79</v>
      </c>
      <c r="L45" s="13">
        <f>IF(Data!$A38="","",IF(Data!K38=0,"",Data!K38))</f>
        <v>1678.5714</v>
      </c>
      <c r="M45" s="13">
        <f>IF(Data!$A38="","",IF(Data!L38=0,"",Data!L38))</f>
        <v>27.3</v>
      </c>
      <c r="N45" s="13">
        <f>IF(Data!$A38="","",IF(Data!M38=0,"",Data!M38))</f>
        <v>15134.32</v>
      </c>
    </row>
    <row r="46" spans="2:14" x14ac:dyDescent="0.25">
      <c r="B46" s="8" t="str">
        <f>IF(Data!$A39="","",Data!A39)</f>
        <v>Caledonia</v>
      </c>
      <c r="C46" s="8" t="str">
        <f>IF(Data!$A39="","",IF(COUNTIF('GrandList Categories'!$A$2:$A$19,Data!B39)&gt;0,VLOOKUP(Data!B39,'GrandList Categories'!$A$2:$B$19,2),Data!B39))</f>
        <v>Miscellaneous</v>
      </c>
      <c r="D46" s="13">
        <f>IF(Data!$A39="","",IF(Data!C39=0,"",Data!C39))</f>
        <v>63</v>
      </c>
      <c r="E46" s="13" t="str">
        <f>IF(Data!$A39="","",IF(Data!D39=0,"",Data!D39))</f>
        <v/>
      </c>
      <c r="F46" s="13">
        <f>IF(Data!$A39="","",IF(Data!E39=0,"",Data!E39))</f>
        <v>13</v>
      </c>
      <c r="G46" s="13">
        <f>IF(Data!$A39="","",IF(Data!F39=0,"",Data!F39))</f>
        <v>50</v>
      </c>
      <c r="H46" s="13">
        <f>IF(Data!$A39="","",IF(Data!G39=0,"",Data!G39))</f>
        <v>4102846.98</v>
      </c>
      <c r="I46" s="13">
        <f>IF(Data!$A39="","",IF(Data!H39=0,"",Data!H39))</f>
        <v>82056.94</v>
      </c>
      <c r="J46" s="13">
        <f>IF(Data!$A39="","",IF(Data!I39=0,"",Data!I39))</f>
        <v>48750</v>
      </c>
      <c r="K46" s="13">
        <f>IF(Data!$A39="","",IF(Data!J39=0,"",Data!J39))</f>
        <v>3512.98</v>
      </c>
      <c r="L46" s="13">
        <f>IF(Data!$A39="","",IF(Data!K39=0,"",Data!K39))</f>
        <v>4504.24</v>
      </c>
      <c r="M46" s="13">
        <f>IF(Data!$A39="","",IF(Data!L39=0,"",Data!L39))</f>
        <v>12.22</v>
      </c>
      <c r="N46" s="13">
        <f>IF(Data!$A39="","",IF(Data!M39=0,"",Data!M39))</f>
        <v>54070.05</v>
      </c>
    </row>
    <row r="47" spans="2:14" x14ac:dyDescent="0.25">
      <c r="B47" s="8" t="str">
        <f>IF(Data!$A40="","",Data!A40)</f>
        <v>Caledonia</v>
      </c>
      <c r="C47" s="8" t="str">
        <f>IF(Data!$A40="","",IF(COUNTIF('GrandList Categories'!$A$2:$A$19,Data!B40)&gt;0,VLOOKUP(Data!B40,'GrandList Categories'!$A$2:$B$19,2),Data!B40))</f>
        <v>Caledonia: Summary</v>
      </c>
      <c r="D47" s="13">
        <f>IF(Data!$A40="","",IF(Data!C40=0,"",Data!C40))</f>
        <v>422</v>
      </c>
      <c r="E47" s="13">
        <f>IF(Data!$A40="","",IF(Data!D40=0,"",Data!D40))</f>
        <v>1</v>
      </c>
      <c r="F47" s="13">
        <f>IF(Data!$A40="","",IF(Data!E40=0,"",Data!E40))</f>
        <v>173</v>
      </c>
      <c r="G47" s="13">
        <f>IF(Data!$A40="","",IF(Data!F40=0,"",Data!F40))</f>
        <v>248</v>
      </c>
      <c r="H47" s="13">
        <f>IF(Data!$A40="","",IF(Data!G40=0,"",Data!G40))</f>
        <v>37305502.409999996</v>
      </c>
      <c r="I47" s="13" t="str">
        <f>IF(Data!$A40="","",IF(Data!H40=0,"",Data!H40))</f>
        <v/>
      </c>
      <c r="J47" s="13" t="str">
        <f>IF(Data!$A40="","",IF(Data!I40=0,"",Data!I40))</f>
        <v/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474264.74</v>
      </c>
    </row>
    <row r="48" spans="2:14" x14ac:dyDescent="0.25">
      <c r="B48" s="8" t="str">
        <f>IF(Data!$A41="","",Data!A41)</f>
        <v>Chittenden</v>
      </c>
      <c r="C48" s="8" t="str">
        <f>IF(Data!$A41="","",IF(COUNTIF('GrandList Categories'!$A$2:$A$19,Data!B41)&gt;0,VLOOKUP(Data!B41,'GrandList Categories'!$A$2:$B$19,2),Data!B41))</f>
        <v>Residential under 6 acres</v>
      </c>
      <c r="D48" s="13">
        <f>IF(Data!$A41="","",IF(Data!C41=0,"",Data!C41))</f>
        <v>657</v>
      </c>
      <c r="E48" s="13" t="str">
        <f>IF(Data!$A41="","",IF(Data!D41=0,"",Data!D41))</f>
        <v/>
      </c>
      <c r="F48" s="13">
        <f>IF(Data!$A41="","",IF(Data!E41=0,"",Data!E41))</f>
        <v>258</v>
      </c>
      <c r="G48" s="13">
        <f>IF(Data!$A41="","",IF(Data!F41=0,"",Data!F41))</f>
        <v>399</v>
      </c>
      <c r="H48" s="13">
        <f>IF(Data!$A41="","",IF(Data!G41=0,"",Data!G41))</f>
        <v>150967647.41</v>
      </c>
      <c r="I48" s="13">
        <f>IF(Data!$A41="","",IF(Data!H41=0,"",Data!H41))</f>
        <v>378365.03</v>
      </c>
      <c r="J48" s="13">
        <f>IF(Data!$A41="","",IF(Data!I41=0,"",Data!I41))</f>
        <v>348000</v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1897406.07</v>
      </c>
    </row>
    <row r="49" spans="2:14" x14ac:dyDescent="0.25">
      <c r="B49" s="8" t="str">
        <f>IF(Data!$A42="","",Data!A42)</f>
        <v>Chittenden</v>
      </c>
      <c r="C49" s="8" t="str">
        <f>IF(Data!$A42="","",IF(COUNTIF('GrandList Categories'!$A$2:$A$19,Data!B42)&gt;0,VLOOKUP(Data!B42,'GrandList Categories'!$A$2:$B$19,2),Data!B42))</f>
        <v>Residential 6 or more acres</v>
      </c>
      <c r="D49" s="13">
        <f>IF(Data!$A42="","",IF(Data!C42=0,"",Data!C42))</f>
        <v>86</v>
      </c>
      <c r="E49" s="13">
        <f>IF(Data!$A42="","",IF(Data!D42=0,"",Data!D42))</f>
        <v>1</v>
      </c>
      <c r="F49" s="13">
        <f>IF(Data!$A42="","",IF(Data!E42=0,"",Data!E42))</f>
        <v>41</v>
      </c>
      <c r="G49" s="13">
        <f>IF(Data!$A42="","",IF(Data!F42=0,"",Data!F42))</f>
        <v>44</v>
      </c>
      <c r="H49" s="13">
        <f>IF(Data!$A42="","",IF(Data!G42=0,"",Data!G42))</f>
        <v>23210995</v>
      </c>
      <c r="I49" s="13">
        <f>IF(Data!$A42="","",IF(Data!H42=0,"",Data!H42))</f>
        <v>527522.61</v>
      </c>
      <c r="J49" s="13">
        <f>IF(Data!$A42="","",IF(Data!I42=0,"",Data!I42))</f>
        <v>405000</v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292092.53999999998</v>
      </c>
    </row>
    <row r="50" spans="2:14" x14ac:dyDescent="0.25">
      <c r="B50" s="8" t="str">
        <f>IF(Data!$A43="","",Data!A43)</f>
        <v>Chittenden</v>
      </c>
      <c r="C50" s="8" t="str">
        <f>IF(Data!$A43="","",IF(COUNTIF('GrandList Categories'!$A$2:$A$19,Data!B43)&gt;0,VLOOKUP(Data!B43,'GrandList Categories'!$A$2:$B$19,2),Data!B43))</f>
        <v>Mobile Home no land</v>
      </c>
      <c r="D50" s="13">
        <f>IF(Data!$A43="","",IF(Data!C43=0,"",Data!C43))</f>
        <v>30</v>
      </c>
      <c r="E50" s="13" t="str">
        <f>IF(Data!$A43="","",IF(Data!D43=0,"",Data!D43))</f>
        <v/>
      </c>
      <c r="F50" s="13">
        <f>IF(Data!$A43="","",IF(Data!E43=0,"",Data!E43))</f>
        <v>13</v>
      </c>
      <c r="G50" s="13">
        <f>IF(Data!$A43="","",IF(Data!F43=0,"",Data!F43))</f>
        <v>17</v>
      </c>
      <c r="H50" s="13">
        <f>IF(Data!$A43="","",IF(Data!G43=0,"",Data!G43))</f>
        <v>901276</v>
      </c>
      <c r="I50" s="13">
        <f>IF(Data!$A43="","",IF(Data!H43=0,"",Data!H43))</f>
        <v>53016.24</v>
      </c>
      <c r="J50" s="13">
        <f>IF(Data!$A43="","",IF(Data!I43=0,"",Data!I43))</f>
        <v>52000</v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>
        <f>IF(Data!$A43="","",IF(Data!M43=0,"",Data!M43))</f>
        <v>5296.3</v>
      </c>
    </row>
    <row r="51" spans="2:14" x14ac:dyDescent="0.25">
      <c r="B51" s="8" t="str">
        <f>IF(Data!$A44="","",Data!A44)</f>
        <v>Chittenden</v>
      </c>
      <c r="C51" s="8" t="str">
        <f>IF(Data!$A44="","",IF(COUNTIF('GrandList Categories'!$A$2:$A$19,Data!B44)&gt;0,VLOOKUP(Data!B44,'GrandList Categories'!$A$2:$B$19,2),Data!B44))</f>
        <v>Mobile Home with land</v>
      </c>
      <c r="D51" s="13">
        <f>IF(Data!$A44="","",IF(Data!C44=0,"",Data!C44))</f>
        <v>5</v>
      </c>
      <c r="E51" s="13">
        <f>IF(Data!$A44="","",IF(Data!D44=0,"",Data!D44))</f>
        <v>1</v>
      </c>
      <c r="F51" s="13" t="str">
        <f>IF(Data!$A44="","",IF(Data!E44=0,"",Data!E44))</f>
        <v/>
      </c>
      <c r="G51" s="13">
        <f>IF(Data!$A44="","",IF(Data!F44=0,"",Data!F44))</f>
        <v>4</v>
      </c>
      <c r="H51" s="13">
        <f>IF(Data!$A44="","",IF(Data!G44=0,"",Data!G44))</f>
        <v>506975</v>
      </c>
      <c r="I51" s="13">
        <f>IF(Data!$A44="","",IF(Data!H44=0,"",Data!H44))</f>
        <v>126743.75</v>
      </c>
      <c r="J51" s="13">
        <f>IF(Data!$A44="","",IF(Data!I44=0,"",Data!I44))</f>
        <v>142800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5115.08</v>
      </c>
    </row>
    <row r="52" spans="2:14" x14ac:dyDescent="0.25">
      <c r="B52" s="8" t="str">
        <f>IF(Data!$A45="","",Data!A45)</f>
        <v>Chittenden</v>
      </c>
      <c r="C52" s="8" t="str">
        <f>IF(Data!$A45="","",IF(COUNTIF('GrandList Categories'!$A$2:$A$19,Data!B45)&gt;0,VLOOKUP(Data!B45,'GrandList Categories'!$A$2:$B$19,2),Data!B45))</f>
        <v>Seasonal under 6 acres</v>
      </c>
      <c r="D52" s="13">
        <f>IF(Data!$A45="","",IF(Data!C45=0,"",Data!C45))</f>
        <v>12</v>
      </c>
      <c r="E52" s="13" t="str">
        <f>IF(Data!$A45="","",IF(Data!D45=0,"",Data!D45))</f>
        <v/>
      </c>
      <c r="F52" s="13">
        <f>IF(Data!$A45="","",IF(Data!E45=0,"",Data!E45))</f>
        <v>6</v>
      </c>
      <c r="G52" s="13">
        <f>IF(Data!$A45="","",IF(Data!F45=0,"",Data!F45))</f>
        <v>6</v>
      </c>
      <c r="H52" s="13">
        <f>IF(Data!$A45="","",IF(Data!G45=0,"",Data!G45))</f>
        <v>1454500</v>
      </c>
      <c r="I52" s="13">
        <f>IF(Data!$A45="","",IF(Data!H45=0,"",Data!H45))</f>
        <v>242416.67</v>
      </c>
      <c r="J52" s="13">
        <f>IF(Data!$A45="","",IF(Data!I45=0,"",Data!I45))</f>
        <v>247500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20271.75</v>
      </c>
    </row>
    <row r="53" spans="2:14" x14ac:dyDescent="0.25">
      <c r="B53" s="8" t="str">
        <f>IF(Data!$A46="","",Data!A46)</f>
        <v>Chittenden</v>
      </c>
      <c r="C53" s="8" t="str">
        <f>IF(Data!$A46="","",IF(COUNTIF('GrandList Categories'!$A$2:$A$19,Data!B46)&gt;0,VLOOKUP(Data!B46,'GrandList Categories'!$A$2:$B$19,2),Data!B46))</f>
        <v>Commercial</v>
      </c>
      <c r="D53" s="13">
        <f>IF(Data!$A46="","",IF(Data!C46=0,"",Data!C46))</f>
        <v>40</v>
      </c>
      <c r="E53" s="13" t="str">
        <f>IF(Data!$A46="","",IF(Data!D46=0,"",Data!D46))</f>
        <v/>
      </c>
      <c r="F53" s="13">
        <f>IF(Data!$A46="","",IF(Data!E46=0,"",Data!E46))</f>
        <v>19</v>
      </c>
      <c r="G53" s="13">
        <f>IF(Data!$A46="","",IF(Data!F46=0,"",Data!F46))</f>
        <v>21</v>
      </c>
      <c r="H53" s="13">
        <f>IF(Data!$A46="","",IF(Data!G46=0,"",Data!G46))</f>
        <v>38970350</v>
      </c>
      <c r="I53" s="13">
        <f>IF(Data!$A46="","",IF(Data!H46=0,"",Data!H46))</f>
        <v>1855730.95</v>
      </c>
      <c r="J53" s="13">
        <f>IF(Data!$A46="","",IF(Data!I46=0,"",Data!I46))</f>
        <v>520000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557732.57999999996</v>
      </c>
    </row>
    <row r="54" spans="2:14" x14ac:dyDescent="0.25">
      <c r="B54" s="8" t="str">
        <f>IF(Data!$A47="","",Data!A47)</f>
        <v>Chittenden</v>
      </c>
      <c r="C54" s="8" t="str">
        <f>IF(Data!$A47="","",IF(COUNTIF('GrandList Categories'!$A$2:$A$19,Data!B47)&gt;0,VLOOKUP(Data!B47,'GrandList Categories'!$A$2:$B$19,2),Data!B47))</f>
        <v>Commercial Apartment</v>
      </c>
      <c r="D54" s="13">
        <f>IF(Data!$A47="","",IF(Data!C47=0,"",Data!C47))</f>
        <v>17</v>
      </c>
      <c r="E54" s="13" t="str">
        <f>IF(Data!$A47="","",IF(Data!D47=0,"",Data!D47))</f>
        <v/>
      </c>
      <c r="F54" s="13">
        <f>IF(Data!$A47="","",IF(Data!E47=0,"",Data!E47))</f>
        <v>5</v>
      </c>
      <c r="G54" s="13">
        <f>IF(Data!$A47="","",IF(Data!F47=0,"",Data!F47))</f>
        <v>12</v>
      </c>
      <c r="H54" s="13">
        <f>IF(Data!$A47="","",IF(Data!G47=0,"",Data!G47))</f>
        <v>12850583.369999999</v>
      </c>
      <c r="I54" s="13">
        <f>IF(Data!$A47="","",IF(Data!H47=0,"",Data!H47))</f>
        <v>1070881.95</v>
      </c>
      <c r="J54" s="13">
        <f>IF(Data!$A47="","",IF(Data!I47=0,"",Data!I47))</f>
        <v>1050000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162925.63</v>
      </c>
    </row>
    <row r="55" spans="2:14" x14ac:dyDescent="0.25">
      <c r="B55" s="8" t="str">
        <f>IF(Data!$A48="","",Data!A48)</f>
        <v>Chittenden</v>
      </c>
      <c r="C55" s="8" t="str">
        <f>IF(Data!$A48="","",IF(COUNTIF('GrandList Categories'!$A$2:$A$19,Data!B48)&gt;0,VLOOKUP(Data!B48,'GrandList Categories'!$A$2:$B$19,2),Data!B48))</f>
        <v>Industrial</v>
      </c>
      <c r="D55" s="13">
        <f>IF(Data!$A48="","",IF(Data!C48=0,"",Data!C48))</f>
        <v>1</v>
      </c>
      <c r="E55" s="13" t="str">
        <f>IF(Data!$A48="","",IF(Data!D48=0,"",Data!D48))</f>
        <v/>
      </c>
      <c r="F55" s="13">
        <f>IF(Data!$A48="","",IF(Data!E48=0,"",Data!E48))</f>
        <v>1</v>
      </c>
      <c r="G55" s="13" t="str">
        <f>IF(Data!$A48="","",IF(Data!F48=0,"",Data!F48))</f>
        <v/>
      </c>
      <c r="H55" s="13" t="str">
        <f>IF(Data!$A48="","",IF(Data!G48=0,"",Data!G48))</f>
        <v/>
      </c>
      <c r="I55" s="13" t="str">
        <f>IF(Data!$A48="","",IF(Data!H48=0,"",Data!H48))</f>
        <v/>
      </c>
      <c r="J55" s="13" t="str">
        <f>IF(Data!$A48="","",IF(Data!I48=0,"",Data!I48))</f>
        <v/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 t="str">
        <f>IF(Data!$A48="","",IF(Data!M48=0,"",Data!M48))</f>
        <v/>
      </c>
    </row>
    <row r="56" spans="2:14" x14ac:dyDescent="0.25">
      <c r="B56" s="8" t="str">
        <f>IF(Data!$A49="","",Data!A49)</f>
        <v>Chittenden</v>
      </c>
      <c r="C56" s="8" t="str">
        <f>IF(Data!$A49="","",IF(COUNTIF('GrandList Categories'!$A$2:$A$19,Data!B49)&gt;0,VLOOKUP(Data!B49,'GrandList Categories'!$A$2:$B$19,2),Data!B49))</f>
        <v>Farms</v>
      </c>
      <c r="D56" s="13">
        <f>IF(Data!$A49="","",IF(Data!C49=0,"",Data!C49))</f>
        <v>6</v>
      </c>
      <c r="E56" s="13" t="str">
        <f>IF(Data!$A49="","",IF(Data!D49=0,"",Data!D49))</f>
        <v/>
      </c>
      <c r="F56" s="13">
        <f>IF(Data!$A49="","",IF(Data!E49=0,"",Data!E49))</f>
        <v>2</v>
      </c>
      <c r="G56" s="13">
        <f>IF(Data!$A49="","",IF(Data!F49=0,"",Data!F49))</f>
        <v>4</v>
      </c>
      <c r="H56" s="13">
        <f>IF(Data!$A49="","",IF(Data!G49=0,"",Data!G49))</f>
        <v>6206352.0800000001</v>
      </c>
      <c r="I56" s="13">
        <f>IF(Data!$A49="","",IF(Data!H49=0,"",Data!H49))</f>
        <v>1551588.02</v>
      </c>
      <c r="J56" s="13">
        <f>IF(Data!$A49="","",IF(Data!I49=0,"",Data!I49))</f>
        <v>424350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89042.1</v>
      </c>
    </row>
    <row r="57" spans="2:14" x14ac:dyDescent="0.25">
      <c r="B57" s="8" t="str">
        <f>IF(Data!$A50="","",Data!A50)</f>
        <v>Chittenden</v>
      </c>
      <c r="C57" s="8" t="str">
        <f>IF(Data!$A50="","",IF(COUNTIF('GrandList Categories'!$A$2:$A$19,Data!B50)&gt;0,VLOOKUP(Data!B50,'GrandList Categories'!$A$2:$B$19,2),Data!B50))</f>
        <v>Other (Usually Condos)</v>
      </c>
      <c r="D57" s="13">
        <f>IF(Data!$A50="","",IF(Data!C50=0,"",Data!C50))</f>
        <v>144</v>
      </c>
      <c r="E57" s="13" t="str">
        <f>IF(Data!$A50="","",IF(Data!D50=0,"",Data!D50))</f>
        <v/>
      </c>
      <c r="F57" s="13">
        <f>IF(Data!$A50="","",IF(Data!E50=0,"",Data!E50))</f>
        <v>49</v>
      </c>
      <c r="G57" s="13">
        <f>IF(Data!$A50="","",IF(Data!F50=0,"",Data!F50))</f>
        <v>95</v>
      </c>
      <c r="H57" s="13">
        <f>IF(Data!$A50="","",IF(Data!G50=0,"",Data!G50))</f>
        <v>24040236.390000001</v>
      </c>
      <c r="I57" s="13">
        <f>IF(Data!$A50="","",IF(Data!H50=0,"",Data!H50))</f>
        <v>253055.12</v>
      </c>
      <c r="J57" s="13">
        <f>IF(Data!$A50="","",IF(Data!I50=0,"",Data!I50))</f>
        <v>210000</v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269250.14</v>
      </c>
    </row>
    <row r="58" spans="2:14" x14ac:dyDescent="0.25">
      <c r="B58" s="8" t="str">
        <f>IF(Data!$A51="","",Data!A51)</f>
        <v>Chittenden</v>
      </c>
      <c r="C58" s="8" t="str">
        <f>IF(Data!$A51="","",IF(COUNTIF('GrandList Categories'!$A$2:$A$19,Data!B51)&gt;0,VLOOKUP(Data!B51,'GrandList Categories'!$A$2:$B$19,2),Data!B51))</f>
        <v>Woodland</v>
      </c>
      <c r="D58" s="13">
        <f>IF(Data!$A51="","",IF(Data!C51=0,"",Data!C51))</f>
        <v>5</v>
      </c>
      <c r="E58" s="13" t="str">
        <f>IF(Data!$A51="","",IF(Data!D51=0,"",Data!D51))</f>
        <v/>
      </c>
      <c r="F58" s="13">
        <f>IF(Data!$A51="","",IF(Data!E51=0,"",Data!E51))</f>
        <v>2</v>
      </c>
      <c r="G58" s="13">
        <f>IF(Data!$A51="","",IF(Data!F51=0,"",Data!F51))</f>
        <v>3</v>
      </c>
      <c r="H58" s="13">
        <f>IF(Data!$A51="","",IF(Data!G51=0,"",Data!G51))</f>
        <v>845000</v>
      </c>
      <c r="I58" s="13">
        <f>IF(Data!$A51="","",IF(Data!H51=0,"",Data!H51))</f>
        <v>281666.67</v>
      </c>
      <c r="J58" s="13">
        <f>IF(Data!$A51="","",IF(Data!I51=0,"",Data!I51))</f>
        <v>355000</v>
      </c>
      <c r="K58" s="13">
        <f>IF(Data!$A51="","",IF(Data!J51=0,"",Data!J51))</f>
        <v>5306.79</v>
      </c>
      <c r="L58" s="13">
        <f>IF(Data!$A51="","",IF(Data!K51=0,"",Data!K51))</f>
        <v>3350.0047</v>
      </c>
      <c r="M58" s="13">
        <f>IF(Data!$A51="","",IF(Data!L51=0,"",Data!L51))</f>
        <v>52.5</v>
      </c>
      <c r="N58" s="13">
        <f>IF(Data!$A51="","",IF(Data!M51=0,"",Data!M51))</f>
        <v>10352.5</v>
      </c>
    </row>
    <row r="59" spans="2:14" x14ac:dyDescent="0.25">
      <c r="B59" s="8" t="str">
        <f>IF(Data!$A52="","",Data!A52)</f>
        <v>Chittenden</v>
      </c>
      <c r="C59" s="8" t="str">
        <f>IF(Data!$A52="","",IF(COUNTIF('GrandList Categories'!$A$2:$A$19,Data!B52)&gt;0,VLOOKUP(Data!B52,'GrandList Categories'!$A$2:$B$19,2),Data!B52))</f>
        <v>Miscellaneous</v>
      </c>
      <c r="D59" s="13">
        <f>IF(Data!$A52="","",IF(Data!C52=0,"",Data!C52))</f>
        <v>74</v>
      </c>
      <c r="E59" s="13">
        <f>IF(Data!$A52="","",IF(Data!D52=0,"",Data!D52))</f>
        <v>1</v>
      </c>
      <c r="F59" s="13">
        <f>IF(Data!$A52="","",IF(Data!E52=0,"",Data!E52))</f>
        <v>23</v>
      </c>
      <c r="G59" s="13">
        <f>IF(Data!$A52="","",IF(Data!F52=0,"",Data!F52))</f>
        <v>50</v>
      </c>
      <c r="H59" s="13">
        <f>IF(Data!$A52="","",IF(Data!G52=0,"",Data!G52))</f>
        <v>13723489.51</v>
      </c>
      <c r="I59" s="13">
        <f>IF(Data!$A52="","",IF(Data!H52=0,"",Data!H52))</f>
        <v>274469.78999999998</v>
      </c>
      <c r="J59" s="13">
        <f>IF(Data!$A52="","",IF(Data!I52=0,"",Data!I52))</f>
        <v>200000</v>
      </c>
      <c r="K59" s="13">
        <f>IF(Data!$A52="","",IF(Data!J52=0,"",Data!J52))</f>
        <v>13869.83</v>
      </c>
      <c r="L59" s="13">
        <f>IF(Data!$A52="","",IF(Data!K52=0,"",Data!K52))</f>
        <v>78260.869600000005</v>
      </c>
      <c r="M59" s="13">
        <f>IF(Data!$A52="","",IF(Data!L52=0,"",Data!L52))</f>
        <v>2.5</v>
      </c>
      <c r="N59" s="13">
        <f>IF(Data!$A52="","",IF(Data!M52=0,"",Data!M52))</f>
        <v>173915.63</v>
      </c>
    </row>
    <row r="60" spans="2:14" x14ac:dyDescent="0.25">
      <c r="B60" s="8" t="str">
        <f>IF(Data!$A53="","",Data!A53)</f>
        <v>Chittenden</v>
      </c>
      <c r="C60" s="8" t="str">
        <f>IF(Data!$A53="","",IF(COUNTIF('GrandList Categories'!$A$2:$A$19,Data!B53)&gt;0,VLOOKUP(Data!B53,'GrandList Categories'!$A$2:$B$19,2),Data!B53))</f>
        <v>Timeshare Properties</v>
      </c>
      <c r="D60" s="13">
        <f>IF(Data!$A53="","",IF(Data!C53=0,"",Data!C53))</f>
        <v>5</v>
      </c>
      <c r="E60" s="13" t="str">
        <f>IF(Data!$A53="","",IF(Data!D53=0,"",Data!D53))</f>
        <v/>
      </c>
      <c r="F60" s="13">
        <f>IF(Data!$A53="","",IF(Data!E53=0,"",Data!E53))</f>
        <v>5</v>
      </c>
      <c r="G60" s="13" t="str">
        <f>IF(Data!$A53="","",IF(Data!F53=0,"",Data!F53))</f>
        <v/>
      </c>
      <c r="H60" s="13" t="str">
        <f>IF(Data!$A53="","",IF(Data!G53=0,"",Data!G53))</f>
        <v/>
      </c>
      <c r="I60" s="13" t="str">
        <f>IF(Data!$A53="","",IF(Data!H53=0,"",Data!H53))</f>
        <v/>
      </c>
      <c r="J60" s="13" t="str">
        <f>IF(Data!$A53="","",IF(Data!I53=0,"",Data!I53))</f>
        <v/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 t="str">
        <f>IF(Data!$A53="","",IF(Data!M53=0,"",Data!M53))</f>
        <v/>
      </c>
    </row>
    <row r="61" spans="2:14" x14ac:dyDescent="0.25">
      <c r="B61" s="8" t="str">
        <f>IF(Data!$A54="","",Data!A54)</f>
        <v>Chittenden</v>
      </c>
      <c r="C61" s="8" t="str">
        <f>IF(Data!$A54="","",IF(COUNTIF('GrandList Categories'!$A$2:$A$19,Data!B54)&gt;0,VLOOKUP(Data!B54,'GrandList Categories'!$A$2:$B$19,2),Data!B54))</f>
        <v>Chittenden: Summary</v>
      </c>
      <c r="D61" s="13">
        <f>IF(Data!$A54="","",IF(Data!C54=0,"",Data!C54))</f>
        <v>1082</v>
      </c>
      <c r="E61" s="13">
        <f>IF(Data!$A54="","",IF(Data!D54=0,"",Data!D54))</f>
        <v>3</v>
      </c>
      <c r="F61" s="13">
        <f>IF(Data!$A54="","",IF(Data!E54=0,"",Data!E54))</f>
        <v>424</v>
      </c>
      <c r="G61" s="13">
        <f>IF(Data!$A54="","",IF(Data!F54=0,"",Data!F54))</f>
        <v>655</v>
      </c>
      <c r="H61" s="13">
        <f>IF(Data!$A54="","",IF(Data!G54=0,"",Data!G54))</f>
        <v>273677404.75999999</v>
      </c>
      <c r="I61" s="13" t="str">
        <f>IF(Data!$A54="","",IF(Data!H54=0,"",Data!H54))</f>
        <v/>
      </c>
      <c r="J61" s="13" t="str">
        <f>IF(Data!$A54="","",IF(Data!I54=0,"",Data!I54))</f>
        <v/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3483400.32</v>
      </c>
    </row>
    <row r="62" spans="2:14" x14ac:dyDescent="0.25">
      <c r="B62" s="8" t="str">
        <f>IF(Data!$A55="","",Data!A55)</f>
        <v>Essex</v>
      </c>
      <c r="C62" s="8" t="str">
        <f>IF(Data!$A55="","",IF(COUNTIF('GrandList Categories'!$A$2:$A$19,Data!B55)&gt;0,VLOOKUP(Data!B55,'GrandList Categories'!$A$2:$B$19,2),Data!B55))</f>
        <v>Residential under 6 acres</v>
      </c>
      <c r="D62" s="13">
        <f>IF(Data!$A55="","",IF(Data!C55=0,"",Data!C55))</f>
        <v>44</v>
      </c>
      <c r="E62" s="13" t="str">
        <f>IF(Data!$A55="","",IF(Data!D55=0,"",Data!D55))</f>
        <v/>
      </c>
      <c r="F62" s="13">
        <f>IF(Data!$A55="","",IF(Data!E55=0,"",Data!E55))</f>
        <v>10</v>
      </c>
      <c r="G62" s="13">
        <f>IF(Data!$A55="","",IF(Data!F55=0,"",Data!F55))</f>
        <v>34</v>
      </c>
      <c r="H62" s="13">
        <f>IF(Data!$A55="","",IF(Data!G55=0,"",Data!G55))</f>
        <v>3497405.01</v>
      </c>
      <c r="I62" s="13">
        <f>IF(Data!$A55="","",IF(Data!H55=0,"",Data!H55))</f>
        <v>102864.85</v>
      </c>
      <c r="J62" s="13">
        <f>IF(Data!$A55="","",IF(Data!I55=0,"",Data!I55))</f>
        <v>80250</v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39653.43</v>
      </c>
    </row>
    <row r="63" spans="2:14" x14ac:dyDescent="0.25">
      <c r="B63" s="8" t="str">
        <f>IF(Data!$A56="","",Data!A56)</f>
        <v>Essex</v>
      </c>
      <c r="C63" s="8" t="str">
        <f>IF(Data!$A56="","",IF(COUNTIF('GrandList Categories'!$A$2:$A$19,Data!B56)&gt;0,VLOOKUP(Data!B56,'GrandList Categories'!$A$2:$B$19,2),Data!B56))</f>
        <v>Residential 6 or more acres</v>
      </c>
      <c r="D63" s="13">
        <f>IF(Data!$A56="","",IF(Data!C56=0,"",Data!C56))</f>
        <v>27</v>
      </c>
      <c r="E63" s="13" t="str">
        <f>IF(Data!$A56="","",IF(Data!D56=0,"",Data!D56))</f>
        <v/>
      </c>
      <c r="F63" s="13">
        <f>IF(Data!$A56="","",IF(Data!E56=0,"",Data!E56))</f>
        <v>11</v>
      </c>
      <c r="G63" s="13">
        <f>IF(Data!$A56="","",IF(Data!F56=0,"",Data!F56))</f>
        <v>16</v>
      </c>
      <c r="H63" s="13">
        <f>IF(Data!$A56="","",IF(Data!G56=0,"",Data!G56))</f>
        <v>2840800</v>
      </c>
      <c r="I63" s="13">
        <f>IF(Data!$A56="","",IF(Data!H56=0,"",Data!H56))</f>
        <v>177550</v>
      </c>
      <c r="J63" s="13">
        <f>IF(Data!$A56="","",IF(Data!I56=0,"",Data!I56))</f>
        <v>146250</v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34592</v>
      </c>
    </row>
    <row r="64" spans="2:14" x14ac:dyDescent="0.25">
      <c r="B64" s="8" t="str">
        <f>IF(Data!$A57="","",Data!A57)</f>
        <v>Essex</v>
      </c>
      <c r="C64" s="8" t="str">
        <f>IF(Data!$A57="","",IF(COUNTIF('GrandList Categories'!$A$2:$A$19,Data!B57)&gt;0,VLOOKUP(Data!B57,'GrandList Categories'!$A$2:$B$19,2),Data!B57))</f>
        <v>Mobile Home no land</v>
      </c>
      <c r="D64" s="13">
        <f>IF(Data!$A57="","",IF(Data!C57=0,"",Data!C57))</f>
        <v>1</v>
      </c>
      <c r="E64" s="13" t="str">
        <f>IF(Data!$A57="","",IF(Data!D57=0,"",Data!D57))</f>
        <v/>
      </c>
      <c r="F64" s="13" t="str">
        <f>IF(Data!$A57="","",IF(Data!E57=0,"",Data!E57))</f>
        <v/>
      </c>
      <c r="G64" s="13">
        <f>IF(Data!$A57="","",IF(Data!F57=0,"",Data!F57))</f>
        <v>1</v>
      </c>
      <c r="H64" s="13">
        <f>IF(Data!$A57="","",IF(Data!G57=0,"",Data!G57))</f>
        <v>6400</v>
      </c>
      <c r="I64" s="13">
        <f>IF(Data!$A57="","",IF(Data!H57=0,"",Data!H57))</f>
        <v>6400</v>
      </c>
      <c r="J64" s="13">
        <f>IF(Data!$A57="","",IF(Data!I57=0,"",Data!I57))</f>
        <v>6400</v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32</v>
      </c>
    </row>
    <row r="65" spans="2:14" x14ac:dyDescent="0.25">
      <c r="B65" s="8" t="str">
        <f>IF(Data!$A58="","",Data!A58)</f>
        <v>Essex</v>
      </c>
      <c r="C65" s="8" t="str">
        <f>IF(Data!$A58="","",IF(COUNTIF('GrandList Categories'!$A$2:$A$19,Data!B58)&gt;0,VLOOKUP(Data!B58,'GrandList Categories'!$A$2:$B$19,2),Data!B58))</f>
        <v>Mobile Home with land</v>
      </c>
      <c r="D65" s="13">
        <f>IF(Data!$A58="","",IF(Data!C58=0,"",Data!C58))</f>
        <v>2</v>
      </c>
      <c r="E65" s="13" t="str">
        <f>IF(Data!$A58="","",IF(Data!D58=0,"",Data!D58))</f>
        <v/>
      </c>
      <c r="F65" s="13" t="str">
        <f>IF(Data!$A58="","",IF(Data!E58=0,"",Data!E58))</f>
        <v/>
      </c>
      <c r="G65" s="13">
        <f>IF(Data!$A58="","",IF(Data!F58=0,"",Data!F58))</f>
        <v>2</v>
      </c>
      <c r="H65" s="13">
        <f>IF(Data!$A58="","",IF(Data!G58=0,"",Data!G58))</f>
        <v>220000</v>
      </c>
      <c r="I65" s="13">
        <f>IF(Data!$A58="","",IF(Data!H58=0,"",Data!H58))</f>
        <v>110000</v>
      </c>
      <c r="J65" s="13">
        <f>IF(Data!$A58="","",IF(Data!I58=0,"",Data!I58))</f>
        <v>110000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3190</v>
      </c>
    </row>
    <row r="66" spans="2:14" x14ac:dyDescent="0.25">
      <c r="B66" s="8" t="str">
        <f>IF(Data!$A59="","",Data!A59)</f>
        <v>Essex</v>
      </c>
      <c r="C66" s="8" t="str">
        <f>IF(Data!$A59="","",IF(COUNTIF('GrandList Categories'!$A$2:$A$19,Data!B59)&gt;0,VLOOKUP(Data!B59,'GrandList Categories'!$A$2:$B$19,2),Data!B59))</f>
        <v>Seasonal under 6 acres</v>
      </c>
      <c r="D66" s="13">
        <f>IF(Data!$A59="","",IF(Data!C59=0,"",Data!C59))</f>
        <v>20</v>
      </c>
      <c r="E66" s="13" t="str">
        <f>IF(Data!$A59="","",IF(Data!D59=0,"",Data!D59))</f>
        <v/>
      </c>
      <c r="F66" s="13">
        <f>IF(Data!$A59="","",IF(Data!E59=0,"",Data!E59))</f>
        <v>7</v>
      </c>
      <c r="G66" s="13">
        <f>IF(Data!$A59="","",IF(Data!F59=0,"",Data!F59))</f>
        <v>13</v>
      </c>
      <c r="H66" s="13">
        <f>IF(Data!$A59="","",IF(Data!G59=0,"",Data!G59))</f>
        <v>1984500</v>
      </c>
      <c r="I66" s="13">
        <f>IF(Data!$A59="","",IF(Data!H59=0,"",Data!H59))</f>
        <v>152653.85</v>
      </c>
      <c r="J66" s="13">
        <f>IF(Data!$A59="","",IF(Data!I59=0,"",Data!I59))</f>
        <v>150000</v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29037.58</v>
      </c>
    </row>
    <row r="67" spans="2:14" x14ac:dyDescent="0.25">
      <c r="B67" s="8" t="str">
        <f>IF(Data!$A60="","",Data!A60)</f>
        <v>Essex</v>
      </c>
      <c r="C67" s="8" t="str">
        <f>IF(Data!$A60="","",IF(COUNTIF('GrandList Categories'!$A$2:$A$19,Data!B60)&gt;0,VLOOKUP(Data!B60,'GrandList Categories'!$A$2:$B$19,2),Data!B60))</f>
        <v>Seasonal 6 or more acres</v>
      </c>
      <c r="D67" s="13">
        <f>IF(Data!$A60="","",IF(Data!C60=0,"",Data!C60))</f>
        <v>17</v>
      </c>
      <c r="E67" s="13" t="str">
        <f>IF(Data!$A60="","",IF(Data!D60=0,"",Data!D60))</f>
        <v/>
      </c>
      <c r="F67" s="13">
        <f>IF(Data!$A60="","",IF(Data!E60=0,"",Data!E60))</f>
        <v>5</v>
      </c>
      <c r="G67" s="13">
        <f>IF(Data!$A60="","",IF(Data!F60=0,"",Data!F60))</f>
        <v>12</v>
      </c>
      <c r="H67" s="13">
        <f>IF(Data!$A60="","",IF(Data!G60=0,"",Data!G60))</f>
        <v>1806300.5</v>
      </c>
      <c r="I67" s="13">
        <f>IF(Data!$A60="","",IF(Data!H60=0,"",Data!H60))</f>
        <v>150525.04</v>
      </c>
      <c r="J67" s="13">
        <f>IF(Data!$A60="","",IF(Data!I60=0,"",Data!I60))</f>
        <v>68900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26191.360000000001</v>
      </c>
    </row>
    <row r="68" spans="2:14" x14ac:dyDescent="0.25">
      <c r="B68" s="8" t="str">
        <f>IF(Data!$A61="","",Data!A61)</f>
        <v>Essex</v>
      </c>
      <c r="C68" s="8" t="str">
        <f>IF(Data!$A61="","",IF(COUNTIF('GrandList Categories'!$A$2:$A$19,Data!B61)&gt;0,VLOOKUP(Data!B61,'GrandList Categories'!$A$2:$B$19,2),Data!B61))</f>
        <v>Commercial</v>
      </c>
      <c r="D68" s="13">
        <f>IF(Data!$A61="","",IF(Data!C61=0,"",Data!C61))</f>
        <v>4</v>
      </c>
      <c r="E68" s="13" t="str">
        <f>IF(Data!$A61="","",IF(Data!D61=0,"",Data!D61))</f>
        <v/>
      </c>
      <c r="F68" s="13" t="str">
        <f>IF(Data!$A61="","",IF(Data!E61=0,"",Data!E61))</f>
        <v/>
      </c>
      <c r="G68" s="13">
        <f>IF(Data!$A61="","",IF(Data!F61=0,"",Data!F61))</f>
        <v>4</v>
      </c>
      <c r="H68" s="13">
        <f>IF(Data!$A61="","",IF(Data!G61=0,"",Data!G61))</f>
        <v>1441900</v>
      </c>
      <c r="I68" s="13">
        <f>IF(Data!$A61="","",IF(Data!H61=0,"",Data!H61))</f>
        <v>360475</v>
      </c>
      <c r="J68" s="13">
        <f>IF(Data!$A61="","",IF(Data!I61=0,"",Data!I61))</f>
        <v>383950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14672.55</v>
      </c>
    </row>
    <row r="69" spans="2:14" x14ac:dyDescent="0.25">
      <c r="B69" s="8" t="str">
        <f>IF(Data!$A62="","",Data!A62)</f>
        <v>Essex</v>
      </c>
      <c r="C69" s="8" t="str">
        <f>IF(Data!$A62="","",IF(COUNTIF('GrandList Categories'!$A$2:$A$19,Data!B62)&gt;0,VLOOKUP(Data!B62,'GrandList Categories'!$A$2:$B$19,2),Data!B62))</f>
        <v>Farms</v>
      </c>
      <c r="D69" s="13">
        <f>IF(Data!$A62="","",IF(Data!C62=0,"",Data!C62))</f>
        <v>1</v>
      </c>
      <c r="E69" s="13" t="str">
        <f>IF(Data!$A62="","",IF(Data!D62=0,"",Data!D62))</f>
        <v/>
      </c>
      <c r="F69" s="13">
        <f>IF(Data!$A62="","",IF(Data!E62=0,"",Data!E62))</f>
        <v>1</v>
      </c>
      <c r="G69" s="13" t="str">
        <f>IF(Data!$A62="","",IF(Data!F62=0,"",Data!F62))</f>
        <v/>
      </c>
      <c r="H69" s="13" t="str">
        <f>IF(Data!$A62="","",IF(Data!G62=0,"",Data!G62))</f>
        <v/>
      </c>
      <c r="I69" s="13" t="str">
        <f>IF(Data!$A62="","",IF(Data!H62=0,"",Data!H62))</f>
        <v/>
      </c>
      <c r="J69" s="13" t="str">
        <f>IF(Data!$A62="","",IF(Data!I62=0,"",Data!I62))</f>
        <v/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 t="str">
        <f>IF(Data!$A62="","",IF(Data!M62=0,"",Data!M62))</f>
        <v/>
      </c>
    </row>
    <row r="70" spans="2:14" x14ac:dyDescent="0.25">
      <c r="B70" s="8" t="str">
        <f>IF(Data!$A63="","",Data!A63)</f>
        <v>Essex</v>
      </c>
      <c r="C70" s="8" t="str">
        <f>IF(Data!$A63="","",IF(COUNTIF('GrandList Categories'!$A$2:$A$19,Data!B63)&gt;0,VLOOKUP(Data!B63,'GrandList Categories'!$A$2:$B$19,2),Data!B63))</f>
        <v>Other (Usually Condos)</v>
      </c>
      <c r="D70" s="13">
        <f>IF(Data!$A63="","",IF(Data!C63=0,"",Data!C63))</f>
        <v>10</v>
      </c>
      <c r="E70" s="13" t="str">
        <f>IF(Data!$A63="","",IF(Data!D63=0,"",Data!D63))</f>
        <v/>
      </c>
      <c r="F70" s="13">
        <f>IF(Data!$A63="","",IF(Data!E63=0,"",Data!E63))</f>
        <v>4</v>
      </c>
      <c r="G70" s="13">
        <f>IF(Data!$A63="","",IF(Data!F63=0,"",Data!F63))</f>
        <v>6</v>
      </c>
      <c r="H70" s="13">
        <f>IF(Data!$A63="","",IF(Data!G63=0,"",Data!G63))</f>
        <v>492500</v>
      </c>
      <c r="I70" s="13">
        <f>IF(Data!$A63="","",IF(Data!H63=0,"",Data!H63))</f>
        <v>82083.33</v>
      </c>
      <c r="J70" s="13">
        <f>IF(Data!$A63="","",IF(Data!I63=0,"",Data!I63))</f>
        <v>77000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7257.25</v>
      </c>
    </row>
    <row r="71" spans="2:14" x14ac:dyDescent="0.25">
      <c r="B71" s="8" t="str">
        <f>IF(Data!$A64="","",Data!A64)</f>
        <v>Essex</v>
      </c>
      <c r="C71" s="8" t="str">
        <f>IF(Data!$A64="","",IF(COUNTIF('GrandList Categories'!$A$2:$A$19,Data!B64)&gt;0,VLOOKUP(Data!B64,'GrandList Categories'!$A$2:$B$19,2),Data!B64))</f>
        <v>Woodland</v>
      </c>
      <c r="D71" s="13">
        <f>IF(Data!$A64="","",IF(Data!C64=0,"",Data!C64))</f>
        <v>8</v>
      </c>
      <c r="E71" s="13" t="str">
        <f>IF(Data!$A64="","",IF(Data!D64=0,"",Data!D64))</f>
        <v/>
      </c>
      <c r="F71" s="13">
        <f>IF(Data!$A64="","",IF(Data!E64=0,"",Data!E64))</f>
        <v>2</v>
      </c>
      <c r="G71" s="13">
        <f>IF(Data!$A64="","",IF(Data!F64=0,"",Data!F64))</f>
        <v>6</v>
      </c>
      <c r="H71" s="13">
        <f>IF(Data!$A64="","",IF(Data!G64=0,"",Data!G64))</f>
        <v>269281</v>
      </c>
      <c r="I71" s="13">
        <f>IF(Data!$A64="","",IF(Data!H64=0,"",Data!H64))</f>
        <v>44880.17</v>
      </c>
      <c r="J71" s="13">
        <f>IF(Data!$A64="","",IF(Data!I64=0,"",Data!I64))</f>
        <v>31000</v>
      </c>
      <c r="K71" s="13">
        <f>IF(Data!$A64="","",IF(Data!J64=0,"",Data!J64))</f>
        <v>1939.37</v>
      </c>
      <c r="L71" s="13">
        <f>IF(Data!$A64="","",IF(Data!K64=0,"",Data!K64))</f>
        <v>1659.14</v>
      </c>
      <c r="M71" s="13">
        <f>IF(Data!$A64="","",IF(Data!L64=0,"",Data!L64))</f>
        <v>21.52</v>
      </c>
      <c r="N71" s="13">
        <f>IF(Data!$A64="","",IF(Data!M64=0,"",Data!M64))</f>
        <v>3440.57</v>
      </c>
    </row>
    <row r="72" spans="2:14" x14ac:dyDescent="0.25">
      <c r="B72" s="8" t="str">
        <f>IF(Data!$A65="","",Data!A65)</f>
        <v>Essex</v>
      </c>
      <c r="C72" s="8" t="str">
        <f>IF(Data!$A65="","",IF(COUNTIF('GrandList Categories'!$A$2:$A$19,Data!B65)&gt;0,VLOOKUP(Data!B65,'GrandList Categories'!$A$2:$B$19,2),Data!B65))</f>
        <v>Miscellaneous</v>
      </c>
      <c r="D72" s="13">
        <f>IF(Data!$A65="","",IF(Data!C65=0,"",Data!C65))</f>
        <v>15</v>
      </c>
      <c r="E72" s="13" t="str">
        <f>IF(Data!$A65="","",IF(Data!D65=0,"",Data!D65))</f>
        <v/>
      </c>
      <c r="F72" s="13">
        <f>IF(Data!$A65="","",IF(Data!E65=0,"",Data!E65))</f>
        <v>9</v>
      </c>
      <c r="G72" s="13">
        <f>IF(Data!$A65="","",IF(Data!F65=0,"",Data!F65))</f>
        <v>6</v>
      </c>
      <c r="H72" s="13">
        <f>IF(Data!$A65="","",IF(Data!G65=0,"",Data!G65))</f>
        <v>261700</v>
      </c>
      <c r="I72" s="13">
        <f>IF(Data!$A65="","",IF(Data!H65=0,"",Data!H65))</f>
        <v>43616.67</v>
      </c>
      <c r="J72" s="13">
        <f>IF(Data!$A65="","",IF(Data!I65=0,"",Data!I65))</f>
        <v>31450</v>
      </c>
      <c r="K72" s="13">
        <f>IF(Data!$A65="","",IF(Data!J65=0,"",Data!J65))</f>
        <v>3274.93</v>
      </c>
      <c r="L72" s="13">
        <f>IF(Data!$A65="","",IF(Data!K65=0,"",Data!K65))</f>
        <v>4040.23</v>
      </c>
      <c r="M72" s="13">
        <f>IF(Data!$A65="","",IF(Data!L65=0,"",Data!L65))</f>
        <v>11.7</v>
      </c>
      <c r="N72" s="13">
        <f>IF(Data!$A65="","",IF(Data!M65=0,"",Data!M65))</f>
        <v>3980.73</v>
      </c>
    </row>
    <row r="73" spans="2:14" x14ac:dyDescent="0.25">
      <c r="B73" s="8" t="str">
        <f>IF(Data!$A66="","",Data!A66)</f>
        <v>Essex</v>
      </c>
      <c r="C73" s="8" t="str">
        <f>IF(Data!$A66="","",IF(COUNTIF('GrandList Categories'!$A$2:$A$19,Data!B66)&gt;0,VLOOKUP(Data!B66,'GrandList Categories'!$A$2:$B$19,2),Data!B66))</f>
        <v>Essex: Summary</v>
      </c>
      <c r="D73" s="13">
        <f>IF(Data!$A66="","",IF(Data!C66=0,"",Data!C66))</f>
        <v>149</v>
      </c>
      <c r="E73" s="13" t="str">
        <f>IF(Data!$A66="","",IF(Data!D66=0,"",Data!D66))</f>
        <v/>
      </c>
      <c r="F73" s="13">
        <f>IF(Data!$A66="","",IF(Data!E66=0,"",Data!E66))</f>
        <v>49</v>
      </c>
      <c r="G73" s="13">
        <f>IF(Data!$A66="","",IF(Data!F66=0,"",Data!F66))</f>
        <v>100</v>
      </c>
      <c r="H73" s="13">
        <f>IF(Data!$A66="","",IF(Data!G66=0,"",Data!G66))</f>
        <v>12820786.51</v>
      </c>
      <c r="I73" s="13" t="str">
        <f>IF(Data!$A66="","",IF(Data!H66=0,"",Data!H66))</f>
        <v/>
      </c>
      <c r="J73" s="13" t="str">
        <f>IF(Data!$A66="","",IF(Data!I66=0,"",Data!I66))</f>
        <v/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162047.47</v>
      </c>
    </row>
    <row r="74" spans="2:14" x14ac:dyDescent="0.25">
      <c r="B74" s="8" t="str">
        <f>IF(Data!$A67="","",Data!A67)</f>
        <v>Franklin</v>
      </c>
      <c r="C74" s="8" t="str">
        <f>IF(Data!$A67="","",IF(COUNTIF('GrandList Categories'!$A$2:$A$19,Data!B67)&gt;0,VLOOKUP(Data!B67,'GrandList Categories'!$A$2:$B$19,2),Data!B67))</f>
        <v>Residential under 6 acres</v>
      </c>
      <c r="D74" s="13">
        <f>IF(Data!$A67="","",IF(Data!C67=0,"",Data!C67))</f>
        <v>217</v>
      </c>
      <c r="E74" s="13" t="str">
        <f>IF(Data!$A67="","",IF(Data!D67=0,"",Data!D67))</f>
        <v/>
      </c>
      <c r="F74" s="13">
        <f>IF(Data!$A67="","",IF(Data!E67=0,"",Data!E67))</f>
        <v>80</v>
      </c>
      <c r="G74" s="13">
        <f>IF(Data!$A67="","",IF(Data!F67=0,"",Data!F67))</f>
        <v>137</v>
      </c>
      <c r="H74" s="13">
        <f>IF(Data!$A67="","",IF(Data!G67=0,"",Data!G67))</f>
        <v>30924935</v>
      </c>
      <c r="I74" s="13">
        <f>IF(Data!$A67="","",IF(Data!H67=0,"",Data!H67))</f>
        <v>225729.45</v>
      </c>
      <c r="J74" s="13">
        <f>IF(Data!$A67="","",IF(Data!I67=0,"",Data!I67))</f>
        <v>219000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334818.96999999997</v>
      </c>
    </row>
    <row r="75" spans="2:14" x14ac:dyDescent="0.25">
      <c r="B75" s="8" t="str">
        <f>IF(Data!$A68="","",Data!A68)</f>
        <v>Franklin</v>
      </c>
      <c r="C75" s="8" t="str">
        <f>IF(Data!$A68="","",IF(COUNTIF('GrandList Categories'!$A$2:$A$19,Data!B68)&gt;0,VLOOKUP(Data!B68,'GrandList Categories'!$A$2:$B$19,2),Data!B68))</f>
        <v>Residential 6 or more acres</v>
      </c>
      <c r="D75" s="13">
        <f>IF(Data!$A68="","",IF(Data!C68=0,"",Data!C68))</f>
        <v>76</v>
      </c>
      <c r="E75" s="13">
        <f>IF(Data!$A68="","",IF(Data!D68=0,"",Data!D68))</f>
        <v>2</v>
      </c>
      <c r="F75" s="13">
        <f>IF(Data!$A68="","",IF(Data!E68=0,"",Data!E68))</f>
        <v>39</v>
      </c>
      <c r="G75" s="13">
        <f>IF(Data!$A68="","",IF(Data!F68=0,"",Data!F68))</f>
        <v>35</v>
      </c>
      <c r="H75" s="13">
        <f>IF(Data!$A68="","",IF(Data!G68=0,"",Data!G68))</f>
        <v>9915825</v>
      </c>
      <c r="I75" s="13">
        <f>IF(Data!$A68="","",IF(Data!H68=0,"",Data!H68))</f>
        <v>283309.28999999998</v>
      </c>
      <c r="J75" s="13">
        <f>IF(Data!$A68="","",IF(Data!I68=0,"",Data!I68))</f>
        <v>260000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129395.58</v>
      </c>
    </row>
    <row r="76" spans="2:14" x14ac:dyDescent="0.25">
      <c r="B76" s="8" t="str">
        <f>IF(Data!$A69="","",Data!A69)</f>
        <v>Franklin</v>
      </c>
      <c r="C76" s="8" t="str">
        <f>IF(Data!$A69="","",IF(COUNTIF('GrandList Categories'!$A$2:$A$19,Data!B69)&gt;0,VLOOKUP(Data!B69,'GrandList Categories'!$A$2:$B$19,2),Data!B69))</f>
        <v>Mobile Home no land</v>
      </c>
      <c r="D76" s="13">
        <f>IF(Data!$A69="","",IF(Data!C69=0,"",Data!C69))</f>
        <v>5</v>
      </c>
      <c r="E76" s="13" t="str">
        <f>IF(Data!$A69="","",IF(Data!D69=0,"",Data!D69))</f>
        <v/>
      </c>
      <c r="F76" s="13">
        <f>IF(Data!$A69="","",IF(Data!E69=0,"",Data!E69))</f>
        <v>2</v>
      </c>
      <c r="G76" s="13">
        <f>IF(Data!$A69="","",IF(Data!F69=0,"",Data!F69))</f>
        <v>3</v>
      </c>
      <c r="H76" s="13">
        <f>IF(Data!$A69="","",IF(Data!G69=0,"",Data!G69))</f>
        <v>238800</v>
      </c>
      <c r="I76" s="13">
        <f>IF(Data!$A69="","",IF(Data!H69=0,"",Data!H69))</f>
        <v>79600</v>
      </c>
      <c r="J76" s="13">
        <f>IF(Data!$A69="","",IF(Data!I69=0,"",Data!I69))</f>
        <v>96000</v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1336.5</v>
      </c>
    </row>
    <row r="77" spans="2:14" x14ac:dyDescent="0.25">
      <c r="B77" s="8" t="str">
        <f>IF(Data!$A70="","",Data!A70)</f>
        <v>Franklin</v>
      </c>
      <c r="C77" s="8" t="str">
        <f>IF(Data!$A70="","",IF(COUNTIF('GrandList Categories'!$A$2:$A$19,Data!B70)&gt;0,VLOOKUP(Data!B70,'GrandList Categories'!$A$2:$B$19,2),Data!B70))</f>
        <v>Mobile Home with land</v>
      </c>
      <c r="D77" s="13">
        <f>IF(Data!$A70="","",IF(Data!C70=0,"",Data!C70))</f>
        <v>24</v>
      </c>
      <c r="E77" s="13" t="str">
        <f>IF(Data!$A70="","",IF(Data!D70=0,"",Data!D70))</f>
        <v/>
      </c>
      <c r="F77" s="13">
        <f>IF(Data!$A70="","",IF(Data!E70=0,"",Data!E70))</f>
        <v>10</v>
      </c>
      <c r="G77" s="13">
        <f>IF(Data!$A70="","",IF(Data!F70=0,"",Data!F70))</f>
        <v>14</v>
      </c>
      <c r="H77" s="13">
        <f>IF(Data!$A70="","",IF(Data!G70=0,"",Data!G70))</f>
        <v>937950</v>
      </c>
      <c r="I77" s="13">
        <f>IF(Data!$A70="","",IF(Data!H70=0,"",Data!H70))</f>
        <v>66996.429999999993</v>
      </c>
      <c r="J77" s="13">
        <f>IF(Data!$A70="","",IF(Data!I70=0,"",Data!I70))</f>
        <v>55200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7114.51</v>
      </c>
    </row>
    <row r="78" spans="2:14" x14ac:dyDescent="0.25">
      <c r="B78" s="8" t="str">
        <f>IF(Data!$A71="","",Data!A71)</f>
        <v>Franklin</v>
      </c>
      <c r="C78" s="8" t="str">
        <f>IF(Data!$A71="","",IF(COUNTIF('GrandList Categories'!$A$2:$A$19,Data!B71)&gt;0,VLOOKUP(Data!B71,'GrandList Categories'!$A$2:$B$19,2),Data!B71))</f>
        <v>Seasonal under 6 acres</v>
      </c>
      <c r="D78" s="13">
        <f>IF(Data!$A71="","",IF(Data!C71=0,"",Data!C71))</f>
        <v>15</v>
      </c>
      <c r="E78" s="13" t="str">
        <f>IF(Data!$A71="","",IF(Data!D71=0,"",Data!D71))</f>
        <v/>
      </c>
      <c r="F78" s="13">
        <f>IF(Data!$A71="","",IF(Data!E71=0,"",Data!E71))</f>
        <v>7</v>
      </c>
      <c r="G78" s="13">
        <f>IF(Data!$A71="","",IF(Data!F71=0,"",Data!F71))</f>
        <v>8</v>
      </c>
      <c r="H78" s="13">
        <f>IF(Data!$A71="","",IF(Data!G71=0,"",Data!G71))</f>
        <v>1540500</v>
      </c>
      <c r="I78" s="13">
        <f>IF(Data!$A71="","",IF(Data!H71=0,"",Data!H71))</f>
        <v>192562.5</v>
      </c>
      <c r="J78" s="13">
        <f>IF(Data!$A71="","",IF(Data!I71=0,"",Data!I71))</f>
        <v>167500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20562.25</v>
      </c>
    </row>
    <row r="79" spans="2:14" x14ac:dyDescent="0.25">
      <c r="B79" s="8" t="str">
        <f>IF(Data!$A72="","",Data!A72)</f>
        <v>Franklin</v>
      </c>
      <c r="C79" s="8" t="str">
        <f>IF(Data!$A72="","",IF(COUNTIF('GrandList Categories'!$A$2:$A$19,Data!B72)&gt;0,VLOOKUP(Data!B72,'GrandList Categories'!$A$2:$B$19,2),Data!B72))</f>
        <v>Seasonal 6 or more acres</v>
      </c>
      <c r="D79" s="13">
        <f>IF(Data!$A72="","",IF(Data!C72=0,"",Data!C72))</f>
        <v>4</v>
      </c>
      <c r="E79" s="13" t="str">
        <f>IF(Data!$A72="","",IF(Data!D72=0,"",Data!D72))</f>
        <v/>
      </c>
      <c r="F79" s="13">
        <f>IF(Data!$A72="","",IF(Data!E72=0,"",Data!E72))</f>
        <v>1</v>
      </c>
      <c r="G79" s="13">
        <f>IF(Data!$A72="","",IF(Data!F72=0,"",Data!F72))</f>
        <v>3</v>
      </c>
      <c r="H79" s="13">
        <f>IF(Data!$A72="","",IF(Data!G72=0,"",Data!G72))</f>
        <v>238000</v>
      </c>
      <c r="I79" s="13">
        <f>IF(Data!$A72="","",IF(Data!H72=0,"",Data!H72))</f>
        <v>79333.33</v>
      </c>
      <c r="J79" s="13">
        <f>IF(Data!$A72="","",IF(Data!I72=0,"",Data!I72))</f>
        <v>105000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3451</v>
      </c>
    </row>
    <row r="80" spans="2:14" x14ac:dyDescent="0.25">
      <c r="B80" s="8" t="str">
        <f>IF(Data!$A73="","",Data!A73)</f>
        <v>Franklin</v>
      </c>
      <c r="C80" s="8" t="str">
        <f>IF(Data!$A73="","",IF(COUNTIF('GrandList Categories'!$A$2:$A$19,Data!B73)&gt;0,VLOOKUP(Data!B73,'GrandList Categories'!$A$2:$B$19,2),Data!B73))</f>
        <v>Commercial</v>
      </c>
      <c r="D80" s="13">
        <f>IF(Data!$A73="","",IF(Data!C73=0,"",Data!C73))</f>
        <v>21</v>
      </c>
      <c r="E80" s="13">
        <f>IF(Data!$A73="","",IF(Data!D73=0,"",Data!D73))</f>
        <v>1</v>
      </c>
      <c r="F80" s="13">
        <f>IF(Data!$A73="","",IF(Data!E73=0,"",Data!E73))</f>
        <v>6</v>
      </c>
      <c r="G80" s="13">
        <f>IF(Data!$A73="","",IF(Data!F73=0,"",Data!F73))</f>
        <v>14</v>
      </c>
      <c r="H80" s="13">
        <f>IF(Data!$A73="","",IF(Data!G73=0,"",Data!G73))</f>
        <v>5874920</v>
      </c>
      <c r="I80" s="13">
        <f>IF(Data!$A73="","",IF(Data!H73=0,"",Data!H73))</f>
        <v>419637.14</v>
      </c>
      <c r="J80" s="13">
        <f>IF(Data!$A73="","",IF(Data!I73=0,"",Data!I73))</f>
        <v>316900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77115.64</v>
      </c>
    </row>
    <row r="81" spans="2:14" x14ac:dyDescent="0.25">
      <c r="B81" s="8" t="str">
        <f>IF(Data!$A74="","",Data!A74)</f>
        <v>Franklin</v>
      </c>
      <c r="C81" s="8" t="str">
        <f>IF(Data!$A74="","",IF(COUNTIF('GrandList Categories'!$A$2:$A$19,Data!B74)&gt;0,VLOOKUP(Data!B74,'GrandList Categories'!$A$2:$B$19,2),Data!B74))</f>
        <v>Commercial Apartment</v>
      </c>
      <c r="D81" s="13">
        <f>IF(Data!$A74="","",IF(Data!C74=0,"",Data!C74))</f>
        <v>2</v>
      </c>
      <c r="E81" s="13" t="str">
        <f>IF(Data!$A74="","",IF(Data!D74=0,"",Data!D74))</f>
        <v/>
      </c>
      <c r="F81" s="13" t="str">
        <f>IF(Data!$A74="","",IF(Data!E74=0,"",Data!E74))</f>
        <v/>
      </c>
      <c r="G81" s="13">
        <f>IF(Data!$A74="","",IF(Data!F74=0,"",Data!F74))</f>
        <v>2</v>
      </c>
      <c r="H81" s="13">
        <f>IF(Data!$A74="","",IF(Data!G74=0,"",Data!G74))</f>
        <v>1158200</v>
      </c>
      <c r="I81" s="13">
        <f>IF(Data!$A74="","",IF(Data!H74=0,"",Data!H74))</f>
        <v>579100</v>
      </c>
      <c r="J81" s="13">
        <f>IF(Data!$A74="","",IF(Data!I74=0,"",Data!I74))</f>
        <v>579100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15843.9</v>
      </c>
    </row>
    <row r="82" spans="2:14" x14ac:dyDescent="0.25">
      <c r="B82" s="8" t="str">
        <f>IF(Data!$A75="","",Data!A75)</f>
        <v>Franklin</v>
      </c>
      <c r="C82" s="8" t="str">
        <f>IF(Data!$A75="","",IF(COUNTIF('GrandList Categories'!$A$2:$A$19,Data!B75)&gt;0,VLOOKUP(Data!B75,'GrandList Categories'!$A$2:$B$19,2),Data!B75))</f>
        <v>Industrial</v>
      </c>
      <c r="D82" s="13">
        <f>IF(Data!$A75="","",IF(Data!C75=0,"",Data!C75))</f>
        <v>1</v>
      </c>
      <c r="E82" s="13" t="str">
        <f>IF(Data!$A75="","",IF(Data!D75=0,"",Data!D75))</f>
        <v/>
      </c>
      <c r="F82" s="13" t="str">
        <f>IF(Data!$A75="","",IF(Data!E75=0,"",Data!E75))</f>
        <v/>
      </c>
      <c r="G82" s="13">
        <f>IF(Data!$A75="","",IF(Data!F75=0,"",Data!F75))</f>
        <v>1</v>
      </c>
      <c r="H82" s="13">
        <f>IF(Data!$A75="","",IF(Data!G75=0,"",Data!G75))</f>
        <v>375000</v>
      </c>
      <c r="I82" s="13">
        <f>IF(Data!$A75="","",IF(Data!H75=0,"",Data!H75))</f>
        <v>375000</v>
      </c>
      <c r="J82" s="13">
        <f>IF(Data!$A75="","",IF(Data!I75=0,"",Data!I75))</f>
        <v>375000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5437.5</v>
      </c>
    </row>
    <row r="83" spans="2:14" x14ac:dyDescent="0.25">
      <c r="B83" s="8" t="str">
        <f>IF(Data!$A76="","",Data!A76)</f>
        <v>Franklin</v>
      </c>
      <c r="C83" s="8" t="str">
        <f>IF(Data!$A76="","",IF(COUNTIF('GrandList Categories'!$A$2:$A$19,Data!B76)&gt;0,VLOOKUP(Data!B76,'GrandList Categories'!$A$2:$B$19,2),Data!B76))</f>
        <v>Utilities Electric</v>
      </c>
      <c r="D83" s="13">
        <f>IF(Data!$A76="","",IF(Data!C76=0,"",Data!C76))</f>
        <v>2</v>
      </c>
      <c r="E83" s="13" t="str">
        <f>IF(Data!$A76="","",IF(Data!D76=0,"",Data!D76))</f>
        <v/>
      </c>
      <c r="F83" s="13" t="str">
        <f>IF(Data!$A76="","",IF(Data!E76=0,"",Data!E76))</f>
        <v/>
      </c>
      <c r="G83" s="13">
        <f>IF(Data!$A76="","",IF(Data!F76=0,"",Data!F76))</f>
        <v>2</v>
      </c>
      <c r="H83" s="13">
        <f>IF(Data!$A76="","",IF(Data!G76=0,"",Data!G76))</f>
        <v>615000</v>
      </c>
      <c r="I83" s="13">
        <f>IF(Data!$A76="","",IF(Data!H76=0,"",Data!H76))</f>
        <v>307500</v>
      </c>
      <c r="J83" s="13">
        <f>IF(Data!$A76="","",IF(Data!I76=0,"",Data!I76))</f>
        <v>307500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7017.5</v>
      </c>
    </row>
    <row r="84" spans="2:14" x14ac:dyDescent="0.25">
      <c r="B84" s="8" t="str">
        <f>IF(Data!$A77="","",Data!A77)</f>
        <v>Franklin</v>
      </c>
      <c r="C84" s="8" t="str">
        <f>IF(Data!$A77="","",IF(COUNTIF('GrandList Categories'!$A$2:$A$19,Data!B77)&gt;0,VLOOKUP(Data!B77,'GrandList Categories'!$A$2:$B$19,2),Data!B77))</f>
        <v>Farms</v>
      </c>
      <c r="D84" s="13">
        <f>IF(Data!$A77="","",IF(Data!C77=0,"",Data!C77))</f>
        <v>18</v>
      </c>
      <c r="E84" s="13" t="str">
        <f>IF(Data!$A77="","",IF(Data!D77=0,"",Data!D77))</f>
        <v/>
      </c>
      <c r="F84" s="13">
        <f>IF(Data!$A77="","",IF(Data!E77=0,"",Data!E77))</f>
        <v>12</v>
      </c>
      <c r="G84" s="13">
        <f>IF(Data!$A77="","",IF(Data!F77=0,"",Data!F77))</f>
        <v>6</v>
      </c>
      <c r="H84" s="13">
        <f>IF(Data!$A77="","",IF(Data!G77=0,"",Data!G77))</f>
        <v>1231725</v>
      </c>
      <c r="I84" s="13">
        <f>IF(Data!$A77="","",IF(Data!H77=0,"",Data!H77))</f>
        <v>205287.5</v>
      </c>
      <c r="J84" s="13">
        <f>IF(Data!$A77="","",IF(Data!I77=0,"",Data!I77))</f>
        <v>152925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15944.97</v>
      </c>
    </row>
    <row r="85" spans="2:14" x14ac:dyDescent="0.25">
      <c r="B85" s="8" t="str">
        <f>IF(Data!$A78="","",Data!A78)</f>
        <v>Franklin</v>
      </c>
      <c r="C85" s="8" t="str">
        <f>IF(Data!$A78="","",IF(COUNTIF('GrandList Categories'!$A$2:$A$19,Data!B78)&gt;0,VLOOKUP(Data!B78,'GrandList Categories'!$A$2:$B$19,2),Data!B78))</f>
        <v>Other (Usually Condos)</v>
      </c>
      <c r="D85" s="13">
        <f>IF(Data!$A78="","",IF(Data!C78=0,"",Data!C78))</f>
        <v>14</v>
      </c>
      <c r="E85" s="13" t="str">
        <f>IF(Data!$A78="","",IF(Data!D78=0,"",Data!D78))</f>
        <v/>
      </c>
      <c r="F85" s="13">
        <f>IF(Data!$A78="","",IF(Data!E78=0,"",Data!E78))</f>
        <v>5</v>
      </c>
      <c r="G85" s="13">
        <f>IF(Data!$A78="","",IF(Data!F78=0,"",Data!F78))</f>
        <v>9</v>
      </c>
      <c r="H85" s="13">
        <f>IF(Data!$A78="","",IF(Data!G78=0,"",Data!G78))</f>
        <v>2141675</v>
      </c>
      <c r="I85" s="13">
        <f>IF(Data!$A78="","",IF(Data!H78=0,"",Data!H78))</f>
        <v>237963.89</v>
      </c>
      <c r="J85" s="13">
        <f>IF(Data!$A78="","",IF(Data!I78=0,"",Data!I78))</f>
        <v>221550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22689.29</v>
      </c>
    </row>
    <row r="86" spans="2:14" x14ac:dyDescent="0.25">
      <c r="B86" s="8" t="str">
        <f>IF(Data!$A79="","",Data!A79)</f>
        <v>Franklin</v>
      </c>
      <c r="C86" s="8" t="str">
        <f>IF(Data!$A79="","",IF(COUNTIF('GrandList Categories'!$A$2:$A$19,Data!B79)&gt;0,VLOOKUP(Data!B79,'GrandList Categories'!$A$2:$B$19,2),Data!B79))</f>
        <v>Woodland</v>
      </c>
      <c r="D86" s="13">
        <f>IF(Data!$A79="","",IF(Data!C79=0,"",Data!C79))</f>
        <v>7</v>
      </c>
      <c r="E86" s="13" t="str">
        <f>IF(Data!$A79="","",IF(Data!D79=0,"",Data!D79))</f>
        <v/>
      </c>
      <c r="F86" s="13">
        <f>IF(Data!$A79="","",IF(Data!E79=0,"",Data!E79))</f>
        <v>4</v>
      </c>
      <c r="G86" s="13">
        <f>IF(Data!$A79="","",IF(Data!F79=0,"",Data!F79))</f>
        <v>3</v>
      </c>
      <c r="H86" s="13">
        <f>IF(Data!$A79="","",IF(Data!G79=0,"",Data!G79))</f>
        <v>152000</v>
      </c>
      <c r="I86" s="13">
        <f>IF(Data!$A79="","",IF(Data!H79=0,"",Data!H79))</f>
        <v>50666.67</v>
      </c>
      <c r="J86" s="13">
        <f>IF(Data!$A79="","",IF(Data!I79=0,"",Data!I79))</f>
        <v>31000</v>
      </c>
      <c r="K86" s="13">
        <f>IF(Data!$A79="","",IF(Data!J79=0,"",Data!J79))</f>
        <v>2914.11</v>
      </c>
      <c r="L86" s="13">
        <f>IF(Data!$A79="","",IF(Data!K79=0,"",Data!K79))</f>
        <v>3030.3029999999999</v>
      </c>
      <c r="M86" s="13">
        <f>IF(Data!$A79="","",IF(Data!L79=0,"",Data!L79))</f>
        <v>12.3</v>
      </c>
      <c r="N86" s="13">
        <f>IF(Data!$A79="","",IF(Data!M79=0,"",Data!M79))</f>
        <v>2204</v>
      </c>
    </row>
    <row r="87" spans="2:14" x14ac:dyDescent="0.25">
      <c r="B87" s="8" t="str">
        <f>IF(Data!$A80="","",Data!A80)</f>
        <v>Franklin</v>
      </c>
      <c r="C87" s="8" t="str">
        <f>IF(Data!$A80="","",IF(COUNTIF('GrandList Categories'!$A$2:$A$19,Data!B80)&gt;0,VLOOKUP(Data!B80,'GrandList Categories'!$A$2:$B$19,2),Data!B80))</f>
        <v>Miscellaneous</v>
      </c>
      <c r="D87" s="13">
        <f>IF(Data!$A80="","",IF(Data!C80=0,"",Data!C80))</f>
        <v>63</v>
      </c>
      <c r="E87" s="13">
        <f>IF(Data!$A80="","",IF(Data!D80=0,"",Data!D80))</f>
        <v>1</v>
      </c>
      <c r="F87" s="13">
        <f>IF(Data!$A80="","",IF(Data!E80=0,"",Data!E80))</f>
        <v>27</v>
      </c>
      <c r="G87" s="13">
        <f>IF(Data!$A80="","",IF(Data!F80=0,"",Data!F80))</f>
        <v>35</v>
      </c>
      <c r="H87" s="13">
        <f>IF(Data!$A80="","",IF(Data!G80=0,"",Data!G80))</f>
        <v>5466550.2999999998</v>
      </c>
      <c r="I87" s="13">
        <f>IF(Data!$A80="","",IF(Data!H80=0,"",Data!H80))</f>
        <v>156187.15</v>
      </c>
      <c r="J87" s="13">
        <f>IF(Data!$A80="","",IF(Data!I80=0,"",Data!I80))</f>
        <v>97000</v>
      </c>
      <c r="K87" s="13">
        <f>IF(Data!$A80="","",IF(Data!J80=0,"",Data!J80))</f>
        <v>7221.8</v>
      </c>
      <c r="L87" s="13">
        <f>IF(Data!$A80="","",IF(Data!K80=0,"",Data!K80))</f>
        <v>6750</v>
      </c>
      <c r="M87" s="13">
        <f>IF(Data!$A80="","",IF(Data!L80=0,"",Data!L80))</f>
        <v>5.0199999999999996</v>
      </c>
      <c r="N87" s="13">
        <f>IF(Data!$A80="","",IF(Data!M80=0,"",Data!M80))</f>
        <v>61130.55</v>
      </c>
    </row>
    <row r="88" spans="2:14" x14ac:dyDescent="0.25">
      <c r="B88" s="8" t="str">
        <f>IF(Data!$A81="","",Data!A81)</f>
        <v>Franklin</v>
      </c>
      <c r="C88" s="8" t="str">
        <f>IF(Data!$A81="","",IF(COUNTIF('GrandList Categories'!$A$2:$A$19,Data!B81)&gt;0,VLOOKUP(Data!B81,'GrandList Categories'!$A$2:$B$19,2),Data!B81))</f>
        <v>Franklin: Summary</v>
      </c>
      <c r="D88" s="13">
        <f>IF(Data!$A81="","",IF(Data!C81=0,"",Data!C81))</f>
        <v>469</v>
      </c>
      <c r="E88" s="13">
        <f>IF(Data!$A81="","",IF(Data!D81=0,"",Data!D81))</f>
        <v>4</v>
      </c>
      <c r="F88" s="13">
        <f>IF(Data!$A81="","",IF(Data!E81=0,"",Data!E81))</f>
        <v>193</v>
      </c>
      <c r="G88" s="13">
        <f>IF(Data!$A81="","",IF(Data!F81=0,"",Data!F81))</f>
        <v>272</v>
      </c>
      <c r="H88" s="13">
        <f>IF(Data!$A81="","",IF(Data!G81=0,"",Data!G81))</f>
        <v>60811080.299999997</v>
      </c>
      <c r="I88" s="13" t="str">
        <f>IF(Data!$A81="","",IF(Data!H81=0,"",Data!H81))</f>
        <v/>
      </c>
      <c r="J88" s="13" t="str">
        <f>IF(Data!$A81="","",IF(Data!I81=0,"",Data!I81))</f>
        <v/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704062.16</v>
      </c>
    </row>
    <row r="89" spans="2:14" x14ac:dyDescent="0.25">
      <c r="B89" s="8" t="str">
        <f>IF(Data!$A82="","",Data!A82)</f>
        <v>Grand Isle</v>
      </c>
      <c r="C89" s="8" t="str">
        <f>IF(Data!$A82="","",IF(COUNTIF('GrandList Categories'!$A$2:$A$19,Data!B82)&gt;0,VLOOKUP(Data!B82,'GrandList Categories'!$A$2:$B$19,2),Data!B82))</f>
        <v>Residential under 6 acres</v>
      </c>
      <c r="D89" s="13">
        <f>IF(Data!$A82="","",IF(Data!C82=0,"",Data!C82))</f>
        <v>35</v>
      </c>
      <c r="E89" s="13" t="str">
        <f>IF(Data!$A82="","",IF(Data!D82=0,"",Data!D82))</f>
        <v/>
      </c>
      <c r="F89" s="13">
        <f>IF(Data!$A82="","",IF(Data!E82=0,"",Data!E82))</f>
        <v>8</v>
      </c>
      <c r="G89" s="13">
        <f>IF(Data!$A82="","",IF(Data!F82=0,"",Data!F82))</f>
        <v>27</v>
      </c>
      <c r="H89" s="13">
        <f>IF(Data!$A82="","",IF(Data!G82=0,"",Data!G82))</f>
        <v>10681100</v>
      </c>
      <c r="I89" s="13">
        <f>IF(Data!$A82="","",IF(Data!H82=0,"",Data!H82))</f>
        <v>395596.3</v>
      </c>
      <c r="J89" s="13">
        <f>IF(Data!$A82="","",IF(Data!I82=0,"",Data!I82))</f>
        <v>252500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142691.25</v>
      </c>
    </row>
    <row r="90" spans="2:14" x14ac:dyDescent="0.25">
      <c r="B90" s="8" t="str">
        <f>IF(Data!$A83="","",Data!A83)</f>
        <v>Grand Isle</v>
      </c>
      <c r="C90" s="8" t="str">
        <f>IF(Data!$A83="","",IF(COUNTIF('GrandList Categories'!$A$2:$A$19,Data!B83)&gt;0,VLOOKUP(Data!B83,'GrandList Categories'!$A$2:$B$19,2),Data!B83))</f>
        <v>Residential 6 or more acres</v>
      </c>
      <c r="D90" s="13">
        <f>IF(Data!$A83="","",IF(Data!C83=0,"",Data!C83))</f>
        <v>21</v>
      </c>
      <c r="E90" s="13" t="str">
        <f>IF(Data!$A83="","",IF(Data!D83=0,"",Data!D83))</f>
        <v/>
      </c>
      <c r="F90" s="13">
        <f>IF(Data!$A83="","",IF(Data!E83=0,"",Data!E83))</f>
        <v>9</v>
      </c>
      <c r="G90" s="13">
        <f>IF(Data!$A83="","",IF(Data!F83=0,"",Data!F83))</f>
        <v>12</v>
      </c>
      <c r="H90" s="13">
        <f>IF(Data!$A83="","",IF(Data!G83=0,"",Data!G83))</f>
        <v>4415200</v>
      </c>
      <c r="I90" s="13">
        <f>IF(Data!$A83="","",IF(Data!H83=0,"",Data!H83))</f>
        <v>367933.33</v>
      </c>
      <c r="J90" s="13">
        <f>IF(Data!$A83="","",IF(Data!I83=0,"",Data!I83))</f>
        <v>263700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61992.4</v>
      </c>
    </row>
    <row r="91" spans="2:14" x14ac:dyDescent="0.25">
      <c r="B91" s="8" t="str">
        <f>IF(Data!$A84="","",Data!A84)</f>
        <v>Grand Isle</v>
      </c>
      <c r="C91" s="8" t="str">
        <f>IF(Data!$A84="","",IF(COUNTIF('GrandList Categories'!$A$2:$A$19,Data!B84)&gt;0,VLOOKUP(Data!B84,'GrandList Categories'!$A$2:$B$19,2),Data!B84))</f>
        <v>Mobile Home no land</v>
      </c>
      <c r="D91" s="13">
        <f>IF(Data!$A84="","",IF(Data!C84=0,"",Data!C84))</f>
        <v>4</v>
      </c>
      <c r="E91" s="13" t="str">
        <f>IF(Data!$A84="","",IF(Data!D84=0,"",Data!D84))</f>
        <v/>
      </c>
      <c r="F91" s="13">
        <f>IF(Data!$A84="","",IF(Data!E84=0,"",Data!E84))</f>
        <v>1</v>
      </c>
      <c r="G91" s="13">
        <f>IF(Data!$A84="","",IF(Data!F84=0,"",Data!F84))</f>
        <v>3</v>
      </c>
      <c r="H91" s="13">
        <f>IF(Data!$A84="","",IF(Data!G84=0,"",Data!G84))</f>
        <v>167100</v>
      </c>
      <c r="I91" s="13">
        <f>IF(Data!$A84="","",IF(Data!H84=0,"",Data!H84))</f>
        <v>55700</v>
      </c>
      <c r="J91" s="13">
        <f>IF(Data!$A84="","",IF(Data!I84=0,"",Data!I84))</f>
        <v>78500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2422.9499999999998</v>
      </c>
    </row>
    <row r="92" spans="2:14" x14ac:dyDescent="0.25">
      <c r="B92" s="8" t="str">
        <f>IF(Data!$A85="","",Data!A85)</f>
        <v>Grand Isle</v>
      </c>
      <c r="C92" s="8" t="str">
        <f>IF(Data!$A85="","",IF(COUNTIF('GrandList Categories'!$A$2:$A$19,Data!B85)&gt;0,VLOOKUP(Data!B85,'GrandList Categories'!$A$2:$B$19,2),Data!B85))</f>
        <v>Mobile Home with land</v>
      </c>
      <c r="D92" s="13">
        <f>IF(Data!$A85="","",IF(Data!C85=0,"",Data!C85))</f>
        <v>7</v>
      </c>
      <c r="E92" s="13" t="str">
        <f>IF(Data!$A85="","",IF(Data!D85=0,"",Data!D85))</f>
        <v/>
      </c>
      <c r="F92" s="13">
        <f>IF(Data!$A85="","",IF(Data!E85=0,"",Data!E85))</f>
        <v>4</v>
      </c>
      <c r="G92" s="13">
        <f>IF(Data!$A85="","",IF(Data!F85=0,"",Data!F85))</f>
        <v>3</v>
      </c>
      <c r="H92" s="13">
        <f>IF(Data!$A85="","",IF(Data!G85=0,"",Data!G85))</f>
        <v>286000</v>
      </c>
      <c r="I92" s="13">
        <f>IF(Data!$A85="","",IF(Data!H85=0,"",Data!H85))</f>
        <v>95333.33</v>
      </c>
      <c r="J92" s="13">
        <f>IF(Data!$A85="","",IF(Data!I85=0,"",Data!I85))</f>
        <v>85000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2389.5</v>
      </c>
    </row>
    <row r="93" spans="2:14" x14ac:dyDescent="0.25">
      <c r="B93" s="8" t="str">
        <f>IF(Data!$A86="","",Data!A86)</f>
        <v>Grand Isle</v>
      </c>
      <c r="C93" s="8" t="str">
        <f>IF(Data!$A86="","",IF(COUNTIF('GrandList Categories'!$A$2:$A$19,Data!B86)&gt;0,VLOOKUP(Data!B86,'GrandList Categories'!$A$2:$B$19,2),Data!B86))</f>
        <v>Seasonal under 6 acres</v>
      </c>
      <c r="D93" s="13">
        <f>IF(Data!$A86="","",IF(Data!C86=0,"",Data!C86))</f>
        <v>16</v>
      </c>
      <c r="E93" s="13" t="str">
        <f>IF(Data!$A86="","",IF(Data!D86=0,"",Data!D86))</f>
        <v/>
      </c>
      <c r="F93" s="13">
        <f>IF(Data!$A86="","",IF(Data!E86=0,"",Data!E86))</f>
        <v>8</v>
      </c>
      <c r="G93" s="13">
        <f>IF(Data!$A86="","",IF(Data!F86=0,"",Data!F86))</f>
        <v>8</v>
      </c>
      <c r="H93" s="13">
        <f>IF(Data!$A86="","",IF(Data!G86=0,"",Data!G86))</f>
        <v>4384000</v>
      </c>
      <c r="I93" s="13">
        <f>IF(Data!$A86="","",IF(Data!H86=0,"",Data!H86))</f>
        <v>548000</v>
      </c>
      <c r="J93" s="13">
        <f>IF(Data!$A86="","",IF(Data!I86=0,"",Data!I86))</f>
        <v>351250</v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>
        <f>IF(Data!$A86="","",IF(Data!M86=0,"",Data!M86))</f>
        <v>61466.42</v>
      </c>
    </row>
    <row r="94" spans="2:14" x14ac:dyDescent="0.25">
      <c r="B94" s="8" t="str">
        <f>IF(Data!$A87="","",Data!A87)</f>
        <v>Grand Isle</v>
      </c>
      <c r="C94" s="8" t="str">
        <f>IF(Data!$A87="","",IF(COUNTIF('GrandList Categories'!$A$2:$A$19,Data!B87)&gt;0,VLOOKUP(Data!B87,'GrandList Categories'!$A$2:$B$19,2),Data!B87))</f>
        <v>Seasonal 6 or more acres</v>
      </c>
      <c r="D94" s="13">
        <f>IF(Data!$A87="","",IF(Data!C87=0,"",Data!C87))</f>
        <v>5</v>
      </c>
      <c r="E94" s="13" t="str">
        <f>IF(Data!$A87="","",IF(Data!D87=0,"",Data!D87))</f>
        <v/>
      </c>
      <c r="F94" s="13">
        <f>IF(Data!$A87="","",IF(Data!E87=0,"",Data!E87))</f>
        <v>2</v>
      </c>
      <c r="G94" s="13">
        <f>IF(Data!$A87="","",IF(Data!F87=0,"",Data!F87))</f>
        <v>3</v>
      </c>
      <c r="H94" s="13">
        <f>IF(Data!$A87="","",IF(Data!G87=0,"",Data!G87))</f>
        <v>1231500</v>
      </c>
      <c r="I94" s="13">
        <f>IF(Data!$A87="","",IF(Data!H87=0,"",Data!H87))</f>
        <v>410500</v>
      </c>
      <c r="J94" s="13">
        <f>IF(Data!$A87="","",IF(Data!I87=0,"",Data!I87))</f>
        <v>597500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15956.75</v>
      </c>
    </row>
    <row r="95" spans="2:14" x14ac:dyDescent="0.25">
      <c r="B95" s="8" t="str">
        <f>IF(Data!$A88="","",Data!A88)</f>
        <v>Grand Isle</v>
      </c>
      <c r="C95" s="8" t="str">
        <f>IF(Data!$A88="","",IF(COUNTIF('GrandList Categories'!$A$2:$A$19,Data!B88)&gt;0,VLOOKUP(Data!B88,'GrandList Categories'!$A$2:$B$19,2),Data!B88))</f>
        <v>Commercial</v>
      </c>
      <c r="D95" s="13">
        <f>IF(Data!$A88="","",IF(Data!C88=0,"",Data!C88))</f>
        <v>1</v>
      </c>
      <c r="E95" s="13" t="str">
        <f>IF(Data!$A88="","",IF(Data!D88=0,"",Data!D88))</f>
        <v/>
      </c>
      <c r="F95" s="13" t="str">
        <f>IF(Data!$A88="","",IF(Data!E88=0,"",Data!E88))</f>
        <v/>
      </c>
      <c r="G95" s="13">
        <f>IF(Data!$A88="","",IF(Data!F88=0,"",Data!F88))</f>
        <v>1</v>
      </c>
      <c r="H95" s="13">
        <f>IF(Data!$A88="","",IF(Data!G88=0,"",Data!G88))</f>
        <v>1800000</v>
      </c>
      <c r="I95" s="13">
        <f>IF(Data!$A88="","",IF(Data!H88=0,"",Data!H88))</f>
        <v>1800000</v>
      </c>
      <c r="J95" s="13">
        <f>IF(Data!$A88="","",IF(Data!I88=0,"",Data!I88))</f>
        <v>1800000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26100</v>
      </c>
    </row>
    <row r="96" spans="2:14" x14ac:dyDescent="0.25">
      <c r="B96" s="8" t="str">
        <f>IF(Data!$A89="","",Data!A89)</f>
        <v>Grand Isle</v>
      </c>
      <c r="C96" s="8" t="str">
        <f>IF(Data!$A89="","",IF(COUNTIF('GrandList Categories'!$A$2:$A$19,Data!B89)&gt;0,VLOOKUP(Data!B89,'GrandList Categories'!$A$2:$B$19,2),Data!B89))</f>
        <v>Farms</v>
      </c>
      <c r="D96" s="13">
        <f>IF(Data!$A89="","",IF(Data!C89=0,"",Data!C89))</f>
        <v>1</v>
      </c>
      <c r="E96" s="13" t="str">
        <f>IF(Data!$A89="","",IF(Data!D89=0,"",Data!D89))</f>
        <v/>
      </c>
      <c r="F96" s="13">
        <f>IF(Data!$A89="","",IF(Data!E89=0,"",Data!E89))</f>
        <v>1</v>
      </c>
      <c r="G96" s="13" t="str">
        <f>IF(Data!$A89="","",IF(Data!F89=0,"",Data!F89))</f>
        <v/>
      </c>
      <c r="H96" s="13" t="str">
        <f>IF(Data!$A89="","",IF(Data!G89=0,"",Data!G89))</f>
        <v/>
      </c>
      <c r="I96" s="13" t="str">
        <f>IF(Data!$A89="","",IF(Data!H89=0,"",Data!H89))</f>
        <v/>
      </c>
      <c r="J96" s="13" t="str">
        <f>IF(Data!$A89="","",IF(Data!I89=0,"",Data!I89))</f>
        <v/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 t="str">
        <f>IF(Data!$A89="","",IF(Data!M89=0,"",Data!M89))</f>
        <v/>
      </c>
    </row>
    <row r="97" spans="2:14" x14ac:dyDescent="0.25">
      <c r="B97" s="8" t="str">
        <f>IF(Data!$A90="","",Data!A90)</f>
        <v>Grand Isle</v>
      </c>
      <c r="C97" s="8" t="str">
        <f>IF(Data!$A90="","",IF(COUNTIF('GrandList Categories'!$A$2:$A$19,Data!B90)&gt;0,VLOOKUP(Data!B90,'GrandList Categories'!$A$2:$B$19,2),Data!B90))</f>
        <v>Other (Usually Condos)</v>
      </c>
      <c r="D97" s="13">
        <f>IF(Data!$A90="","",IF(Data!C90=0,"",Data!C90))</f>
        <v>17</v>
      </c>
      <c r="E97" s="13" t="str">
        <f>IF(Data!$A90="","",IF(Data!D90=0,"",Data!D90))</f>
        <v/>
      </c>
      <c r="F97" s="13">
        <f>IF(Data!$A90="","",IF(Data!E90=0,"",Data!E90))</f>
        <v>7</v>
      </c>
      <c r="G97" s="13">
        <f>IF(Data!$A90="","",IF(Data!F90=0,"",Data!F90))</f>
        <v>10</v>
      </c>
      <c r="H97" s="13">
        <f>IF(Data!$A90="","",IF(Data!G90=0,"",Data!G90))</f>
        <v>2634000</v>
      </c>
      <c r="I97" s="13">
        <f>IF(Data!$A90="","",IF(Data!H90=0,"",Data!H90))</f>
        <v>263400</v>
      </c>
      <c r="J97" s="13">
        <f>IF(Data!$A90="","",IF(Data!I90=0,"",Data!I90))</f>
        <v>194950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37243</v>
      </c>
    </row>
    <row r="98" spans="2:14" x14ac:dyDescent="0.25">
      <c r="B98" s="8" t="str">
        <f>IF(Data!$A91="","",Data!A91)</f>
        <v>Grand Isle</v>
      </c>
      <c r="C98" s="8" t="str">
        <f>IF(Data!$A91="","",IF(COUNTIF('GrandList Categories'!$A$2:$A$19,Data!B91)&gt;0,VLOOKUP(Data!B91,'GrandList Categories'!$A$2:$B$19,2),Data!B91))</f>
        <v>Miscellaneous</v>
      </c>
      <c r="D98" s="13">
        <f>IF(Data!$A91="","",IF(Data!C91=0,"",Data!C91))</f>
        <v>7</v>
      </c>
      <c r="E98" s="13" t="str">
        <f>IF(Data!$A91="","",IF(Data!D91=0,"",Data!D91))</f>
        <v/>
      </c>
      <c r="F98" s="13">
        <f>IF(Data!$A91="","",IF(Data!E91=0,"",Data!E91))</f>
        <v>1</v>
      </c>
      <c r="G98" s="13">
        <f>IF(Data!$A91="","",IF(Data!F91=0,"",Data!F91))</f>
        <v>6</v>
      </c>
      <c r="H98" s="13">
        <f>IF(Data!$A91="","",IF(Data!G91=0,"",Data!G91))</f>
        <v>2351400</v>
      </c>
      <c r="I98" s="13">
        <f>IF(Data!$A91="","",IF(Data!H91=0,"",Data!H91))</f>
        <v>391900</v>
      </c>
      <c r="J98" s="13">
        <f>IF(Data!$A91="","",IF(Data!I91=0,"",Data!I91))</f>
        <v>249950</v>
      </c>
      <c r="K98" s="13">
        <f>IF(Data!$A91="","",IF(Data!J91=0,"",Data!J91))</f>
        <v>13591.91</v>
      </c>
      <c r="L98" s="13">
        <f>IF(Data!$A91="","",IF(Data!K91=0,"",Data!K91))</f>
        <v>64674.59</v>
      </c>
      <c r="M98" s="13">
        <f>IF(Data!$A91="","",IF(Data!L91=0,"",Data!L91))</f>
        <v>3.4</v>
      </c>
      <c r="N98" s="13">
        <f>IF(Data!$A91="","",IF(Data!M91=0,"",Data!M91))</f>
        <v>16423.55</v>
      </c>
    </row>
    <row r="99" spans="2:14" x14ac:dyDescent="0.25">
      <c r="B99" s="8" t="str">
        <f>IF(Data!$A92="","",Data!A92)</f>
        <v>Grand Isle</v>
      </c>
      <c r="C99" s="8" t="str">
        <f>IF(Data!$A92="","",IF(COUNTIF('GrandList Categories'!$A$2:$A$19,Data!B92)&gt;0,VLOOKUP(Data!B92,'GrandList Categories'!$A$2:$B$19,2),Data!B92))</f>
        <v>Grand Isle: Summary</v>
      </c>
      <c r="D99" s="13">
        <f>IF(Data!$A92="","",IF(Data!C92=0,"",Data!C92))</f>
        <v>114</v>
      </c>
      <c r="E99" s="13" t="str">
        <f>IF(Data!$A92="","",IF(Data!D92=0,"",Data!D92))</f>
        <v/>
      </c>
      <c r="F99" s="13">
        <f>IF(Data!$A92="","",IF(Data!E92=0,"",Data!E92))</f>
        <v>41</v>
      </c>
      <c r="G99" s="13">
        <f>IF(Data!$A92="","",IF(Data!F92=0,"",Data!F92))</f>
        <v>73</v>
      </c>
      <c r="H99" s="13">
        <f>IF(Data!$A92="","",IF(Data!G92=0,"",Data!G92))</f>
        <v>27950300</v>
      </c>
      <c r="I99" s="13" t="str">
        <f>IF(Data!$A92="","",IF(Data!H92=0,"",Data!H92))</f>
        <v/>
      </c>
      <c r="J99" s="13" t="str">
        <f>IF(Data!$A92="","",IF(Data!I92=0,"",Data!I92))</f>
        <v/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366685.82</v>
      </c>
    </row>
    <row r="100" spans="2:14" x14ac:dyDescent="0.25">
      <c r="B100" s="8" t="str">
        <f>IF(Data!$A93="","",Data!A93)</f>
        <v>Lamoille</v>
      </c>
      <c r="C100" s="8" t="str">
        <f>IF(Data!$A93="","",IF(COUNTIF('GrandList Categories'!$A$2:$A$19,Data!B93)&gt;0,VLOOKUP(Data!B93,'GrandList Categories'!$A$2:$B$19,2),Data!B93))</f>
        <v>Residential under 6 acres</v>
      </c>
      <c r="D100" s="13">
        <f>IF(Data!$A93="","",IF(Data!C93=0,"",Data!C93))</f>
        <v>141</v>
      </c>
      <c r="E100" s="13">
        <f>IF(Data!$A93="","",IF(Data!D93=0,"",Data!D93))</f>
        <v>1</v>
      </c>
      <c r="F100" s="13">
        <f>IF(Data!$A93="","",IF(Data!E93=0,"",Data!E93))</f>
        <v>70</v>
      </c>
      <c r="G100" s="13">
        <f>IF(Data!$A93="","",IF(Data!F93=0,"",Data!F93))</f>
        <v>70</v>
      </c>
      <c r="H100" s="13">
        <f>IF(Data!$A93="","",IF(Data!G93=0,"",Data!G93))</f>
        <v>33276356</v>
      </c>
      <c r="I100" s="13">
        <f>IF(Data!$A93="","",IF(Data!H93=0,"",Data!H93))</f>
        <v>475376.51</v>
      </c>
      <c r="J100" s="13">
        <f>IF(Data!$A93="","",IF(Data!I93=0,"",Data!I93))</f>
        <v>259750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451128.15</v>
      </c>
    </row>
    <row r="101" spans="2:14" x14ac:dyDescent="0.25">
      <c r="B101" s="8" t="str">
        <f>IF(Data!$A94="","",Data!A94)</f>
        <v>Lamoille</v>
      </c>
      <c r="C101" s="8" t="str">
        <f>IF(Data!$A94="","",IF(COUNTIF('GrandList Categories'!$A$2:$A$19,Data!B94)&gt;0,VLOOKUP(Data!B94,'GrandList Categories'!$A$2:$B$19,2),Data!B94))</f>
        <v>Residential 6 or more acres</v>
      </c>
      <c r="D101" s="13">
        <f>IF(Data!$A94="","",IF(Data!C94=0,"",Data!C94))</f>
        <v>80</v>
      </c>
      <c r="E101" s="13" t="str">
        <f>IF(Data!$A94="","",IF(Data!D94=0,"",Data!D94))</f>
        <v/>
      </c>
      <c r="F101" s="13">
        <f>IF(Data!$A94="","",IF(Data!E94=0,"",Data!E94))</f>
        <v>42</v>
      </c>
      <c r="G101" s="13">
        <f>IF(Data!$A94="","",IF(Data!F94=0,"",Data!F94))</f>
        <v>38</v>
      </c>
      <c r="H101" s="13">
        <f>IF(Data!$A94="","",IF(Data!G94=0,"",Data!G94))</f>
        <v>23995861</v>
      </c>
      <c r="I101" s="13">
        <f>IF(Data!$A94="","",IF(Data!H94=0,"",Data!H94))</f>
        <v>631470.03</v>
      </c>
      <c r="J101" s="13">
        <f>IF(Data!$A94="","",IF(Data!I94=0,"",Data!I94))</f>
        <v>316000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320953.53999999998</v>
      </c>
    </row>
    <row r="102" spans="2:14" x14ac:dyDescent="0.25">
      <c r="B102" s="8" t="str">
        <f>IF(Data!$A95="","",Data!A95)</f>
        <v>Lamoille</v>
      </c>
      <c r="C102" s="8" t="str">
        <f>IF(Data!$A95="","",IF(COUNTIF('GrandList Categories'!$A$2:$A$19,Data!B95)&gt;0,VLOOKUP(Data!B95,'GrandList Categories'!$A$2:$B$19,2),Data!B95))</f>
        <v>Mobile Home no land</v>
      </c>
      <c r="D102" s="13">
        <f>IF(Data!$A95="","",IF(Data!C95=0,"",Data!C95))</f>
        <v>8</v>
      </c>
      <c r="E102" s="13" t="str">
        <f>IF(Data!$A95="","",IF(Data!D95=0,"",Data!D95))</f>
        <v/>
      </c>
      <c r="F102" s="13">
        <f>IF(Data!$A95="","",IF(Data!E95=0,"",Data!E95))</f>
        <v>2</v>
      </c>
      <c r="G102" s="13">
        <f>IF(Data!$A95="","",IF(Data!F95=0,"",Data!F95))</f>
        <v>6</v>
      </c>
      <c r="H102" s="13">
        <f>IF(Data!$A95="","",IF(Data!G95=0,"",Data!G95))</f>
        <v>501550.2</v>
      </c>
      <c r="I102" s="13">
        <f>IF(Data!$A95="","",IF(Data!H95=0,"",Data!H95))</f>
        <v>83591.7</v>
      </c>
      <c r="J102" s="13">
        <f>IF(Data!$A95="","",IF(Data!I95=0,"",Data!I95))</f>
        <v>84775.1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3781.23</v>
      </c>
    </row>
    <row r="103" spans="2:14" x14ac:dyDescent="0.25">
      <c r="B103" s="8" t="str">
        <f>IF(Data!$A96="","",Data!A96)</f>
        <v>Lamoille</v>
      </c>
      <c r="C103" s="8" t="str">
        <f>IF(Data!$A96="","",IF(COUNTIF('GrandList Categories'!$A$2:$A$19,Data!B96)&gt;0,VLOOKUP(Data!B96,'GrandList Categories'!$A$2:$B$19,2),Data!B96))</f>
        <v>Mobile Home with land</v>
      </c>
      <c r="D103" s="13">
        <f>IF(Data!$A96="","",IF(Data!C96=0,"",Data!C96))</f>
        <v>16</v>
      </c>
      <c r="E103" s="13" t="str">
        <f>IF(Data!$A96="","",IF(Data!D96=0,"",Data!D96))</f>
        <v/>
      </c>
      <c r="F103" s="13">
        <f>IF(Data!$A96="","",IF(Data!E96=0,"",Data!E96))</f>
        <v>11</v>
      </c>
      <c r="G103" s="13">
        <f>IF(Data!$A96="","",IF(Data!F96=0,"",Data!F96))</f>
        <v>5</v>
      </c>
      <c r="H103" s="13">
        <f>IF(Data!$A96="","",IF(Data!G96=0,"",Data!G96))</f>
        <v>394000</v>
      </c>
      <c r="I103" s="13">
        <f>IF(Data!$A96="","",IF(Data!H96=0,"",Data!H96))</f>
        <v>78800</v>
      </c>
      <c r="J103" s="13">
        <f>IF(Data!$A96="","",IF(Data!I96=0,"",Data!I96))</f>
        <v>55000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4288</v>
      </c>
    </row>
    <row r="104" spans="2:14" x14ac:dyDescent="0.25">
      <c r="B104" s="8" t="str">
        <f>IF(Data!$A97="","",Data!A97)</f>
        <v>Lamoille</v>
      </c>
      <c r="C104" s="8" t="str">
        <f>IF(Data!$A97="","",IF(COUNTIF('GrandList Categories'!$A$2:$A$19,Data!B97)&gt;0,VLOOKUP(Data!B97,'GrandList Categories'!$A$2:$B$19,2),Data!B97))</f>
        <v>Seasonal under 6 acres</v>
      </c>
      <c r="D104" s="13">
        <f>IF(Data!$A97="","",IF(Data!C97=0,"",Data!C97))</f>
        <v>8</v>
      </c>
      <c r="E104" s="13" t="str">
        <f>IF(Data!$A97="","",IF(Data!D97=0,"",Data!D97))</f>
        <v/>
      </c>
      <c r="F104" s="13">
        <f>IF(Data!$A97="","",IF(Data!E97=0,"",Data!E97))</f>
        <v>3</v>
      </c>
      <c r="G104" s="13">
        <f>IF(Data!$A97="","",IF(Data!F97=0,"",Data!F97))</f>
        <v>5</v>
      </c>
      <c r="H104" s="13">
        <f>IF(Data!$A97="","",IF(Data!G97=0,"",Data!G97))</f>
        <v>563500</v>
      </c>
      <c r="I104" s="13">
        <f>IF(Data!$A97="","",IF(Data!H97=0,"",Data!H97))</f>
        <v>112700</v>
      </c>
      <c r="J104" s="13">
        <f>IF(Data!$A97="","",IF(Data!I97=0,"",Data!I97))</f>
        <v>53000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7220.76</v>
      </c>
    </row>
    <row r="105" spans="2:14" x14ac:dyDescent="0.25">
      <c r="B105" s="8" t="str">
        <f>IF(Data!$A98="","",Data!A98)</f>
        <v>Lamoille</v>
      </c>
      <c r="C105" s="8" t="str">
        <f>IF(Data!$A98="","",IF(COUNTIF('GrandList Categories'!$A$2:$A$19,Data!B98)&gt;0,VLOOKUP(Data!B98,'GrandList Categories'!$A$2:$B$19,2),Data!B98))</f>
        <v>Seasonal 6 or more acres</v>
      </c>
      <c r="D105" s="13">
        <f>IF(Data!$A98="","",IF(Data!C98=0,"",Data!C98))</f>
        <v>3</v>
      </c>
      <c r="E105" s="13" t="str">
        <f>IF(Data!$A98="","",IF(Data!D98=0,"",Data!D98))</f>
        <v/>
      </c>
      <c r="F105" s="13">
        <f>IF(Data!$A98="","",IF(Data!E98=0,"",Data!E98))</f>
        <v>1</v>
      </c>
      <c r="G105" s="13">
        <f>IF(Data!$A98="","",IF(Data!F98=0,"",Data!F98))</f>
        <v>2</v>
      </c>
      <c r="H105" s="13">
        <f>IF(Data!$A98="","",IF(Data!G98=0,"",Data!G98))</f>
        <v>281000</v>
      </c>
      <c r="I105" s="13">
        <f>IF(Data!$A98="","",IF(Data!H98=0,"",Data!H98))</f>
        <v>140500</v>
      </c>
      <c r="J105" s="13">
        <f>IF(Data!$A98="","",IF(Data!I98=0,"",Data!I98))</f>
        <v>140500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4074.5</v>
      </c>
    </row>
    <row r="106" spans="2:14" x14ac:dyDescent="0.25">
      <c r="B106" s="8" t="str">
        <f>IF(Data!$A99="","",Data!A99)</f>
        <v>Lamoille</v>
      </c>
      <c r="C106" s="8" t="str">
        <f>IF(Data!$A99="","",IF(COUNTIF('GrandList Categories'!$A$2:$A$19,Data!B99)&gt;0,VLOOKUP(Data!B99,'GrandList Categories'!$A$2:$B$19,2),Data!B99))</f>
        <v>Commercial</v>
      </c>
      <c r="D106" s="13">
        <f>IF(Data!$A99="","",IF(Data!C99=0,"",Data!C99))</f>
        <v>27</v>
      </c>
      <c r="E106" s="13" t="str">
        <f>IF(Data!$A99="","",IF(Data!D99=0,"",Data!D99))</f>
        <v/>
      </c>
      <c r="F106" s="13">
        <f>IF(Data!$A99="","",IF(Data!E99=0,"",Data!E99))</f>
        <v>14</v>
      </c>
      <c r="G106" s="13">
        <f>IF(Data!$A99="","",IF(Data!F99=0,"",Data!F99))</f>
        <v>13</v>
      </c>
      <c r="H106" s="13">
        <f>IF(Data!$A99="","",IF(Data!G99=0,"",Data!G99))</f>
        <v>4065500</v>
      </c>
      <c r="I106" s="13">
        <f>IF(Data!$A99="","",IF(Data!H99=0,"",Data!H99))</f>
        <v>312730.77</v>
      </c>
      <c r="J106" s="13">
        <f>IF(Data!$A99="","",IF(Data!I99=0,"",Data!I99))</f>
        <v>275000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56551</v>
      </c>
    </row>
    <row r="107" spans="2:14" x14ac:dyDescent="0.25">
      <c r="B107" s="8" t="str">
        <f>IF(Data!$A100="","",Data!A100)</f>
        <v>Lamoille</v>
      </c>
      <c r="C107" s="8" t="str">
        <f>IF(Data!$A100="","",IF(COUNTIF('GrandList Categories'!$A$2:$A$19,Data!B100)&gt;0,VLOOKUP(Data!B100,'GrandList Categories'!$A$2:$B$19,2),Data!B100))</f>
        <v>Commercial Apartment</v>
      </c>
      <c r="D107" s="13">
        <f>IF(Data!$A100="","",IF(Data!C100=0,"",Data!C100))</f>
        <v>3</v>
      </c>
      <c r="E107" s="13" t="str">
        <f>IF(Data!$A100="","",IF(Data!D100=0,"",Data!D100))</f>
        <v/>
      </c>
      <c r="F107" s="13">
        <f>IF(Data!$A100="","",IF(Data!E100=0,"",Data!E100))</f>
        <v>1</v>
      </c>
      <c r="G107" s="13">
        <f>IF(Data!$A100="","",IF(Data!F100=0,"",Data!F100))</f>
        <v>2</v>
      </c>
      <c r="H107" s="13">
        <f>IF(Data!$A100="","",IF(Data!G100=0,"",Data!G100))</f>
        <v>1185750</v>
      </c>
      <c r="I107" s="13">
        <f>IF(Data!$A100="","",IF(Data!H100=0,"",Data!H100))</f>
        <v>592875</v>
      </c>
      <c r="J107" s="13">
        <f>IF(Data!$A100="","",IF(Data!I100=0,"",Data!I100))</f>
        <v>592875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17193.38</v>
      </c>
    </row>
    <row r="108" spans="2:14" x14ac:dyDescent="0.25">
      <c r="B108" s="8" t="str">
        <f>IF(Data!$A101="","",Data!A101)</f>
        <v>Lamoille</v>
      </c>
      <c r="C108" s="8" t="str">
        <f>IF(Data!$A101="","",IF(COUNTIF('GrandList Categories'!$A$2:$A$19,Data!B101)&gt;0,VLOOKUP(Data!B101,'GrandList Categories'!$A$2:$B$19,2),Data!B101))</f>
        <v>Industrial</v>
      </c>
      <c r="D108" s="13">
        <f>IF(Data!$A101="","",IF(Data!C101=0,"",Data!C101))</f>
        <v>2</v>
      </c>
      <c r="E108" s="13" t="str">
        <f>IF(Data!$A101="","",IF(Data!D101=0,"",Data!D101))</f>
        <v/>
      </c>
      <c r="F108" s="13">
        <f>IF(Data!$A101="","",IF(Data!E101=0,"",Data!E101))</f>
        <v>2</v>
      </c>
      <c r="G108" s="13" t="str">
        <f>IF(Data!$A101="","",IF(Data!F101=0,"",Data!F101))</f>
        <v/>
      </c>
      <c r="H108" s="13" t="str">
        <f>IF(Data!$A101="","",IF(Data!G101=0,"",Data!G101))</f>
        <v/>
      </c>
      <c r="I108" s="13" t="str">
        <f>IF(Data!$A101="","",IF(Data!H101=0,"",Data!H101))</f>
        <v/>
      </c>
      <c r="J108" s="13" t="str">
        <f>IF(Data!$A101="","",IF(Data!I101=0,"",Data!I101))</f>
        <v/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145</v>
      </c>
    </row>
    <row r="109" spans="2:14" x14ac:dyDescent="0.25">
      <c r="B109" s="8" t="str">
        <f>IF(Data!$A102="","",Data!A102)</f>
        <v>Lamoille</v>
      </c>
      <c r="C109" s="8" t="str">
        <f>IF(Data!$A102="","",IF(COUNTIF('GrandList Categories'!$A$2:$A$19,Data!B102)&gt;0,VLOOKUP(Data!B102,'GrandList Categories'!$A$2:$B$19,2),Data!B102))</f>
        <v>Utilities Electric</v>
      </c>
      <c r="D109" s="13">
        <f>IF(Data!$A102="","",IF(Data!C102=0,"",Data!C102))</f>
        <v>2</v>
      </c>
      <c r="E109" s="13" t="str">
        <f>IF(Data!$A102="","",IF(Data!D102=0,"",Data!D102))</f>
        <v/>
      </c>
      <c r="F109" s="13" t="str">
        <f>IF(Data!$A102="","",IF(Data!E102=0,"",Data!E102))</f>
        <v/>
      </c>
      <c r="G109" s="13">
        <f>IF(Data!$A102="","",IF(Data!F102=0,"",Data!F102))</f>
        <v>2</v>
      </c>
      <c r="H109" s="13">
        <f>IF(Data!$A102="","",IF(Data!G102=0,"",Data!G102))</f>
        <v>357900</v>
      </c>
      <c r="I109" s="13">
        <f>IF(Data!$A102="","",IF(Data!H102=0,"",Data!H102))</f>
        <v>178950</v>
      </c>
      <c r="J109" s="13">
        <f>IF(Data!$A102="","",IF(Data!I102=0,"",Data!I102))</f>
        <v>178950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1877.5</v>
      </c>
    </row>
    <row r="110" spans="2:14" x14ac:dyDescent="0.25">
      <c r="B110" s="8" t="str">
        <f>IF(Data!$A103="","",Data!A103)</f>
        <v>Lamoille</v>
      </c>
      <c r="C110" s="8" t="str">
        <f>IF(Data!$A103="","",IF(COUNTIF('GrandList Categories'!$A$2:$A$19,Data!B103)&gt;0,VLOOKUP(Data!B103,'GrandList Categories'!$A$2:$B$19,2),Data!B103))</f>
        <v>Farms</v>
      </c>
      <c r="D110" s="13">
        <f>IF(Data!$A103="","",IF(Data!C103=0,"",Data!C103))</f>
        <v>6</v>
      </c>
      <c r="E110" s="13" t="str">
        <f>IF(Data!$A103="","",IF(Data!D103=0,"",Data!D103))</f>
        <v/>
      </c>
      <c r="F110" s="13">
        <f>IF(Data!$A103="","",IF(Data!E103=0,"",Data!E103))</f>
        <v>4</v>
      </c>
      <c r="G110" s="13">
        <f>IF(Data!$A103="","",IF(Data!F103=0,"",Data!F103))</f>
        <v>2</v>
      </c>
      <c r="H110" s="13">
        <f>IF(Data!$A103="","",IF(Data!G103=0,"",Data!G103))</f>
        <v>1849000</v>
      </c>
      <c r="I110" s="13">
        <f>IF(Data!$A103="","",IF(Data!H103=0,"",Data!H103))</f>
        <v>924500</v>
      </c>
      <c r="J110" s="13">
        <f>IF(Data!$A103="","",IF(Data!I103=0,"",Data!I103))</f>
        <v>924500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25860.5</v>
      </c>
    </row>
    <row r="111" spans="2:14" x14ac:dyDescent="0.25">
      <c r="B111" s="8" t="str">
        <f>IF(Data!$A104="","",Data!A104)</f>
        <v>Lamoille</v>
      </c>
      <c r="C111" s="8" t="str">
        <f>IF(Data!$A104="","",IF(COUNTIF('GrandList Categories'!$A$2:$A$19,Data!B104)&gt;0,VLOOKUP(Data!B104,'GrandList Categories'!$A$2:$B$19,2),Data!B104))</f>
        <v>Other (Usually Condos)</v>
      </c>
      <c r="D111" s="13">
        <f>IF(Data!$A104="","",IF(Data!C104=0,"",Data!C104))</f>
        <v>65</v>
      </c>
      <c r="E111" s="13" t="str">
        <f>IF(Data!$A104="","",IF(Data!D104=0,"",Data!D104))</f>
        <v/>
      </c>
      <c r="F111" s="13">
        <f>IF(Data!$A104="","",IF(Data!E104=0,"",Data!E104))</f>
        <v>22</v>
      </c>
      <c r="G111" s="13">
        <f>IF(Data!$A104="","",IF(Data!F104=0,"",Data!F104))</f>
        <v>43</v>
      </c>
      <c r="H111" s="13">
        <f>IF(Data!$A104="","",IF(Data!G104=0,"",Data!G104))</f>
        <v>15844200</v>
      </c>
      <c r="I111" s="13">
        <f>IF(Data!$A104="","",IF(Data!H104=0,"",Data!H104))</f>
        <v>368469.77</v>
      </c>
      <c r="J111" s="13">
        <f>IF(Data!$A104="","",IF(Data!I104=0,"",Data!I104))</f>
        <v>260000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223201.15</v>
      </c>
    </row>
    <row r="112" spans="2:14" x14ac:dyDescent="0.25">
      <c r="B112" s="8" t="str">
        <f>IF(Data!$A105="","",Data!A105)</f>
        <v>Lamoille</v>
      </c>
      <c r="C112" s="8" t="str">
        <f>IF(Data!$A105="","",IF(COUNTIF('GrandList Categories'!$A$2:$A$19,Data!B105)&gt;0,VLOOKUP(Data!B105,'GrandList Categories'!$A$2:$B$19,2),Data!B105))</f>
        <v>Woodland</v>
      </c>
      <c r="D112" s="13">
        <f>IF(Data!$A105="","",IF(Data!C105=0,"",Data!C105))</f>
        <v>23</v>
      </c>
      <c r="E112" s="13" t="str">
        <f>IF(Data!$A105="","",IF(Data!D105=0,"",Data!D105))</f>
        <v/>
      </c>
      <c r="F112" s="13">
        <f>IF(Data!$A105="","",IF(Data!E105=0,"",Data!E105))</f>
        <v>5</v>
      </c>
      <c r="G112" s="13">
        <f>IF(Data!$A105="","",IF(Data!F105=0,"",Data!F105))</f>
        <v>18</v>
      </c>
      <c r="H112" s="13">
        <f>IF(Data!$A105="","",IF(Data!G105=0,"",Data!G105))</f>
        <v>1675750</v>
      </c>
      <c r="I112" s="13">
        <f>IF(Data!$A105="","",IF(Data!H105=0,"",Data!H105))</f>
        <v>93097.22</v>
      </c>
      <c r="J112" s="13">
        <f>IF(Data!$A105="","",IF(Data!I105=0,"",Data!I105))</f>
        <v>75250</v>
      </c>
      <c r="K112" s="13">
        <f>IF(Data!$A105="","",IF(Data!J105=0,"",Data!J105))</f>
        <v>1410.02</v>
      </c>
      <c r="L112" s="13">
        <f>IF(Data!$A105="","",IF(Data!K105=0,"",Data!K105))</f>
        <v>1263.0999999999999</v>
      </c>
      <c r="M112" s="13">
        <f>IF(Data!$A105="","",IF(Data!L105=0,"",Data!L105))</f>
        <v>35.5</v>
      </c>
      <c r="N112" s="13">
        <f>IF(Data!$A105="","",IF(Data!M105=0,"",Data!M105))</f>
        <v>19781.41</v>
      </c>
    </row>
    <row r="113" spans="2:14" x14ac:dyDescent="0.25">
      <c r="B113" s="8" t="str">
        <f>IF(Data!$A106="","",Data!A106)</f>
        <v>Lamoille</v>
      </c>
      <c r="C113" s="8" t="str">
        <f>IF(Data!$A106="","",IF(COUNTIF('GrandList Categories'!$A$2:$A$19,Data!B106)&gt;0,VLOOKUP(Data!B106,'GrandList Categories'!$A$2:$B$19,2),Data!B106))</f>
        <v>Miscellaneous</v>
      </c>
      <c r="D113" s="13">
        <f>IF(Data!$A106="","",IF(Data!C106=0,"",Data!C106))</f>
        <v>48</v>
      </c>
      <c r="E113" s="13" t="str">
        <f>IF(Data!$A106="","",IF(Data!D106=0,"",Data!D106))</f>
        <v/>
      </c>
      <c r="F113" s="13">
        <f>IF(Data!$A106="","",IF(Data!E106=0,"",Data!E106))</f>
        <v>17</v>
      </c>
      <c r="G113" s="13">
        <f>IF(Data!$A106="","",IF(Data!F106=0,"",Data!F106))</f>
        <v>31</v>
      </c>
      <c r="H113" s="13">
        <f>IF(Data!$A106="","",IF(Data!G106=0,"",Data!G106))</f>
        <v>6238114.5</v>
      </c>
      <c r="I113" s="13">
        <f>IF(Data!$A106="","",IF(Data!H106=0,"",Data!H106))</f>
        <v>201229.5</v>
      </c>
      <c r="J113" s="13">
        <f>IF(Data!$A106="","",IF(Data!I106=0,"",Data!I106))</f>
        <v>95000</v>
      </c>
      <c r="K113" s="13">
        <f>IF(Data!$A106="","",IF(Data!J106=0,"",Data!J106))</f>
        <v>19349.59</v>
      </c>
      <c r="L113" s="13">
        <f>IF(Data!$A106="","",IF(Data!K106=0,"",Data!K106))</f>
        <v>20337.5527</v>
      </c>
      <c r="M113" s="13">
        <f>IF(Data!$A106="","",IF(Data!L106=0,"",Data!L106))</f>
        <v>4.0599999999999996</v>
      </c>
      <c r="N113" s="13">
        <f>IF(Data!$A106="","",IF(Data!M106=0,"",Data!M106))</f>
        <v>86897.61</v>
      </c>
    </row>
    <row r="114" spans="2:14" x14ac:dyDescent="0.25">
      <c r="B114" s="8" t="str">
        <f>IF(Data!$A107="","",Data!A107)</f>
        <v>Lamoille</v>
      </c>
      <c r="C114" s="8" t="str">
        <f>IF(Data!$A107="","",IF(COUNTIF('GrandList Categories'!$A$2:$A$19,Data!B107)&gt;0,VLOOKUP(Data!B107,'GrandList Categories'!$A$2:$B$19,2),Data!B107))</f>
        <v>Timeshare Properties</v>
      </c>
      <c r="D114" s="13">
        <f>IF(Data!$A107="","",IF(Data!C107=0,"",Data!C107))</f>
        <v>76</v>
      </c>
      <c r="E114" s="13" t="str">
        <f>IF(Data!$A107="","",IF(Data!D107=0,"",Data!D107))</f>
        <v/>
      </c>
      <c r="F114" s="13">
        <f>IF(Data!$A107="","",IF(Data!E107=0,"",Data!E107))</f>
        <v>76</v>
      </c>
      <c r="G114" s="13" t="str">
        <f>IF(Data!$A107="","",IF(Data!F107=0,"",Data!F107))</f>
        <v/>
      </c>
      <c r="H114" s="13" t="str">
        <f>IF(Data!$A107="","",IF(Data!G107=0,"",Data!G107))</f>
        <v/>
      </c>
      <c r="I114" s="13" t="str">
        <f>IF(Data!$A107="","",IF(Data!H107=0,"",Data!H107))</f>
        <v/>
      </c>
      <c r="J114" s="13" t="str">
        <f>IF(Data!$A107="","",IF(Data!I107=0,"",Data!I107))</f>
        <v/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5459.25</v>
      </c>
    </row>
    <row r="115" spans="2:14" x14ac:dyDescent="0.25">
      <c r="B115" s="8" t="str">
        <f>IF(Data!$A108="","",Data!A108)</f>
        <v>Lamoille</v>
      </c>
      <c r="C115" s="8" t="str">
        <f>IF(Data!$A108="","",IF(COUNTIF('GrandList Categories'!$A$2:$A$19,Data!B108)&gt;0,VLOOKUP(Data!B108,'GrandList Categories'!$A$2:$B$19,2),Data!B108))</f>
        <v>Lamoille: Summary</v>
      </c>
      <c r="D115" s="13">
        <f>IF(Data!$A108="","",IF(Data!C108=0,"",Data!C108))</f>
        <v>508</v>
      </c>
      <c r="E115" s="13">
        <f>IF(Data!$A108="","",IF(Data!D108=0,"",Data!D108))</f>
        <v>1</v>
      </c>
      <c r="F115" s="13">
        <f>IF(Data!$A108="","",IF(Data!E108=0,"",Data!E108))</f>
        <v>270</v>
      </c>
      <c r="G115" s="13">
        <f>IF(Data!$A108="","",IF(Data!F108=0,"",Data!F108))</f>
        <v>237</v>
      </c>
      <c r="H115" s="13">
        <f>IF(Data!$A108="","",IF(Data!G108=0,"",Data!G108))</f>
        <v>90228481.700000003</v>
      </c>
      <c r="I115" s="13" t="str">
        <f>IF(Data!$A108="","",IF(Data!H108=0,"",Data!H108))</f>
        <v/>
      </c>
      <c r="J115" s="13" t="str">
        <f>IF(Data!$A108="","",IF(Data!I108=0,"",Data!I108))</f>
        <v/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1228412.98</v>
      </c>
    </row>
    <row r="116" spans="2:14" x14ac:dyDescent="0.25">
      <c r="B116" s="8" t="str">
        <f>IF(Data!$A109="","",Data!A109)</f>
        <v>Orange</v>
      </c>
      <c r="C116" s="8" t="str">
        <f>IF(Data!$A109="","",IF(COUNTIF('GrandList Categories'!$A$2:$A$19,Data!B109)&gt;0,VLOOKUP(Data!B109,'GrandList Categories'!$A$2:$B$19,2),Data!B109))</f>
        <v>Residential under 6 acres</v>
      </c>
      <c r="D116" s="13">
        <f>IF(Data!$A109="","",IF(Data!C109=0,"",Data!C109))</f>
        <v>125</v>
      </c>
      <c r="E116" s="13" t="str">
        <f>IF(Data!$A109="","",IF(Data!D109=0,"",Data!D109))</f>
        <v/>
      </c>
      <c r="F116" s="13">
        <f>IF(Data!$A109="","",IF(Data!E109=0,"",Data!E109))</f>
        <v>57</v>
      </c>
      <c r="G116" s="13">
        <f>IF(Data!$A109="","",IF(Data!F109=0,"",Data!F109))</f>
        <v>68</v>
      </c>
      <c r="H116" s="13">
        <f>IF(Data!$A109="","",IF(Data!G109=0,"",Data!G109))</f>
        <v>12160070</v>
      </c>
      <c r="I116" s="13">
        <f>IF(Data!$A109="","",IF(Data!H109=0,"",Data!H109))</f>
        <v>178824.56</v>
      </c>
      <c r="J116" s="13">
        <f>IF(Data!$A109="","",IF(Data!I109=0,"",Data!I109))</f>
        <v>165000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134879.38</v>
      </c>
    </row>
    <row r="117" spans="2:14" x14ac:dyDescent="0.25">
      <c r="B117" s="8" t="str">
        <f>IF(Data!$A110="","",Data!A110)</f>
        <v>Orange</v>
      </c>
      <c r="C117" s="8" t="str">
        <f>IF(Data!$A110="","",IF(COUNTIF('GrandList Categories'!$A$2:$A$19,Data!B110)&gt;0,VLOOKUP(Data!B110,'GrandList Categories'!$A$2:$B$19,2),Data!B110))</f>
        <v>Residential 6 or more acres</v>
      </c>
      <c r="D117" s="13">
        <f>IF(Data!$A110="","",IF(Data!C110=0,"",Data!C110))</f>
        <v>93</v>
      </c>
      <c r="E117" s="13" t="str">
        <f>IF(Data!$A110="","",IF(Data!D110=0,"",Data!D110))</f>
        <v/>
      </c>
      <c r="F117" s="13">
        <f>IF(Data!$A110="","",IF(Data!E110=0,"",Data!E110))</f>
        <v>49</v>
      </c>
      <c r="G117" s="13">
        <f>IF(Data!$A110="","",IF(Data!F110=0,"",Data!F110))</f>
        <v>44</v>
      </c>
      <c r="H117" s="13">
        <f>IF(Data!$A110="","",IF(Data!G110=0,"",Data!G110))</f>
        <v>12340783.33</v>
      </c>
      <c r="I117" s="13">
        <f>IF(Data!$A110="","",IF(Data!H110=0,"",Data!H110))</f>
        <v>280472.34999999998</v>
      </c>
      <c r="J117" s="13">
        <f>IF(Data!$A110="","",IF(Data!I110=0,"",Data!I110))</f>
        <v>250000</v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144293.87</v>
      </c>
    </row>
    <row r="118" spans="2:14" x14ac:dyDescent="0.25">
      <c r="B118" s="8" t="str">
        <f>IF(Data!$A111="","",Data!A111)</f>
        <v>Orange</v>
      </c>
      <c r="C118" s="8" t="str">
        <f>IF(Data!$A111="","",IF(COUNTIF('GrandList Categories'!$A$2:$A$19,Data!B111)&gt;0,VLOOKUP(Data!B111,'GrandList Categories'!$A$2:$B$19,2),Data!B111))</f>
        <v>Mobile Home no land</v>
      </c>
      <c r="D118" s="13">
        <f>IF(Data!$A111="","",IF(Data!C111=0,"",Data!C111))</f>
        <v>3</v>
      </c>
      <c r="E118" s="13" t="str">
        <f>IF(Data!$A111="","",IF(Data!D111=0,"",Data!D111))</f>
        <v/>
      </c>
      <c r="F118" s="13">
        <f>IF(Data!$A111="","",IF(Data!E111=0,"",Data!E111))</f>
        <v>2</v>
      </c>
      <c r="G118" s="13">
        <f>IF(Data!$A111="","",IF(Data!F111=0,"",Data!F111))</f>
        <v>1</v>
      </c>
      <c r="H118" s="13">
        <f>IF(Data!$A111="","",IF(Data!G111=0,"",Data!G111))</f>
        <v>97330</v>
      </c>
      <c r="I118" s="13">
        <f>IF(Data!$A111="","",IF(Data!H111=0,"",Data!H111))</f>
        <v>97330</v>
      </c>
      <c r="J118" s="13">
        <f>IF(Data!$A111="","",IF(Data!I111=0,"",Data!I111))</f>
        <v>97330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 t="str">
        <f>IF(Data!$A111="","",IF(Data!M111=0,"",Data!M111))</f>
        <v/>
      </c>
    </row>
    <row r="119" spans="2:14" x14ac:dyDescent="0.25">
      <c r="B119" s="8" t="str">
        <f>IF(Data!$A112="","",Data!A112)</f>
        <v>Orange</v>
      </c>
      <c r="C119" s="8" t="str">
        <f>IF(Data!$A112="","",IF(COUNTIF('GrandList Categories'!$A$2:$A$19,Data!B112)&gt;0,VLOOKUP(Data!B112,'GrandList Categories'!$A$2:$B$19,2),Data!B112))</f>
        <v>Mobile Home with land</v>
      </c>
      <c r="D119" s="13">
        <f>IF(Data!$A112="","",IF(Data!C112=0,"",Data!C112))</f>
        <v>18</v>
      </c>
      <c r="E119" s="13" t="str">
        <f>IF(Data!$A112="","",IF(Data!D112=0,"",Data!D112))</f>
        <v/>
      </c>
      <c r="F119" s="13">
        <f>IF(Data!$A112="","",IF(Data!E112=0,"",Data!E112))</f>
        <v>6</v>
      </c>
      <c r="G119" s="13">
        <f>IF(Data!$A112="","",IF(Data!F112=0,"",Data!F112))</f>
        <v>12</v>
      </c>
      <c r="H119" s="13">
        <f>IF(Data!$A112="","",IF(Data!G112=0,"",Data!G112))</f>
        <v>1172673</v>
      </c>
      <c r="I119" s="13">
        <f>IF(Data!$A112="","",IF(Data!H112=0,"",Data!H112))</f>
        <v>97722.75</v>
      </c>
      <c r="J119" s="13">
        <f>IF(Data!$A112="","",IF(Data!I112=0,"",Data!I112))</f>
        <v>86686.5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10533</v>
      </c>
    </row>
    <row r="120" spans="2:14" x14ac:dyDescent="0.25">
      <c r="B120" s="8" t="str">
        <f>IF(Data!$A113="","",Data!A113)</f>
        <v>Orange</v>
      </c>
      <c r="C120" s="8" t="str">
        <f>IF(Data!$A113="","",IF(COUNTIF('GrandList Categories'!$A$2:$A$19,Data!B113)&gt;0,VLOOKUP(Data!B113,'GrandList Categories'!$A$2:$B$19,2),Data!B113))</f>
        <v>Seasonal under 6 acres</v>
      </c>
      <c r="D120" s="13">
        <f>IF(Data!$A113="","",IF(Data!C113=0,"",Data!C113))</f>
        <v>8</v>
      </c>
      <c r="E120" s="13" t="str">
        <f>IF(Data!$A113="","",IF(Data!D113=0,"",Data!D113))</f>
        <v/>
      </c>
      <c r="F120" s="13">
        <f>IF(Data!$A113="","",IF(Data!E113=0,"",Data!E113))</f>
        <v>5</v>
      </c>
      <c r="G120" s="13">
        <f>IF(Data!$A113="","",IF(Data!F113=0,"",Data!F113))</f>
        <v>3</v>
      </c>
      <c r="H120" s="13">
        <f>IF(Data!$A113="","",IF(Data!G113=0,"",Data!G113))</f>
        <v>298500</v>
      </c>
      <c r="I120" s="13">
        <f>IF(Data!$A113="","",IF(Data!H113=0,"",Data!H113))</f>
        <v>99500</v>
      </c>
      <c r="J120" s="13">
        <f>IF(Data!$A113="","",IF(Data!I113=0,"",Data!I113))</f>
        <v>59500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1996</v>
      </c>
    </row>
    <row r="121" spans="2:14" x14ac:dyDescent="0.25">
      <c r="B121" s="8" t="str">
        <f>IF(Data!$A114="","",Data!A114)</f>
        <v>Orange</v>
      </c>
      <c r="C121" s="8" t="str">
        <f>IF(Data!$A114="","",IF(COUNTIF('GrandList Categories'!$A$2:$A$19,Data!B114)&gt;0,VLOOKUP(Data!B114,'GrandList Categories'!$A$2:$B$19,2),Data!B114))</f>
        <v>Seasonal 6 or more acres</v>
      </c>
      <c r="D121" s="13">
        <f>IF(Data!$A114="","",IF(Data!C114=0,"",Data!C114))</f>
        <v>18</v>
      </c>
      <c r="E121" s="13" t="str">
        <f>IF(Data!$A114="","",IF(Data!D114=0,"",Data!D114))</f>
        <v/>
      </c>
      <c r="F121" s="13">
        <f>IF(Data!$A114="","",IF(Data!E114=0,"",Data!E114))</f>
        <v>9</v>
      </c>
      <c r="G121" s="13">
        <f>IF(Data!$A114="","",IF(Data!F114=0,"",Data!F114))</f>
        <v>9</v>
      </c>
      <c r="H121" s="13">
        <f>IF(Data!$A114="","",IF(Data!G114=0,"",Data!G114))</f>
        <v>584064.68999999994</v>
      </c>
      <c r="I121" s="13">
        <f>IF(Data!$A114="","",IF(Data!H114=0,"",Data!H114))</f>
        <v>64896.08</v>
      </c>
      <c r="J121" s="13">
        <f>IF(Data!$A114="","",IF(Data!I114=0,"",Data!I114))</f>
        <v>63000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7660.82</v>
      </c>
    </row>
    <row r="122" spans="2:14" x14ac:dyDescent="0.25">
      <c r="B122" s="8" t="str">
        <f>IF(Data!$A115="","",Data!A115)</f>
        <v>Orange</v>
      </c>
      <c r="C122" s="8" t="str">
        <f>IF(Data!$A115="","",IF(COUNTIF('GrandList Categories'!$A$2:$A$19,Data!B115)&gt;0,VLOOKUP(Data!B115,'GrandList Categories'!$A$2:$B$19,2),Data!B115))</f>
        <v>Commercial</v>
      </c>
      <c r="D122" s="13">
        <f>IF(Data!$A115="","",IF(Data!C115=0,"",Data!C115))</f>
        <v>14</v>
      </c>
      <c r="E122" s="13" t="str">
        <f>IF(Data!$A115="","",IF(Data!D115=0,"",Data!D115))</f>
        <v/>
      </c>
      <c r="F122" s="13">
        <f>IF(Data!$A115="","",IF(Data!E115=0,"",Data!E115))</f>
        <v>3</v>
      </c>
      <c r="G122" s="13">
        <f>IF(Data!$A115="","",IF(Data!F115=0,"",Data!F115))</f>
        <v>11</v>
      </c>
      <c r="H122" s="13">
        <f>IF(Data!$A115="","",IF(Data!G115=0,"",Data!G115))</f>
        <v>6386076.3899999997</v>
      </c>
      <c r="I122" s="13">
        <f>IF(Data!$A115="","",IF(Data!H115=0,"",Data!H115))</f>
        <v>580552.4</v>
      </c>
      <c r="J122" s="13">
        <f>IF(Data!$A115="","",IF(Data!I115=0,"",Data!I115))</f>
        <v>155000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91648.11</v>
      </c>
    </row>
    <row r="123" spans="2:14" x14ac:dyDescent="0.25">
      <c r="B123" s="8" t="str">
        <f>IF(Data!$A116="","",Data!A116)</f>
        <v>Orange</v>
      </c>
      <c r="C123" s="8" t="str">
        <f>IF(Data!$A116="","",IF(COUNTIF('GrandList Categories'!$A$2:$A$19,Data!B116)&gt;0,VLOOKUP(Data!B116,'GrandList Categories'!$A$2:$B$19,2),Data!B116))</f>
        <v>Commercial Apartment</v>
      </c>
      <c r="D123" s="13">
        <f>IF(Data!$A116="","",IF(Data!C116=0,"",Data!C116))</f>
        <v>2</v>
      </c>
      <c r="E123" s="13" t="str">
        <f>IF(Data!$A116="","",IF(Data!D116=0,"",Data!D116))</f>
        <v/>
      </c>
      <c r="F123" s="13" t="str">
        <f>IF(Data!$A116="","",IF(Data!E116=0,"",Data!E116))</f>
        <v/>
      </c>
      <c r="G123" s="13">
        <f>IF(Data!$A116="","",IF(Data!F116=0,"",Data!F116))</f>
        <v>2</v>
      </c>
      <c r="H123" s="13">
        <f>IF(Data!$A116="","",IF(Data!G116=0,"",Data!G116))</f>
        <v>569000</v>
      </c>
      <c r="I123" s="13">
        <f>IF(Data!$A116="","",IF(Data!H116=0,"",Data!H116))</f>
        <v>284500</v>
      </c>
      <c r="J123" s="13">
        <f>IF(Data!$A116="","",IF(Data!I116=0,"",Data!I116))</f>
        <v>284500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8250.5</v>
      </c>
    </row>
    <row r="124" spans="2:14" x14ac:dyDescent="0.25">
      <c r="B124" s="8" t="str">
        <f>IF(Data!$A117="","",Data!A117)</f>
        <v>Orange</v>
      </c>
      <c r="C124" s="8" t="str">
        <f>IF(Data!$A117="","",IF(COUNTIF('GrandList Categories'!$A$2:$A$19,Data!B117)&gt;0,VLOOKUP(Data!B117,'GrandList Categories'!$A$2:$B$19,2),Data!B117))</f>
        <v>Farms</v>
      </c>
      <c r="D124" s="13">
        <f>IF(Data!$A117="","",IF(Data!C117=0,"",Data!C117))</f>
        <v>5</v>
      </c>
      <c r="E124" s="13" t="str">
        <f>IF(Data!$A117="","",IF(Data!D117=0,"",Data!D117))</f>
        <v/>
      </c>
      <c r="F124" s="13">
        <f>IF(Data!$A117="","",IF(Data!E117=0,"",Data!E117))</f>
        <v>3</v>
      </c>
      <c r="G124" s="13">
        <f>IF(Data!$A117="","",IF(Data!F117=0,"",Data!F117))</f>
        <v>2</v>
      </c>
      <c r="H124" s="13">
        <f>IF(Data!$A117="","",IF(Data!G117=0,"",Data!G117))</f>
        <v>958695</v>
      </c>
      <c r="I124" s="13">
        <f>IF(Data!$A117="","",IF(Data!H117=0,"",Data!H117))</f>
        <v>479347.5</v>
      </c>
      <c r="J124" s="13">
        <f>IF(Data!$A117="","",IF(Data!I117=0,"",Data!I117))</f>
        <v>479347.5</v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13901.08</v>
      </c>
    </row>
    <row r="125" spans="2:14" x14ac:dyDescent="0.25">
      <c r="B125" s="8" t="str">
        <f>IF(Data!$A118="","",Data!A118)</f>
        <v>Orange</v>
      </c>
      <c r="C125" s="8" t="str">
        <f>IF(Data!$A118="","",IF(COUNTIF('GrandList Categories'!$A$2:$A$19,Data!B118)&gt;0,VLOOKUP(Data!B118,'GrandList Categories'!$A$2:$B$19,2),Data!B118))</f>
        <v>Other (Usually Condos)</v>
      </c>
      <c r="D125" s="13">
        <f>IF(Data!$A118="","",IF(Data!C118=0,"",Data!C118))</f>
        <v>8</v>
      </c>
      <c r="E125" s="13" t="str">
        <f>IF(Data!$A118="","",IF(Data!D118=0,"",Data!D118))</f>
        <v/>
      </c>
      <c r="F125" s="13">
        <f>IF(Data!$A118="","",IF(Data!E118=0,"",Data!E118))</f>
        <v>3</v>
      </c>
      <c r="G125" s="13">
        <f>IF(Data!$A118="","",IF(Data!F118=0,"",Data!F118))</f>
        <v>5</v>
      </c>
      <c r="H125" s="13">
        <f>IF(Data!$A118="","",IF(Data!G118=0,"",Data!G118))</f>
        <v>584000</v>
      </c>
      <c r="I125" s="13">
        <f>IF(Data!$A118="","",IF(Data!H118=0,"",Data!H118))</f>
        <v>116800</v>
      </c>
      <c r="J125" s="13">
        <f>IF(Data!$A118="","",IF(Data!I118=0,"",Data!I118))</f>
        <v>38000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8468</v>
      </c>
    </row>
    <row r="126" spans="2:14" x14ac:dyDescent="0.25">
      <c r="B126" s="8" t="str">
        <f>IF(Data!$A119="","",Data!A119)</f>
        <v>Orange</v>
      </c>
      <c r="C126" s="8" t="str">
        <f>IF(Data!$A119="","",IF(COUNTIF('GrandList Categories'!$A$2:$A$19,Data!B119)&gt;0,VLOOKUP(Data!B119,'GrandList Categories'!$A$2:$B$19,2),Data!B119))</f>
        <v>Woodland</v>
      </c>
      <c r="D126" s="13">
        <f>IF(Data!$A119="","",IF(Data!C119=0,"",Data!C119))</f>
        <v>9</v>
      </c>
      <c r="E126" s="13" t="str">
        <f>IF(Data!$A119="","",IF(Data!D119=0,"",Data!D119))</f>
        <v/>
      </c>
      <c r="F126" s="13">
        <f>IF(Data!$A119="","",IF(Data!E119=0,"",Data!E119))</f>
        <v>2</v>
      </c>
      <c r="G126" s="13">
        <f>IF(Data!$A119="","",IF(Data!F119=0,"",Data!F119))</f>
        <v>7</v>
      </c>
      <c r="H126" s="13">
        <f>IF(Data!$A119="","",IF(Data!G119=0,"",Data!G119))</f>
        <v>1623420</v>
      </c>
      <c r="I126" s="13">
        <f>IF(Data!$A119="","",IF(Data!H119=0,"",Data!H119))</f>
        <v>231917.14</v>
      </c>
      <c r="J126" s="13">
        <f>IF(Data!$A119="","",IF(Data!I119=0,"",Data!I119))</f>
        <v>65000</v>
      </c>
      <c r="K126" s="13">
        <f>IF(Data!$A119="","",IF(Data!J119=0,"",Data!J119))</f>
        <v>1073.9000000000001</v>
      </c>
      <c r="L126" s="13">
        <f>IF(Data!$A119="","",IF(Data!K119=0,"",Data!K119))</f>
        <v>1497.6744000000001</v>
      </c>
      <c r="M126" s="13">
        <f>IF(Data!$A119="","",IF(Data!L119=0,"",Data!L119))</f>
        <v>86</v>
      </c>
      <c r="N126" s="13">
        <f>IF(Data!$A119="","",IF(Data!M119=0,"",Data!M119))</f>
        <v>23539.59</v>
      </c>
    </row>
    <row r="127" spans="2:14" x14ac:dyDescent="0.25">
      <c r="B127" s="8" t="str">
        <f>IF(Data!$A120="","",Data!A120)</f>
        <v>Orange</v>
      </c>
      <c r="C127" s="8" t="str">
        <f>IF(Data!$A120="","",IF(COUNTIF('GrandList Categories'!$A$2:$A$19,Data!B120)&gt;0,VLOOKUP(Data!B120,'GrandList Categories'!$A$2:$B$19,2),Data!B120))</f>
        <v>Miscellaneous</v>
      </c>
      <c r="D127" s="13">
        <f>IF(Data!$A120="","",IF(Data!C120=0,"",Data!C120))</f>
        <v>41</v>
      </c>
      <c r="E127" s="13" t="str">
        <f>IF(Data!$A120="","",IF(Data!D120=0,"",Data!D120))</f>
        <v/>
      </c>
      <c r="F127" s="13">
        <f>IF(Data!$A120="","",IF(Data!E120=0,"",Data!E120))</f>
        <v>10</v>
      </c>
      <c r="G127" s="13">
        <f>IF(Data!$A120="","",IF(Data!F120=0,"",Data!F120))</f>
        <v>31</v>
      </c>
      <c r="H127" s="13">
        <f>IF(Data!$A120="","",IF(Data!G120=0,"",Data!G120))</f>
        <v>1917143.1</v>
      </c>
      <c r="I127" s="13">
        <f>IF(Data!$A120="","",IF(Data!H120=0,"",Data!H120))</f>
        <v>61843.33</v>
      </c>
      <c r="J127" s="13">
        <f>IF(Data!$A120="","",IF(Data!I120=0,"",Data!I120))</f>
        <v>45000</v>
      </c>
      <c r="K127" s="13">
        <f>IF(Data!$A120="","",IF(Data!J120=0,"",Data!J120))</f>
        <v>1974.54</v>
      </c>
      <c r="L127" s="13">
        <f>IF(Data!$A120="","",IF(Data!K120=0,"",Data!K120))</f>
        <v>2232.1428999999998</v>
      </c>
      <c r="M127" s="13">
        <f>IF(Data!$A120="","",IF(Data!L120=0,"",Data!L120))</f>
        <v>13</v>
      </c>
      <c r="N127" s="13">
        <f>IF(Data!$A120="","",IF(Data!M120=0,"",Data!M120))</f>
        <v>24508.33</v>
      </c>
    </row>
    <row r="128" spans="2:14" x14ac:dyDescent="0.25">
      <c r="B128" s="8" t="str">
        <f>IF(Data!$A121="","",Data!A121)</f>
        <v>Orange</v>
      </c>
      <c r="C128" s="8" t="str">
        <f>IF(Data!$A121="","",IF(COUNTIF('GrandList Categories'!$A$2:$A$19,Data!B121)&gt;0,VLOOKUP(Data!B121,'GrandList Categories'!$A$2:$B$19,2),Data!B121))</f>
        <v>Orange: Summary</v>
      </c>
      <c r="D128" s="13">
        <f>IF(Data!$A121="","",IF(Data!C121=0,"",Data!C121))</f>
        <v>344</v>
      </c>
      <c r="E128" s="13" t="str">
        <f>IF(Data!$A121="","",IF(Data!D121=0,"",Data!D121))</f>
        <v/>
      </c>
      <c r="F128" s="13">
        <f>IF(Data!$A121="","",IF(Data!E121=0,"",Data!E121))</f>
        <v>149</v>
      </c>
      <c r="G128" s="13">
        <f>IF(Data!$A121="","",IF(Data!F121=0,"",Data!F121))</f>
        <v>195</v>
      </c>
      <c r="H128" s="13">
        <f>IF(Data!$A121="","",IF(Data!G121=0,"",Data!G121))</f>
        <v>38691755.509999998</v>
      </c>
      <c r="I128" s="13" t="str">
        <f>IF(Data!$A121="","",IF(Data!H121=0,"",Data!H121))</f>
        <v/>
      </c>
      <c r="J128" s="13" t="str">
        <f>IF(Data!$A121="","",IF(Data!I121=0,"",Data!I121))</f>
        <v/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469678.68</v>
      </c>
    </row>
    <row r="129" spans="2:14" x14ac:dyDescent="0.25">
      <c r="B129" s="8" t="str">
        <f>IF(Data!$A122="","",Data!A122)</f>
        <v>Orleans</v>
      </c>
      <c r="C129" s="8" t="str">
        <f>IF(Data!$A122="","",IF(COUNTIF('GrandList Categories'!$A$2:$A$19,Data!B122)&gt;0,VLOOKUP(Data!B122,'GrandList Categories'!$A$2:$B$19,2),Data!B122))</f>
        <v>Residential under 6 acres</v>
      </c>
      <c r="D129" s="13">
        <f>IF(Data!$A122="","",IF(Data!C122=0,"",Data!C122))</f>
        <v>120</v>
      </c>
      <c r="E129" s="13" t="str">
        <f>IF(Data!$A122="","",IF(Data!D122=0,"",Data!D122))</f>
        <v/>
      </c>
      <c r="F129" s="13">
        <f>IF(Data!$A122="","",IF(Data!E122=0,"",Data!E122))</f>
        <v>40</v>
      </c>
      <c r="G129" s="13">
        <f>IF(Data!$A122="","",IF(Data!F122=0,"",Data!F122))</f>
        <v>80</v>
      </c>
      <c r="H129" s="13">
        <f>IF(Data!$A122="","",IF(Data!G122=0,"",Data!G122))</f>
        <v>12649000.82</v>
      </c>
      <c r="I129" s="13">
        <f>IF(Data!$A122="","",IF(Data!H122=0,"",Data!H122))</f>
        <v>158112.51</v>
      </c>
      <c r="J129" s="13">
        <f>IF(Data!$A122="","",IF(Data!I122=0,"",Data!I122))</f>
        <v>135000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138930.85999999999</v>
      </c>
    </row>
    <row r="130" spans="2:14" x14ac:dyDescent="0.25">
      <c r="B130" s="8" t="str">
        <f>IF(Data!$A123="","",Data!A123)</f>
        <v>Orleans</v>
      </c>
      <c r="C130" s="8" t="str">
        <f>IF(Data!$A123="","",IF(COUNTIF('GrandList Categories'!$A$2:$A$19,Data!B123)&gt;0,VLOOKUP(Data!B123,'GrandList Categories'!$A$2:$B$19,2),Data!B123))</f>
        <v>Residential 6 or more acres</v>
      </c>
      <c r="D130" s="13">
        <f>IF(Data!$A123="","",IF(Data!C123=0,"",Data!C123))</f>
        <v>112</v>
      </c>
      <c r="E130" s="13" t="str">
        <f>IF(Data!$A123="","",IF(Data!D123=0,"",Data!D123))</f>
        <v/>
      </c>
      <c r="F130" s="13">
        <f>IF(Data!$A123="","",IF(Data!E123=0,"",Data!E123))</f>
        <v>34</v>
      </c>
      <c r="G130" s="13">
        <f>IF(Data!$A123="","",IF(Data!F123=0,"",Data!F123))</f>
        <v>78</v>
      </c>
      <c r="H130" s="13">
        <f>IF(Data!$A123="","",IF(Data!G123=0,"",Data!G123))</f>
        <v>17448006.739999998</v>
      </c>
      <c r="I130" s="13">
        <f>IF(Data!$A123="","",IF(Data!H123=0,"",Data!H123))</f>
        <v>223692.39</v>
      </c>
      <c r="J130" s="13">
        <f>IF(Data!$A123="","",IF(Data!I123=0,"",Data!I123))</f>
        <v>184450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206603.07</v>
      </c>
    </row>
    <row r="131" spans="2:14" x14ac:dyDescent="0.25">
      <c r="B131" s="8" t="str">
        <f>IF(Data!$A124="","",Data!A124)</f>
        <v>Orleans</v>
      </c>
      <c r="C131" s="8" t="str">
        <f>IF(Data!$A124="","",IF(COUNTIF('GrandList Categories'!$A$2:$A$19,Data!B124)&gt;0,VLOOKUP(Data!B124,'GrandList Categories'!$A$2:$B$19,2),Data!B124))</f>
        <v>Mobile Home no land</v>
      </c>
      <c r="D131" s="13">
        <f>IF(Data!$A124="","",IF(Data!C124=0,"",Data!C124))</f>
        <v>3</v>
      </c>
      <c r="E131" s="13" t="str">
        <f>IF(Data!$A124="","",IF(Data!D124=0,"",Data!D124))</f>
        <v/>
      </c>
      <c r="F131" s="13" t="str">
        <f>IF(Data!$A124="","",IF(Data!E124=0,"",Data!E124))</f>
        <v/>
      </c>
      <c r="G131" s="13">
        <f>IF(Data!$A124="","",IF(Data!F124=0,"",Data!F124))</f>
        <v>3</v>
      </c>
      <c r="H131" s="13">
        <f>IF(Data!$A124="","",IF(Data!G124=0,"",Data!G124))</f>
        <v>86800</v>
      </c>
      <c r="I131" s="13">
        <f>IF(Data!$A124="","",IF(Data!H124=0,"",Data!H124))</f>
        <v>28933.33</v>
      </c>
      <c r="J131" s="13">
        <f>IF(Data!$A124="","",IF(Data!I124=0,"",Data!I124))</f>
        <v>39000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434</v>
      </c>
    </row>
    <row r="132" spans="2:14" x14ac:dyDescent="0.25">
      <c r="B132" s="8" t="str">
        <f>IF(Data!$A125="","",Data!A125)</f>
        <v>Orleans</v>
      </c>
      <c r="C132" s="8" t="str">
        <f>IF(Data!$A125="","",IF(COUNTIF('GrandList Categories'!$A$2:$A$19,Data!B125)&gt;0,VLOOKUP(Data!B125,'GrandList Categories'!$A$2:$B$19,2),Data!B125))</f>
        <v>Mobile Home with land</v>
      </c>
      <c r="D132" s="13">
        <f>IF(Data!$A125="","",IF(Data!C125=0,"",Data!C125))</f>
        <v>16</v>
      </c>
      <c r="E132" s="13" t="str">
        <f>IF(Data!$A125="","",IF(Data!D125=0,"",Data!D125))</f>
        <v/>
      </c>
      <c r="F132" s="13">
        <f>IF(Data!$A125="","",IF(Data!E125=0,"",Data!E125))</f>
        <v>5</v>
      </c>
      <c r="G132" s="13">
        <f>IF(Data!$A125="","",IF(Data!F125=0,"",Data!F125))</f>
        <v>11</v>
      </c>
      <c r="H132" s="13">
        <f>IF(Data!$A125="","",IF(Data!G125=0,"",Data!G125))</f>
        <v>736000</v>
      </c>
      <c r="I132" s="13">
        <f>IF(Data!$A125="","",IF(Data!H125=0,"",Data!H125))</f>
        <v>66909.09</v>
      </c>
      <c r="J132" s="13">
        <f>IF(Data!$A125="","",IF(Data!I125=0,"",Data!I125))</f>
        <v>75000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9440.85</v>
      </c>
    </row>
    <row r="133" spans="2:14" x14ac:dyDescent="0.25">
      <c r="B133" s="8" t="str">
        <f>IF(Data!$A126="","",Data!A126)</f>
        <v>Orleans</v>
      </c>
      <c r="C133" s="8" t="str">
        <f>IF(Data!$A126="","",IF(COUNTIF('GrandList Categories'!$A$2:$A$19,Data!B126)&gt;0,VLOOKUP(Data!B126,'GrandList Categories'!$A$2:$B$19,2),Data!B126))</f>
        <v>Seasonal under 6 acres</v>
      </c>
      <c r="D133" s="13">
        <f>IF(Data!$A126="","",IF(Data!C126=0,"",Data!C126))</f>
        <v>26</v>
      </c>
      <c r="E133" s="13" t="str">
        <f>IF(Data!$A126="","",IF(Data!D126=0,"",Data!D126))</f>
        <v/>
      </c>
      <c r="F133" s="13">
        <f>IF(Data!$A126="","",IF(Data!E126=0,"",Data!E126))</f>
        <v>14</v>
      </c>
      <c r="G133" s="13">
        <f>IF(Data!$A126="","",IF(Data!F126=0,"",Data!F126))</f>
        <v>12</v>
      </c>
      <c r="H133" s="13">
        <f>IF(Data!$A126="","",IF(Data!G126=0,"",Data!G126))</f>
        <v>2191900</v>
      </c>
      <c r="I133" s="13">
        <f>IF(Data!$A126="","",IF(Data!H126=0,"",Data!H126))</f>
        <v>182658.33</v>
      </c>
      <c r="J133" s="13">
        <f>IF(Data!$A126="","",IF(Data!I126=0,"",Data!I126))</f>
        <v>169250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30857.63</v>
      </c>
    </row>
    <row r="134" spans="2:14" x14ac:dyDescent="0.25">
      <c r="B134" s="8" t="str">
        <f>IF(Data!$A127="","",Data!A127)</f>
        <v>Orleans</v>
      </c>
      <c r="C134" s="8" t="str">
        <f>IF(Data!$A127="","",IF(COUNTIF('GrandList Categories'!$A$2:$A$19,Data!B127)&gt;0,VLOOKUP(Data!B127,'GrandList Categories'!$A$2:$B$19,2),Data!B127))</f>
        <v>Seasonal 6 or more acres</v>
      </c>
      <c r="D134" s="13">
        <f>IF(Data!$A127="","",IF(Data!C127=0,"",Data!C127))</f>
        <v>22</v>
      </c>
      <c r="E134" s="13" t="str">
        <f>IF(Data!$A127="","",IF(Data!D127=0,"",Data!D127))</f>
        <v/>
      </c>
      <c r="F134" s="13">
        <f>IF(Data!$A127="","",IF(Data!E127=0,"",Data!E127))</f>
        <v>11</v>
      </c>
      <c r="G134" s="13">
        <f>IF(Data!$A127="","",IF(Data!F127=0,"",Data!F127))</f>
        <v>11</v>
      </c>
      <c r="H134" s="13">
        <f>IF(Data!$A127="","",IF(Data!G127=0,"",Data!G127))</f>
        <v>1457430</v>
      </c>
      <c r="I134" s="13">
        <f>IF(Data!$A127="","",IF(Data!H127=0,"",Data!H127))</f>
        <v>132493.64000000001</v>
      </c>
      <c r="J134" s="13">
        <f>IF(Data!$A127="","",IF(Data!I127=0,"",Data!I127))</f>
        <v>85000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21846.57</v>
      </c>
    </row>
    <row r="135" spans="2:14" x14ac:dyDescent="0.25">
      <c r="B135" s="8" t="str">
        <f>IF(Data!$A128="","",Data!A128)</f>
        <v>Orleans</v>
      </c>
      <c r="C135" s="8" t="str">
        <f>IF(Data!$A128="","",IF(COUNTIF('GrandList Categories'!$A$2:$A$19,Data!B128)&gt;0,VLOOKUP(Data!B128,'GrandList Categories'!$A$2:$B$19,2),Data!B128))</f>
        <v>Commercial</v>
      </c>
      <c r="D135" s="13">
        <f>IF(Data!$A128="","",IF(Data!C128=0,"",Data!C128))</f>
        <v>7</v>
      </c>
      <c r="E135" s="13" t="str">
        <f>IF(Data!$A128="","",IF(Data!D128=0,"",Data!D128))</f>
        <v/>
      </c>
      <c r="F135" s="13" t="str">
        <f>IF(Data!$A128="","",IF(Data!E128=0,"",Data!E128))</f>
        <v/>
      </c>
      <c r="G135" s="13">
        <f>IF(Data!$A128="","",IF(Data!F128=0,"",Data!F128))</f>
        <v>7</v>
      </c>
      <c r="H135" s="13">
        <f>IF(Data!$A128="","",IF(Data!G128=0,"",Data!G128))</f>
        <v>1450000</v>
      </c>
      <c r="I135" s="13">
        <f>IF(Data!$A128="","",IF(Data!H128=0,"",Data!H128))</f>
        <v>207142.86</v>
      </c>
      <c r="J135" s="13">
        <f>IF(Data!$A128="","",IF(Data!I128=0,"",Data!I128))</f>
        <v>161000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21025</v>
      </c>
    </row>
    <row r="136" spans="2:14" x14ac:dyDescent="0.25">
      <c r="B136" s="8" t="str">
        <f>IF(Data!$A129="","",Data!A129)</f>
        <v>Orleans</v>
      </c>
      <c r="C136" s="8" t="str">
        <f>IF(Data!$A129="","",IF(COUNTIF('GrandList Categories'!$A$2:$A$19,Data!B129)&gt;0,VLOOKUP(Data!B129,'GrandList Categories'!$A$2:$B$19,2),Data!B129))</f>
        <v>Farms</v>
      </c>
      <c r="D136" s="13">
        <f>IF(Data!$A129="","",IF(Data!C129=0,"",Data!C129))</f>
        <v>6</v>
      </c>
      <c r="E136" s="13" t="str">
        <f>IF(Data!$A129="","",IF(Data!D129=0,"",Data!D129))</f>
        <v/>
      </c>
      <c r="F136" s="13">
        <f>IF(Data!$A129="","",IF(Data!E129=0,"",Data!E129))</f>
        <v>1</v>
      </c>
      <c r="G136" s="13">
        <f>IF(Data!$A129="","",IF(Data!F129=0,"",Data!F129))</f>
        <v>5</v>
      </c>
      <c r="H136" s="13">
        <f>IF(Data!$A129="","",IF(Data!G129=0,"",Data!G129))</f>
        <v>365668</v>
      </c>
      <c r="I136" s="13">
        <f>IF(Data!$A129="","",IF(Data!H129=0,"",Data!H129))</f>
        <v>73133.600000000006</v>
      </c>
      <c r="J136" s="13">
        <f>IF(Data!$A129="","",IF(Data!I129=0,"",Data!I129))</f>
        <v>49000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2927</v>
      </c>
    </row>
    <row r="137" spans="2:14" x14ac:dyDescent="0.25">
      <c r="B137" s="8" t="str">
        <f>IF(Data!$A130="","",Data!A130)</f>
        <v>Orleans</v>
      </c>
      <c r="C137" s="8" t="str">
        <f>IF(Data!$A130="","",IF(COUNTIF('GrandList Categories'!$A$2:$A$19,Data!B130)&gt;0,VLOOKUP(Data!B130,'GrandList Categories'!$A$2:$B$19,2),Data!B130))</f>
        <v>Other (Usually Condos)</v>
      </c>
      <c r="D137" s="13">
        <f>IF(Data!$A130="","",IF(Data!C130=0,"",Data!C130))</f>
        <v>20</v>
      </c>
      <c r="E137" s="13" t="str">
        <f>IF(Data!$A130="","",IF(Data!D130=0,"",Data!D130))</f>
        <v/>
      </c>
      <c r="F137" s="13">
        <f>IF(Data!$A130="","",IF(Data!E130=0,"",Data!E130))</f>
        <v>11</v>
      </c>
      <c r="G137" s="13">
        <f>IF(Data!$A130="","",IF(Data!F130=0,"",Data!F130))</f>
        <v>9</v>
      </c>
      <c r="H137" s="13">
        <f>IF(Data!$A130="","",IF(Data!G130=0,"",Data!G130))</f>
        <v>1663000</v>
      </c>
      <c r="I137" s="13">
        <f>IF(Data!$A130="","",IF(Data!H130=0,"",Data!H130))</f>
        <v>184777.78</v>
      </c>
      <c r="J137" s="13">
        <f>IF(Data!$A130="","",IF(Data!I130=0,"",Data!I130))</f>
        <v>205000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25418.5</v>
      </c>
    </row>
    <row r="138" spans="2:14" x14ac:dyDescent="0.25">
      <c r="B138" s="8" t="str">
        <f>IF(Data!$A131="","",Data!A131)</f>
        <v>Orleans</v>
      </c>
      <c r="C138" s="8" t="str">
        <f>IF(Data!$A131="","",IF(COUNTIF('GrandList Categories'!$A$2:$A$19,Data!B131)&gt;0,VLOOKUP(Data!B131,'GrandList Categories'!$A$2:$B$19,2),Data!B131))</f>
        <v>Woodland</v>
      </c>
      <c r="D138" s="13">
        <f>IF(Data!$A131="","",IF(Data!C131=0,"",Data!C131))</f>
        <v>28</v>
      </c>
      <c r="E138" s="13" t="str">
        <f>IF(Data!$A131="","",IF(Data!D131=0,"",Data!D131))</f>
        <v/>
      </c>
      <c r="F138" s="13">
        <f>IF(Data!$A131="","",IF(Data!E131=0,"",Data!E131))</f>
        <v>10</v>
      </c>
      <c r="G138" s="13">
        <f>IF(Data!$A131="","",IF(Data!F131=0,"",Data!F131))</f>
        <v>18</v>
      </c>
      <c r="H138" s="13">
        <f>IF(Data!$A131="","",IF(Data!G131=0,"",Data!G131))</f>
        <v>1602650</v>
      </c>
      <c r="I138" s="13">
        <f>IF(Data!$A131="","",IF(Data!H131=0,"",Data!H131))</f>
        <v>89036.11</v>
      </c>
      <c r="J138" s="13">
        <f>IF(Data!$A131="","",IF(Data!I131=0,"",Data!I131))</f>
        <v>60000</v>
      </c>
      <c r="K138" s="13">
        <f>IF(Data!$A131="","",IF(Data!J131=0,"",Data!J131))</f>
        <v>1200.77</v>
      </c>
      <c r="L138" s="13">
        <f>IF(Data!$A131="","",IF(Data!K131=0,"",Data!K131))</f>
        <v>1730.31</v>
      </c>
      <c r="M138" s="13">
        <f>IF(Data!$A131="","",IF(Data!L131=0,"",Data!L131))</f>
        <v>49.6</v>
      </c>
      <c r="N138" s="13">
        <f>IF(Data!$A131="","",IF(Data!M131=0,"",Data!M131))</f>
        <v>22687.43</v>
      </c>
    </row>
    <row r="139" spans="2:14" x14ac:dyDescent="0.25">
      <c r="B139" s="8" t="str">
        <f>IF(Data!$A132="","",Data!A132)</f>
        <v>Orleans</v>
      </c>
      <c r="C139" s="8" t="str">
        <f>IF(Data!$A132="","",IF(COUNTIF('GrandList Categories'!$A$2:$A$19,Data!B132)&gt;0,VLOOKUP(Data!B132,'GrandList Categories'!$A$2:$B$19,2),Data!B132))</f>
        <v>Miscellaneous</v>
      </c>
      <c r="D139" s="13">
        <f>IF(Data!$A132="","",IF(Data!C132=0,"",Data!C132))</f>
        <v>77</v>
      </c>
      <c r="E139" s="13" t="str">
        <f>IF(Data!$A132="","",IF(Data!D132=0,"",Data!D132))</f>
        <v/>
      </c>
      <c r="F139" s="13">
        <f>IF(Data!$A132="","",IF(Data!E132=0,"",Data!E132))</f>
        <v>16</v>
      </c>
      <c r="G139" s="13">
        <f>IF(Data!$A132="","",IF(Data!F132=0,"",Data!F132))</f>
        <v>61</v>
      </c>
      <c r="H139" s="13">
        <f>IF(Data!$A132="","",IF(Data!G132=0,"",Data!G132))</f>
        <v>5431550</v>
      </c>
      <c r="I139" s="13">
        <f>IF(Data!$A132="","",IF(Data!H132=0,"",Data!H132))</f>
        <v>89041.8</v>
      </c>
      <c r="J139" s="13">
        <f>IF(Data!$A132="","",IF(Data!I132=0,"",Data!I132))</f>
        <v>40000</v>
      </c>
      <c r="K139" s="13">
        <f>IF(Data!$A132="","",IF(Data!J132=0,"",Data!J132))</f>
        <v>2368.1999999999998</v>
      </c>
      <c r="L139" s="13">
        <f>IF(Data!$A132="","",IF(Data!K132=0,"",Data!K132))</f>
        <v>5298.0132000000003</v>
      </c>
      <c r="M139" s="13">
        <f>IF(Data!$A132="","",IF(Data!L132=0,"",Data!L132))</f>
        <v>6.1</v>
      </c>
      <c r="N139" s="13">
        <f>IF(Data!$A132="","",IF(Data!M132=0,"",Data!M132))</f>
        <v>74110.73</v>
      </c>
    </row>
    <row r="140" spans="2:14" x14ac:dyDescent="0.25">
      <c r="B140" s="8" t="str">
        <f>IF(Data!$A133="","",Data!A133)</f>
        <v>Orleans</v>
      </c>
      <c r="C140" s="8" t="str">
        <f>IF(Data!$A133="","",IF(COUNTIF('GrandList Categories'!$A$2:$A$19,Data!B133)&gt;0,VLOOKUP(Data!B133,'GrandList Categories'!$A$2:$B$19,2),Data!B133))</f>
        <v>Orleans: Summary</v>
      </c>
      <c r="D140" s="13">
        <f>IF(Data!$A133="","",IF(Data!C133=0,"",Data!C133))</f>
        <v>437</v>
      </c>
      <c r="E140" s="13" t="str">
        <f>IF(Data!$A133="","",IF(Data!D133=0,"",Data!D133))</f>
        <v/>
      </c>
      <c r="F140" s="13">
        <f>IF(Data!$A133="","",IF(Data!E133=0,"",Data!E133))</f>
        <v>142</v>
      </c>
      <c r="G140" s="13">
        <f>IF(Data!$A133="","",IF(Data!F133=0,"",Data!F133))</f>
        <v>295</v>
      </c>
      <c r="H140" s="13">
        <f>IF(Data!$A133="","",IF(Data!G133=0,"",Data!G133))</f>
        <v>45082005.560000002</v>
      </c>
      <c r="I140" s="13" t="str">
        <f>IF(Data!$A133="","",IF(Data!H133=0,"",Data!H133))</f>
        <v/>
      </c>
      <c r="J140" s="13" t="str">
        <f>IF(Data!$A133="","",IF(Data!I133=0,"",Data!I133))</f>
        <v/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554281.64</v>
      </c>
    </row>
    <row r="141" spans="2:14" x14ac:dyDescent="0.25">
      <c r="B141" s="8" t="str">
        <f>IF(Data!$A134="","",Data!A134)</f>
        <v>Rutland</v>
      </c>
      <c r="C141" s="8" t="str">
        <f>IF(Data!$A134="","",IF(COUNTIF('GrandList Categories'!$A$2:$A$19,Data!B134)&gt;0,VLOOKUP(Data!B134,'GrandList Categories'!$A$2:$B$19,2),Data!B134))</f>
        <v>Residential under 6 acres</v>
      </c>
      <c r="D141" s="13">
        <f>IF(Data!$A134="","",IF(Data!C134=0,"",Data!C134))</f>
        <v>424</v>
      </c>
      <c r="E141" s="13" t="str">
        <f>IF(Data!$A134="","",IF(Data!D134=0,"",Data!D134))</f>
        <v/>
      </c>
      <c r="F141" s="13">
        <f>IF(Data!$A134="","",IF(Data!E134=0,"",Data!E134))</f>
        <v>131</v>
      </c>
      <c r="G141" s="13">
        <f>IF(Data!$A134="","",IF(Data!F134=0,"",Data!F134))</f>
        <v>293</v>
      </c>
      <c r="H141" s="13">
        <f>IF(Data!$A134="","",IF(Data!G134=0,"",Data!G134))</f>
        <v>65533450.450000003</v>
      </c>
      <c r="I141" s="13">
        <f>IF(Data!$A134="","",IF(Data!H134=0,"",Data!H134))</f>
        <v>223663.65</v>
      </c>
      <c r="J141" s="13">
        <f>IF(Data!$A134="","",IF(Data!I134=0,"",Data!I134))</f>
        <v>170000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785561.28</v>
      </c>
    </row>
    <row r="142" spans="2:14" x14ac:dyDescent="0.25">
      <c r="B142" s="8" t="str">
        <f>IF(Data!$A135="","",Data!A135)</f>
        <v>Rutland</v>
      </c>
      <c r="C142" s="8" t="str">
        <f>IF(Data!$A135="","",IF(COUNTIF('GrandList Categories'!$A$2:$A$19,Data!B135)&gt;0,VLOOKUP(Data!B135,'GrandList Categories'!$A$2:$B$19,2),Data!B135))</f>
        <v>Residential 6 or more acres</v>
      </c>
      <c r="D142" s="13">
        <f>IF(Data!$A135="","",IF(Data!C135=0,"",Data!C135))</f>
        <v>94</v>
      </c>
      <c r="E142" s="13" t="str">
        <f>IF(Data!$A135="","",IF(Data!D135=0,"",Data!D135))</f>
        <v/>
      </c>
      <c r="F142" s="13">
        <f>IF(Data!$A135="","",IF(Data!E135=0,"",Data!E135))</f>
        <v>38</v>
      </c>
      <c r="G142" s="13">
        <f>IF(Data!$A135="","",IF(Data!F135=0,"",Data!F135))</f>
        <v>56</v>
      </c>
      <c r="H142" s="13">
        <f>IF(Data!$A135="","",IF(Data!G135=0,"",Data!G135))</f>
        <v>17095747.07</v>
      </c>
      <c r="I142" s="13">
        <f>IF(Data!$A135="","",IF(Data!H135=0,"",Data!H135))</f>
        <v>305281.2</v>
      </c>
      <c r="J142" s="13">
        <f>IF(Data!$A135="","",IF(Data!I135=0,"",Data!I135))</f>
        <v>260500</v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220552.1</v>
      </c>
    </row>
    <row r="143" spans="2:14" x14ac:dyDescent="0.25">
      <c r="B143" s="8" t="str">
        <f>IF(Data!$A136="","",Data!A136)</f>
        <v>Rutland</v>
      </c>
      <c r="C143" s="8" t="str">
        <f>IF(Data!$A136="","",IF(COUNTIF('GrandList Categories'!$A$2:$A$19,Data!B136)&gt;0,VLOOKUP(Data!B136,'GrandList Categories'!$A$2:$B$19,2),Data!B136))</f>
        <v>Mobile Home no land</v>
      </c>
      <c r="D143" s="13">
        <f>IF(Data!$A136="","",IF(Data!C136=0,"",Data!C136))</f>
        <v>7</v>
      </c>
      <c r="E143" s="13" t="str">
        <f>IF(Data!$A136="","",IF(Data!D136=0,"",Data!D136))</f>
        <v/>
      </c>
      <c r="F143" s="13">
        <f>IF(Data!$A136="","",IF(Data!E136=0,"",Data!E136))</f>
        <v>3</v>
      </c>
      <c r="G143" s="13">
        <f>IF(Data!$A136="","",IF(Data!F136=0,"",Data!F136))</f>
        <v>4</v>
      </c>
      <c r="H143" s="13">
        <f>IF(Data!$A136="","",IF(Data!G136=0,"",Data!G136))</f>
        <v>253118</v>
      </c>
      <c r="I143" s="13">
        <f>IF(Data!$A136="","",IF(Data!H136=0,"",Data!H136))</f>
        <v>63279.5</v>
      </c>
      <c r="J143" s="13">
        <f>IF(Data!$A136="","",IF(Data!I136=0,"",Data!I136))</f>
        <v>72559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20</v>
      </c>
    </row>
    <row r="144" spans="2:14" x14ac:dyDescent="0.25">
      <c r="B144" s="8" t="str">
        <f>IF(Data!$A137="","",Data!A137)</f>
        <v>Rutland</v>
      </c>
      <c r="C144" s="8" t="str">
        <f>IF(Data!$A137="","",IF(COUNTIF('GrandList Categories'!$A$2:$A$19,Data!B137)&gt;0,VLOOKUP(Data!B137,'GrandList Categories'!$A$2:$B$19,2),Data!B137))</f>
        <v>Mobile Home with land</v>
      </c>
      <c r="D144" s="13">
        <f>IF(Data!$A137="","",IF(Data!C137=0,"",Data!C137))</f>
        <v>15</v>
      </c>
      <c r="E144" s="13" t="str">
        <f>IF(Data!$A137="","",IF(Data!D137=0,"",Data!D137))</f>
        <v/>
      </c>
      <c r="F144" s="13">
        <f>IF(Data!$A137="","",IF(Data!E137=0,"",Data!E137))</f>
        <v>7</v>
      </c>
      <c r="G144" s="13">
        <f>IF(Data!$A137="","",IF(Data!F137=0,"",Data!F137))</f>
        <v>8</v>
      </c>
      <c r="H144" s="13">
        <f>IF(Data!$A137="","",IF(Data!G137=0,"",Data!G137))</f>
        <v>579513.02</v>
      </c>
      <c r="I144" s="13">
        <f>IF(Data!$A137="","",IF(Data!H137=0,"",Data!H137))</f>
        <v>72439.13</v>
      </c>
      <c r="J144" s="13">
        <f>IF(Data!$A137="","",IF(Data!I137=0,"",Data!I137))</f>
        <v>62256.51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5253.04</v>
      </c>
    </row>
    <row r="145" spans="2:14" x14ac:dyDescent="0.25">
      <c r="B145" s="8" t="str">
        <f>IF(Data!$A138="","",Data!A138)</f>
        <v>Rutland</v>
      </c>
      <c r="C145" s="8" t="str">
        <f>IF(Data!$A138="","",IF(COUNTIF('GrandList Categories'!$A$2:$A$19,Data!B138)&gt;0,VLOOKUP(Data!B138,'GrandList Categories'!$A$2:$B$19,2),Data!B138))</f>
        <v>Seasonal under 6 acres</v>
      </c>
      <c r="D145" s="13">
        <f>IF(Data!$A138="","",IF(Data!C138=0,"",Data!C138))</f>
        <v>30</v>
      </c>
      <c r="E145" s="13" t="str">
        <f>IF(Data!$A138="","",IF(Data!D138=0,"",Data!D138))</f>
        <v/>
      </c>
      <c r="F145" s="13">
        <f>IF(Data!$A138="","",IF(Data!E138=0,"",Data!E138))</f>
        <v>14</v>
      </c>
      <c r="G145" s="13">
        <f>IF(Data!$A138="","",IF(Data!F138=0,"",Data!F138))</f>
        <v>16</v>
      </c>
      <c r="H145" s="13">
        <f>IF(Data!$A138="","",IF(Data!G138=0,"",Data!G138))</f>
        <v>1870362</v>
      </c>
      <c r="I145" s="13">
        <f>IF(Data!$A138="","",IF(Data!H138=0,"",Data!H138))</f>
        <v>116897.62</v>
      </c>
      <c r="J145" s="13">
        <f>IF(Data!$A138="","",IF(Data!I138=0,"",Data!I138))</f>
        <v>78011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25903.77</v>
      </c>
    </row>
    <row r="146" spans="2:14" x14ac:dyDescent="0.25">
      <c r="B146" s="8" t="str">
        <f>IF(Data!$A139="","",Data!A139)</f>
        <v>Rutland</v>
      </c>
      <c r="C146" s="8" t="str">
        <f>IF(Data!$A139="","",IF(COUNTIF('GrandList Categories'!$A$2:$A$19,Data!B139)&gt;0,VLOOKUP(Data!B139,'GrandList Categories'!$A$2:$B$19,2),Data!B139))</f>
        <v>Seasonal 6 or more acres</v>
      </c>
      <c r="D146" s="13">
        <f>IF(Data!$A139="","",IF(Data!C139=0,"",Data!C139))</f>
        <v>6</v>
      </c>
      <c r="E146" s="13" t="str">
        <f>IF(Data!$A139="","",IF(Data!D139=0,"",Data!D139))</f>
        <v/>
      </c>
      <c r="F146" s="13">
        <f>IF(Data!$A139="","",IF(Data!E139=0,"",Data!E139))</f>
        <v>2</v>
      </c>
      <c r="G146" s="13">
        <f>IF(Data!$A139="","",IF(Data!F139=0,"",Data!F139))</f>
        <v>4</v>
      </c>
      <c r="H146" s="13">
        <f>IF(Data!$A139="","",IF(Data!G139=0,"",Data!G139))</f>
        <v>1288800</v>
      </c>
      <c r="I146" s="13">
        <f>IF(Data!$A139="","",IF(Data!H139=0,"",Data!H139))</f>
        <v>322200</v>
      </c>
      <c r="J146" s="13">
        <f>IF(Data!$A139="","",IF(Data!I139=0,"",Data!I139))</f>
        <v>195000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18687.599999999999</v>
      </c>
    </row>
    <row r="147" spans="2:14" x14ac:dyDescent="0.25">
      <c r="B147" s="8" t="str">
        <f>IF(Data!$A140="","",Data!A140)</f>
        <v>Rutland</v>
      </c>
      <c r="C147" s="8" t="str">
        <f>IF(Data!$A140="","",IF(COUNTIF('GrandList Categories'!$A$2:$A$19,Data!B140)&gt;0,VLOOKUP(Data!B140,'GrandList Categories'!$A$2:$B$19,2),Data!B140))</f>
        <v>Commercial</v>
      </c>
      <c r="D147" s="13">
        <f>IF(Data!$A140="","",IF(Data!C140=0,"",Data!C140))</f>
        <v>44</v>
      </c>
      <c r="E147" s="13" t="str">
        <f>IF(Data!$A140="","",IF(Data!D140=0,"",Data!D140))</f>
        <v/>
      </c>
      <c r="F147" s="13">
        <f>IF(Data!$A140="","",IF(Data!E140=0,"",Data!E140))</f>
        <v>10</v>
      </c>
      <c r="G147" s="13">
        <f>IF(Data!$A140="","",IF(Data!F140=0,"",Data!F140))</f>
        <v>34</v>
      </c>
      <c r="H147" s="13">
        <f>IF(Data!$A140="","",IF(Data!G140=0,"",Data!G140))</f>
        <v>15392327.85</v>
      </c>
      <c r="I147" s="13">
        <f>IF(Data!$A140="","",IF(Data!H140=0,"",Data!H140))</f>
        <v>452715.52000000002</v>
      </c>
      <c r="J147" s="13">
        <f>IF(Data!$A140="","",IF(Data!I140=0,"",Data!I140))</f>
        <v>155000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171133.74</v>
      </c>
    </row>
    <row r="148" spans="2:14" x14ac:dyDescent="0.25">
      <c r="B148" s="8" t="str">
        <f>IF(Data!$A141="","",Data!A141)</f>
        <v>Rutland</v>
      </c>
      <c r="C148" s="8" t="str">
        <f>IF(Data!$A141="","",IF(COUNTIF('GrandList Categories'!$A$2:$A$19,Data!B141)&gt;0,VLOOKUP(Data!B141,'GrandList Categories'!$A$2:$B$19,2),Data!B141))</f>
        <v>Commercial Apartment</v>
      </c>
      <c r="D148" s="13">
        <f>IF(Data!$A141="","",IF(Data!C141=0,"",Data!C141))</f>
        <v>2</v>
      </c>
      <c r="E148" s="13" t="str">
        <f>IF(Data!$A141="","",IF(Data!D141=0,"",Data!D141))</f>
        <v/>
      </c>
      <c r="F148" s="13">
        <f>IF(Data!$A141="","",IF(Data!E141=0,"",Data!E141))</f>
        <v>1</v>
      </c>
      <c r="G148" s="13">
        <f>IF(Data!$A141="","",IF(Data!F141=0,"",Data!F141))</f>
        <v>1</v>
      </c>
      <c r="H148" s="13">
        <f>IF(Data!$A141="","",IF(Data!G141=0,"",Data!G141))</f>
        <v>205000</v>
      </c>
      <c r="I148" s="13">
        <f>IF(Data!$A141="","",IF(Data!H141=0,"",Data!H141))</f>
        <v>205000</v>
      </c>
      <c r="J148" s="13">
        <f>IF(Data!$A141="","",IF(Data!I141=0,"",Data!I141))</f>
        <v>205000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2972.5</v>
      </c>
    </row>
    <row r="149" spans="2:14" x14ac:dyDescent="0.25">
      <c r="B149" s="8" t="str">
        <f>IF(Data!$A142="","",Data!A142)</f>
        <v>Rutland</v>
      </c>
      <c r="C149" s="8" t="str">
        <f>IF(Data!$A142="","",IF(COUNTIF('GrandList Categories'!$A$2:$A$19,Data!B142)&gt;0,VLOOKUP(Data!B142,'GrandList Categories'!$A$2:$B$19,2),Data!B142))</f>
        <v>Industrial</v>
      </c>
      <c r="D149" s="13">
        <f>IF(Data!$A142="","",IF(Data!C142=0,"",Data!C142))</f>
        <v>2</v>
      </c>
      <c r="E149" s="13" t="str">
        <f>IF(Data!$A142="","",IF(Data!D142=0,"",Data!D142))</f>
        <v/>
      </c>
      <c r="F149" s="13">
        <f>IF(Data!$A142="","",IF(Data!E142=0,"",Data!E142))</f>
        <v>2</v>
      </c>
      <c r="G149" s="13" t="str">
        <f>IF(Data!$A142="","",IF(Data!F142=0,"",Data!F142))</f>
        <v/>
      </c>
      <c r="H149" s="13" t="str">
        <f>IF(Data!$A142="","",IF(Data!G142=0,"",Data!G142))</f>
        <v/>
      </c>
      <c r="I149" s="13" t="str">
        <f>IF(Data!$A142="","",IF(Data!H142=0,"",Data!H142))</f>
        <v/>
      </c>
      <c r="J149" s="13" t="str">
        <f>IF(Data!$A142="","",IF(Data!I142=0,"",Data!I142))</f>
        <v/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 t="str">
        <f>IF(Data!$A142="","",IF(Data!M142=0,"",Data!M142))</f>
        <v/>
      </c>
    </row>
    <row r="150" spans="2:14" x14ac:dyDescent="0.25">
      <c r="B150" s="8" t="str">
        <f>IF(Data!$A143="","",Data!A143)</f>
        <v>Rutland</v>
      </c>
      <c r="C150" s="8" t="str">
        <f>IF(Data!$A143="","",IF(COUNTIF('GrandList Categories'!$A$2:$A$19,Data!B143)&gt;0,VLOOKUP(Data!B143,'GrandList Categories'!$A$2:$B$19,2),Data!B143))</f>
        <v>Utilities Other</v>
      </c>
      <c r="D150" s="13">
        <f>IF(Data!$A143="","",IF(Data!C143=0,"",Data!C143))</f>
        <v>1</v>
      </c>
      <c r="E150" s="13" t="str">
        <f>IF(Data!$A143="","",IF(Data!D143=0,"",Data!D143))</f>
        <v/>
      </c>
      <c r="F150" s="13" t="str">
        <f>IF(Data!$A143="","",IF(Data!E143=0,"",Data!E143))</f>
        <v/>
      </c>
      <c r="G150" s="13">
        <f>IF(Data!$A143="","",IF(Data!F143=0,"",Data!F143))</f>
        <v>1</v>
      </c>
      <c r="H150" s="13">
        <f>IF(Data!$A143="","",IF(Data!G143=0,"",Data!G143))</f>
        <v>100000</v>
      </c>
      <c r="I150" s="13">
        <f>IF(Data!$A143="","",IF(Data!H143=0,"",Data!H143))</f>
        <v>100000</v>
      </c>
      <c r="J150" s="13">
        <f>IF(Data!$A143="","",IF(Data!I143=0,"",Data!I143))</f>
        <v>100000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1450</v>
      </c>
    </row>
    <row r="151" spans="2:14" x14ac:dyDescent="0.25">
      <c r="B151" s="8" t="str">
        <f>IF(Data!$A144="","",Data!A144)</f>
        <v>Rutland</v>
      </c>
      <c r="C151" s="8" t="str">
        <f>IF(Data!$A144="","",IF(COUNTIF('GrandList Categories'!$A$2:$A$19,Data!B144)&gt;0,VLOOKUP(Data!B144,'GrandList Categories'!$A$2:$B$19,2),Data!B144))</f>
        <v>Farms</v>
      </c>
      <c r="D151" s="13">
        <f>IF(Data!$A144="","",IF(Data!C144=0,"",Data!C144))</f>
        <v>3</v>
      </c>
      <c r="E151" s="13" t="str">
        <f>IF(Data!$A144="","",IF(Data!D144=0,"",Data!D144))</f>
        <v/>
      </c>
      <c r="F151" s="13">
        <f>IF(Data!$A144="","",IF(Data!E144=0,"",Data!E144))</f>
        <v>2</v>
      </c>
      <c r="G151" s="13">
        <f>IF(Data!$A144="","",IF(Data!F144=0,"",Data!F144))</f>
        <v>1</v>
      </c>
      <c r="H151" s="13">
        <f>IF(Data!$A144="","",IF(Data!G144=0,"",Data!G144))</f>
        <v>800000</v>
      </c>
      <c r="I151" s="13">
        <f>IF(Data!$A144="","",IF(Data!H144=0,"",Data!H144))</f>
        <v>800000</v>
      </c>
      <c r="J151" s="13">
        <f>IF(Data!$A144="","",IF(Data!I144=0,"",Data!I144))</f>
        <v>800000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11600</v>
      </c>
    </row>
    <row r="152" spans="2:14" x14ac:dyDescent="0.25">
      <c r="B152" s="8" t="str">
        <f>IF(Data!$A145="","",Data!A145)</f>
        <v>Rutland</v>
      </c>
      <c r="C152" s="8" t="str">
        <f>IF(Data!$A145="","",IF(COUNTIF('GrandList Categories'!$A$2:$A$19,Data!B145)&gt;0,VLOOKUP(Data!B145,'GrandList Categories'!$A$2:$B$19,2),Data!B145))</f>
        <v>Other (Usually Condos)</v>
      </c>
      <c r="D152" s="13">
        <f>IF(Data!$A145="","",IF(Data!C145=0,"",Data!C145))</f>
        <v>54</v>
      </c>
      <c r="E152" s="13">
        <f>IF(Data!$A145="","",IF(Data!D145=0,"",Data!D145))</f>
        <v>1</v>
      </c>
      <c r="F152" s="13">
        <f>IF(Data!$A145="","",IF(Data!E145=0,"",Data!E145))</f>
        <v>11</v>
      </c>
      <c r="G152" s="13">
        <f>IF(Data!$A145="","",IF(Data!F145=0,"",Data!F145))</f>
        <v>42</v>
      </c>
      <c r="H152" s="13">
        <f>IF(Data!$A145="","",IF(Data!G145=0,"",Data!G145))</f>
        <v>9195050</v>
      </c>
      <c r="I152" s="13">
        <f>IF(Data!$A145="","",IF(Data!H145=0,"",Data!H145))</f>
        <v>218929.76</v>
      </c>
      <c r="J152" s="13">
        <f>IF(Data!$A145="","",IF(Data!I145=0,"",Data!I145))</f>
        <v>173500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124228.23</v>
      </c>
    </row>
    <row r="153" spans="2:14" x14ac:dyDescent="0.25">
      <c r="B153" s="8" t="str">
        <f>IF(Data!$A146="","",Data!A146)</f>
        <v>Rutland</v>
      </c>
      <c r="C153" s="8" t="str">
        <f>IF(Data!$A146="","",IF(COUNTIF('GrandList Categories'!$A$2:$A$19,Data!B146)&gt;0,VLOOKUP(Data!B146,'GrandList Categories'!$A$2:$B$19,2),Data!B146))</f>
        <v>Woodland</v>
      </c>
      <c r="D153" s="13">
        <f>IF(Data!$A146="","",IF(Data!C146=0,"",Data!C146))</f>
        <v>20</v>
      </c>
      <c r="E153" s="13" t="str">
        <f>IF(Data!$A146="","",IF(Data!D146=0,"",Data!D146))</f>
        <v/>
      </c>
      <c r="F153" s="13">
        <f>IF(Data!$A146="","",IF(Data!E146=0,"",Data!E146))</f>
        <v>10</v>
      </c>
      <c r="G153" s="13">
        <f>IF(Data!$A146="","",IF(Data!F146=0,"",Data!F146))</f>
        <v>10</v>
      </c>
      <c r="H153" s="13">
        <f>IF(Data!$A146="","",IF(Data!G146=0,"",Data!G146))</f>
        <v>1007600</v>
      </c>
      <c r="I153" s="13">
        <f>IF(Data!$A146="","",IF(Data!H146=0,"",Data!H146))</f>
        <v>100760</v>
      </c>
      <c r="J153" s="13">
        <f>IF(Data!$A146="","",IF(Data!I146=0,"",Data!I146))</f>
        <v>75000</v>
      </c>
      <c r="K153" s="13">
        <f>IF(Data!$A146="","",IF(Data!J146=0,"",Data!J146))</f>
        <v>1216.51</v>
      </c>
      <c r="L153" s="13">
        <f>IF(Data!$A146="","",IF(Data!K146=0,"",Data!K146))</f>
        <v>2955.64</v>
      </c>
      <c r="M153" s="13">
        <f>IF(Data!$A146="","",IF(Data!L146=0,"",Data!L146))</f>
        <v>28.17</v>
      </c>
      <c r="N153" s="13">
        <f>IF(Data!$A146="","",IF(Data!M146=0,"",Data!M146))</f>
        <v>14610.2</v>
      </c>
    </row>
    <row r="154" spans="2:14" x14ac:dyDescent="0.25">
      <c r="B154" s="8" t="str">
        <f>IF(Data!$A147="","",Data!A147)</f>
        <v>Rutland</v>
      </c>
      <c r="C154" s="8" t="str">
        <f>IF(Data!$A147="","",IF(COUNTIF('GrandList Categories'!$A$2:$A$19,Data!B147)&gt;0,VLOOKUP(Data!B147,'GrandList Categories'!$A$2:$B$19,2),Data!B147))</f>
        <v>Miscellaneous</v>
      </c>
      <c r="D154" s="13">
        <f>IF(Data!$A147="","",IF(Data!C147=0,"",Data!C147))</f>
        <v>79</v>
      </c>
      <c r="E154" s="13">
        <f>IF(Data!$A147="","",IF(Data!D147=0,"",Data!D147))</f>
        <v>1</v>
      </c>
      <c r="F154" s="13">
        <f>IF(Data!$A147="","",IF(Data!E147=0,"",Data!E147))</f>
        <v>30</v>
      </c>
      <c r="G154" s="13">
        <f>IF(Data!$A147="","",IF(Data!F147=0,"",Data!F147))</f>
        <v>48</v>
      </c>
      <c r="H154" s="13">
        <f>IF(Data!$A147="","",IF(Data!G147=0,"",Data!G147))</f>
        <v>3723400</v>
      </c>
      <c r="I154" s="13">
        <f>IF(Data!$A147="","",IF(Data!H147=0,"",Data!H147))</f>
        <v>77570.83</v>
      </c>
      <c r="J154" s="13">
        <f>IF(Data!$A147="","",IF(Data!I147=0,"",Data!I147))</f>
        <v>50000</v>
      </c>
      <c r="K154" s="13">
        <f>IF(Data!$A147="","",IF(Data!J147=0,"",Data!J147))</f>
        <v>3979.56</v>
      </c>
      <c r="L154" s="13">
        <f>IF(Data!$A147="","",IF(Data!K147=0,"",Data!K147))</f>
        <v>6000</v>
      </c>
      <c r="M154" s="13">
        <f>IF(Data!$A147="","",IF(Data!L147=0,"",Data!L147))</f>
        <v>7.24</v>
      </c>
      <c r="N154" s="13">
        <f>IF(Data!$A147="","",IF(Data!M147=0,"",Data!M147))</f>
        <v>50675.92</v>
      </c>
    </row>
    <row r="155" spans="2:14" x14ac:dyDescent="0.25">
      <c r="B155" s="8" t="str">
        <f>IF(Data!$A148="","",Data!A148)</f>
        <v>Rutland</v>
      </c>
      <c r="C155" s="8" t="str">
        <f>IF(Data!$A148="","",IF(COUNTIF('GrandList Categories'!$A$2:$A$19,Data!B148)&gt;0,VLOOKUP(Data!B148,'GrandList Categories'!$A$2:$B$19,2),Data!B148))</f>
        <v>Timeshare Properties</v>
      </c>
      <c r="D155" s="13">
        <f>IF(Data!$A148="","",IF(Data!C148=0,"",Data!C148))</f>
        <v>5</v>
      </c>
      <c r="E155" s="13" t="str">
        <f>IF(Data!$A148="","",IF(Data!D148=0,"",Data!D148))</f>
        <v/>
      </c>
      <c r="F155" s="13">
        <f>IF(Data!$A148="","",IF(Data!E148=0,"",Data!E148))</f>
        <v>5</v>
      </c>
      <c r="G155" s="13" t="str">
        <f>IF(Data!$A148="","",IF(Data!F148=0,"",Data!F148))</f>
        <v/>
      </c>
      <c r="H155" s="13" t="str">
        <f>IF(Data!$A148="","",IF(Data!G148=0,"",Data!G148))</f>
        <v/>
      </c>
      <c r="I155" s="13" t="str">
        <f>IF(Data!$A148="","",IF(Data!H148=0,"",Data!H148))</f>
        <v/>
      </c>
      <c r="J155" s="13" t="str">
        <f>IF(Data!$A148="","",IF(Data!I148=0,"",Data!I148))</f>
        <v/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1066.53</v>
      </c>
    </row>
    <row r="156" spans="2:14" x14ac:dyDescent="0.25">
      <c r="B156" s="8" t="str">
        <f>IF(Data!$A149="","",Data!A149)</f>
        <v>Rutland</v>
      </c>
      <c r="C156" s="8" t="str">
        <f>IF(Data!$A149="","",IF(COUNTIF('GrandList Categories'!$A$2:$A$19,Data!B149)&gt;0,VLOOKUP(Data!B149,'GrandList Categories'!$A$2:$B$19,2),Data!B149))</f>
        <v>Rutland: Summary</v>
      </c>
      <c r="D156" s="13">
        <f>IF(Data!$A149="","",IF(Data!C149=0,"",Data!C149))</f>
        <v>786</v>
      </c>
      <c r="E156" s="13">
        <f>IF(Data!$A149="","",IF(Data!D149=0,"",Data!D149))</f>
        <v>2</v>
      </c>
      <c r="F156" s="13">
        <f>IF(Data!$A149="","",IF(Data!E149=0,"",Data!E149))</f>
        <v>266</v>
      </c>
      <c r="G156" s="13">
        <f>IF(Data!$A149="","",IF(Data!F149=0,"",Data!F149))</f>
        <v>518</v>
      </c>
      <c r="H156" s="13">
        <f>IF(Data!$A149="","",IF(Data!G149=0,"",Data!G149))</f>
        <v>117044368.39</v>
      </c>
      <c r="I156" s="13" t="str">
        <f>IF(Data!$A149="","",IF(Data!H149=0,"",Data!H149))</f>
        <v/>
      </c>
      <c r="J156" s="13" t="str">
        <f>IF(Data!$A149="","",IF(Data!I149=0,"",Data!I149))</f>
        <v/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1433714.91</v>
      </c>
    </row>
    <row r="157" spans="2:14" x14ac:dyDescent="0.25">
      <c r="B157" s="8" t="str">
        <f>IF(Data!$A150="","",Data!A150)</f>
        <v>Washington</v>
      </c>
      <c r="C157" s="8" t="str">
        <f>IF(Data!$A150="","",IF(COUNTIF('GrandList Categories'!$A$2:$A$19,Data!B150)&gt;0,VLOOKUP(Data!B150,'GrandList Categories'!$A$2:$B$19,2),Data!B150))</f>
        <v>Residential under 6 acres</v>
      </c>
      <c r="D157" s="13">
        <f>IF(Data!$A150="","",IF(Data!C150=0,"",Data!C150))</f>
        <v>267</v>
      </c>
      <c r="E157" s="13" t="str">
        <f>IF(Data!$A150="","",IF(Data!D150=0,"",Data!D150))</f>
        <v/>
      </c>
      <c r="F157" s="13">
        <f>IF(Data!$A150="","",IF(Data!E150=0,"",Data!E150))</f>
        <v>115</v>
      </c>
      <c r="G157" s="13">
        <f>IF(Data!$A150="","",IF(Data!F150=0,"",Data!F150))</f>
        <v>152</v>
      </c>
      <c r="H157" s="13">
        <f>IF(Data!$A150="","",IF(Data!G150=0,"",Data!G150))</f>
        <v>35838900.240000002</v>
      </c>
      <c r="I157" s="13">
        <f>IF(Data!$A150="","",IF(Data!H150=0,"",Data!H150))</f>
        <v>235782.24</v>
      </c>
      <c r="J157" s="13">
        <f>IF(Data!$A150="","",IF(Data!I150=0,"",Data!I150))</f>
        <v>217375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414564.84</v>
      </c>
    </row>
    <row r="158" spans="2:14" x14ac:dyDescent="0.25">
      <c r="B158" s="8" t="str">
        <f>IF(Data!$A151="","",Data!A151)</f>
        <v>Washington</v>
      </c>
      <c r="C158" s="8" t="str">
        <f>IF(Data!$A151="","",IF(COUNTIF('GrandList Categories'!$A$2:$A$19,Data!B151)&gt;0,VLOOKUP(Data!B151,'GrandList Categories'!$A$2:$B$19,2),Data!B151))</f>
        <v>Residential 6 or more acres</v>
      </c>
      <c r="D158" s="13">
        <f>IF(Data!$A151="","",IF(Data!C151=0,"",Data!C151))</f>
        <v>118</v>
      </c>
      <c r="E158" s="13" t="str">
        <f>IF(Data!$A151="","",IF(Data!D151=0,"",Data!D151))</f>
        <v/>
      </c>
      <c r="F158" s="13">
        <f>IF(Data!$A151="","",IF(Data!E151=0,"",Data!E151))</f>
        <v>58</v>
      </c>
      <c r="G158" s="13">
        <f>IF(Data!$A151="","",IF(Data!F151=0,"",Data!F151))</f>
        <v>60</v>
      </c>
      <c r="H158" s="13">
        <f>IF(Data!$A151="","",IF(Data!G151=0,"",Data!G151))</f>
        <v>18118155.07</v>
      </c>
      <c r="I158" s="13">
        <f>IF(Data!$A151="","",IF(Data!H151=0,"",Data!H151))</f>
        <v>301969.25</v>
      </c>
      <c r="J158" s="13">
        <f>IF(Data!$A151="","",IF(Data!I151=0,"",Data!I151))</f>
        <v>292500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232474.4</v>
      </c>
    </row>
    <row r="159" spans="2:14" x14ac:dyDescent="0.25">
      <c r="B159" s="8" t="str">
        <f>IF(Data!$A152="","",Data!A152)</f>
        <v>Washington</v>
      </c>
      <c r="C159" s="8" t="str">
        <f>IF(Data!$A152="","",IF(COUNTIF('GrandList Categories'!$A$2:$A$19,Data!B152)&gt;0,VLOOKUP(Data!B152,'GrandList Categories'!$A$2:$B$19,2),Data!B152))</f>
        <v>Mobile Home no land</v>
      </c>
      <c r="D159" s="13">
        <f>IF(Data!$A152="","",IF(Data!C152=0,"",Data!C152))</f>
        <v>12</v>
      </c>
      <c r="E159" s="13" t="str">
        <f>IF(Data!$A152="","",IF(Data!D152=0,"",Data!D152))</f>
        <v/>
      </c>
      <c r="F159" s="13">
        <f>IF(Data!$A152="","",IF(Data!E152=0,"",Data!E152))</f>
        <v>4</v>
      </c>
      <c r="G159" s="13">
        <f>IF(Data!$A152="","",IF(Data!F152=0,"",Data!F152))</f>
        <v>8</v>
      </c>
      <c r="H159" s="13">
        <f>IF(Data!$A152="","",IF(Data!G152=0,"",Data!G152))</f>
        <v>329850</v>
      </c>
      <c r="I159" s="13">
        <f>IF(Data!$A152="","",IF(Data!H152=0,"",Data!H152))</f>
        <v>41231.25</v>
      </c>
      <c r="J159" s="13">
        <f>IF(Data!$A152="","",IF(Data!I152=0,"",Data!I152))</f>
        <v>44950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947.8</v>
      </c>
    </row>
    <row r="160" spans="2:14" x14ac:dyDescent="0.25">
      <c r="B160" s="8" t="str">
        <f>IF(Data!$A153="","",Data!A153)</f>
        <v>Washington</v>
      </c>
      <c r="C160" s="8" t="str">
        <f>IF(Data!$A153="","",IF(COUNTIF('GrandList Categories'!$A$2:$A$19,Data!B153)&gt;0,VLOOKUP(Data!B153,'GrandList Categories'!$A$2:$B$19,2),Data!B153))</f>
        <v>Mobile Home with land</v>
      </c>
      <c r="D160" s="13">
        <f>IF(Data!$A153="","",IF(Data!C153=0,"",Data!C153))</f>
        <v>11</v>
      </c>
      <c r="E160" s="13" t="str">
        <f>IF(Data!$A153="","",IF(Data!D153=0,"",Data!D153))</f>
        <v/>
      </c>
      <c r="F160" s="13">
        <f>IF(Data!$A153="","",IF(Data!E153=0,"",Data!E153))</f>
        <v>8</v>
      </c>
      <c r="G160" s="13">
        <f>IF(Data!$A153="","",IF(Data!F153=0,"",Data!F153))</f>
        <v>3</v>
      </c>
      <c r="H160" s="13">
        <f>IF(Data!$A153="","",IF(Data!G153=0,"",Data!G153))</f>
        <v>368900</v>
      </c>
      <c r="I160" s="13">
        <f>IF(Data!$A153="","",IF(Data!H153=0,"",Data!H153))</f>
        <v>122966.67</v>
      </c>
      <c r="J160" s="13">
        <f>IF(Data!$A153="","",IF(Data!I153=0,"",Data!I153))</f>
        <v>115000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4019.05</v>
      </c>
    </row>
    <row r="161" spans="2:14" x14ac:dyDescent="0.25">
      <c r="B161" s="8" t="str">
        <f>IF(Data!$A154="","",Data!A154)</f>
        <v>Washington</v>
      </c>
      <c r="C161" s="8" t="str">
        <f>IF(Data!$A154="","",IF(COUNTIF('GrandList Categories'!$A$2:$A$19,Data!B154)&gt;0,VLOOKUP(Data!B154,'GrandList Categories'!$A$2:$B$19,2),Data!B154))</f>
        <v>Seasonal under 6 acres</v>
      </c>
      <c r="D161" s="13">
        <f>IF(Data!$A154="","",IF(Data!C154=0,"",Data!C154))</f>
        <v>15</v>
      </c>
      <c r="E161" s="13" t="str">
        <f>IF(Data!$A154="","",IF(Data!D154=0,"",Data!D154))</f>
        <v/>
      </c>
      <c r="F161" s="13">
        <f>IF(Data!$A154="","",IF(Data!E154=0,"",Data!E154))</f>
        <v>10</v>
      </c>
      <c r="G161" s="13">
        <f>IF(Data!$A154="","",IF(Data!F154=0,"",Data!F154))</f>
        <v>5</v>
      </c>
      <c r="H161" s="13">
        <f>IF(Data!$A154="","",IF(Data!G154=0,"",Data!G154))</f>
        <v>1072000</v>
      </c>
      <c r="I161" s="13">
        <f>IF(Data!$A154="","",IF(Data!H154=0,"",Data!H154))</f>
        <v>214400</v>
      </c>
      <c r="J161" s="13">
        <f>IF(Data!$A154="","",IF(Data!I154=0,"",Data!I154))</f>
        <v>160000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16856</v>
      </c>
    </row>
    <row r="162" spans="2:14" x14ac:dyDescent="0.25">
      <c r="B162" s="8" t="str">
        <f>IF(Data!$A155="","",Data!A155)</f>
        <v>Washington</v>
      </c>
      <c r="C162" s="8" t="str">
        <f>IF(Data!$A155="","",IF(COUNTIF('GrandList Categories'!$A$2:$A$19,Data!B155)&gt;0,VLOOKUP(Data!B155,'GrandList Categories'!$A$2:$B$19,2),Data!B155))</f>
        <v>Seasonal 6 or more acres</v>
      </c>
      <c r="D162" s="13">
        <f>IF(Data!$A155="","",IF(Data!C155=0,"",Data!C155))</f>
        <v>17</v>
      </c>
      <c r="E162" s="13" t="str">
        <f>IF(Data!$A155="","",IF(Data!D155=0,"",Data!D155))</f>
        <v/>
      </c>
      <c r="F162" s="13">
        <f>IF(Data!$A155="","",IF(Data!E155=0,"",Data!E155))</f>
        <v>8</v>
      </c>
      <c r="G162" s="13">
        <f>IF(Data!$A155="","",IF(Data!F155=0,"",Data!F155))</f>
        <v>9</v>
      </c>
      <c r="H162" s="13">
        <f>IF(Data!$A155="","",IF(Data!G155=0,"",Data!G155))</f>
        <v>3242000</v>
      </c>
      <c r="I162" s="13">
        <f>IF(Data!$A155="","",IF(Data!H155=0,"",Data!H155))</f>
        <v>360222.22</v>
      </c>
      <c r="J162" s="13">
        <f>IF(Data!$A155="","",IF(Data!I155=0,"",Data!I155))</f>
        <v>166000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46059</v>
      </c>
    </row>
    <row r="163" spans="2:14" x14ac:dyDescent="0.25">
      <c r="B163" s="8" t="str">
        <f>IF(Data!$A156="","",Data!A156)</f>
        <v>Washington</v>
      </c>
      <c r="C163" s="8" t="str">
        <f>IF(Data!$A156="","",IF(COUNTIF('GrandList Categories'!$A$2:$A$19,Data!B156)&gt;0,VLOOKUP(Data!B156,'GrandList Categories'!$A$2:$B$19,2),Data!B156))</f>
        <v>Commercial</v>
      </c>
      <c r="D163" s="13">
        <f>IF(Data!$A156="","",IF(Data!C156=0,"",Data!C156))</f>
        <v>32</v>
      </c>
      <c r="E163" s="13" t="str">
        <f>IF(Data!$A156="","",IF(Data!D156=0,"",Data!D156))</f>
        <v/>
      </c>
      <c r="F163" s="13">
        <f>IF(Data!$A156="","",IF(Data!E156=0,"",Data!E156))</f>
        <v>9</v>
      </c>
      <c r="G163" s="13">
        <f>IF(Data!$A156="","",IF(Data!F156=0,"",Data!F156))</f>
        <v>23</v>
      </c>
      <c r="H163" s="13">
        <f>IF(Data!$A156="","",IF(Data!G156=0,"",Data!G156))</f>
        <v>8023476</v>
      </c>
      <c r="I163" s="13">
        <f>IF(Data!$A156="","",IF(Data!H156=0,"",Data!H156))</f>
        <v>348846.78</v>
      </c>
      <c r="J163" s="13">
        <f>IF(Data!$A156="","",IF(Data!I156=0,"",Data!I156))</f>
        <v>340000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114835.31</v>
      </c>
    </row>
    <row r="164" spans="2:14" x14ac:dyDescent="0.25">
      <c r="B164" s="8" t="str">
        <f>IF(Data!$A157="","",Data!A157)</f>
        <v>Washington</v>
      </c>
      <c r="C164" s="8" t="str">
        <f>IF(Data!$A157="","",IF(COUNTIF('GrandList Categories'!$A$2:$A$19,Data!B157)&gt;0,VLOOKUP(Data!B157,'GrandList Categories'!$A$2:$B$19,2),Data!B157))</f>
        <v>Commercial Apartment</v>
      </c>
      <c r="D164" s="13">
        <f>IF(Data!$A157="","",IF(Data!C157=0,"",Data!C157))</f>
        <v>4</v>
      </c>
      <c r="E164" s="13" t="str">
        <f>IF(Data!$A157="","",IF(Data!D157=0,"",Data!D157))</f>
        <v/>
      </c>
      <c r="F164" s="13" t="str">
        <f>IF(Data!$A157="","",IF(Data!E157=0,"",Data!E157))</f>
        <v/>
      </c>
      <c r="G164" s="13">
        <f>IF(Data!$A157="","",IF(Data!F157=0,"",Data!F157))</f>
        <v>4</v>
      </c>
      <c r="H164" s="13">
        <f>IF(Data!$A157="","",IF(Data!G157=0,"",Data!G157))</f>
        <v>1802944.48</v>
      </c>
      <c r="I164" s="13">
        <f>IF(Data!$A157="","",IF(Data!H157=0,"",Data!H157))</f>
        <v>450736.12</v>
      </c>
      <c r="J164" s="13">
        <f>IF(Data!$A157="","",IF(Data!I157=0,"",Data!I157))</f>
        <v>348000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10909.55</v>
      </c>
    </row>
    <row r="165" spans="2:14" x14ac:dyDescent="0.25">
      <c r="B165" s="8" t="str">
        <f>IF(Data!$A158="","",Data!A158)</f>
        <v>Washington</v>
      </c>
      <c r="C165" s="8" t="str">
        <f>IF(Data!$A158="","",IF(COUNTIF('GrandList Categories'!$A$2:$A$19,Data!B158)&gt;0,VLOOKUP(Data!B158,'GrandList Categories'!$A$2:$B$19,2),Data!B158))</f>
        <v>Utilities Electric</v>
      </c>
      <c r="D165" s="13">
        <f>IF(Data!$A158="","",IF(Data!C158=0,"",Data!C158))</f>
        <v>1</v>
      </c>
      <c r="E165" s="13" t="str">
        <f>IF(Data!$A158="","",IF(Data!D158=0,"",Data!D158))</f>
        <v/>
      </c>
      <c r="F165" s="13" t="str">
        <f>IF(Data!$A158="","",IF(Data!E158=0,"",Data!E158))</f>
        <v/>
      </c>
      <c r="G165" s="13">
        <f>IF(Data!$A158="","",IF(Data!F158=0,"",Data!F158))</f>
        <v>1</v>
      </c>
      <c r="H165" s="13">
        <f>IF(Data!$A158="","",IF(Data!G158=0,"",Data!G158))</f>
        <v>711</v>
      </c>
      <c r="I165" s="13">
        <f>IF(Data!$A158="","",IF(Data!H158=0,"",Data!H158))</f>
        <v>711</v>
      </c>
      <c r="J165" s="13">
        <f>IF(Data!$A158="","",IF(Data!I158=0,"",Data!I158))</f>
        <v>711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10.31</v>
      </c>
    </row>
    <row r="166" spans="2:14" x14ac:dyDescent="0.25">
      <c r="B166" s="8" t="str">
        <f>IF(Data!$A159="","",Data!A159)</f>
        <v>Washington</v>
      </c>
      <c r="C166" s="8" t="str">
        <f>IF(Data!$A159="","",IF(COUNTIF('GrandList Categories'!$A$2:$A$19,Data!B159)&gt;0,VLOOKUP(Data!B159,'GrandList Categories'!$A$2:$B$19,2),Data!B159))</f>
        <v>Farms</v>
      </c>
      <c r="D166" s="13">
        <f>IF(Data!$A159="","",IF(Data!C159=0,"",Data!C159))</f>
        <v>3</v>
      </c>
      <c r="E166" s="13" t="str">
        <f>IF(Data!$A159="","",IF(Data!D159=0,"",Data!D159))</f>
        <v/>
      </c>
      <c r="F166" s="13">
        <f>IF(Data!$A159="","",IF(Data!E159=0,"",Data!E159))</f>
        <v>2</v>
      </c>
      <c r="G166" s="13">
        <f>IF(Data!$A159="","",IF(Data!F159=0,"",Data!F159))</f>
        <v>1</v>
      </c>
      <c r="H166" s="13">
        <f>IF(Data!$A159="","",IF(Data!G159=0,"",Data!G159))</f>
        <v>190000</v>
      </c>
      <c r="I166" s="13">
        <f>IF(Data!$A159="","",IF(Data!H159=0,"",Data!H159))</f>
        <v>190000</v>
      </c>
      <c r="J166" s="13">
        <f>IF(Data!$A159="","",IF(Data!I159=0,"",Data!I159))</f>
        <v>190000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1225</v>
      </c>
    </row>
    <row r="167" spans="2:14" x14ac:dyDescent="0.25">
      <c r="B167" s="8" t="str">
        <f>IF(Data!$A160="","",Data!A160)</f>
        <v>Washington</v>
      </c>
      <c r="C167" s="8" t="str">
        <f>IF(Data!$A160="","",IF(COUNTIF('GrandList Categories'!$A$2:$A$19,Data!B160)&gt;0,VLOOKUP(Data!B160,'GrandList Categories'!$A$2:$B$19,2),Data!B160))</f>
        <v>Other (Usually Condos)</v>
      </c>
      <c r="D167" s="13">
        <f>IF(Data!$A160="","",IF(Data!C160=0,"",Data!C160))</f>
        <v>36</v>
      </c>
      <c r="E167" s="13" t="str">
        <f>IF(Data!$A160="","",IF(Data!D160=0,"",Data!D160))</f>
        <v/>
      </c>
      <c r="F167" s="13">
        <f>IF(Data!$A160="","",IF(Data!E160=0,"",Data!E160))</f>
        <v>5</v>
      </c>
      <c r="G167" s="13">
        <f>IF(Data!$A160="","",IF(Data!F160=0,"",Data!F160))</f>
        <v>31</v>
      </c>
      <c r="H167" s="13">
        <f>IF(Data!$A160="","",IF(Data!G160=0,"",Data!G160))</f>
        <v>5514150</v>
      </c>
      <c r="I167" s="13">
        <f>IF(Data!$A160="","",IF(Data!H160=0,"",Data!H160))</f>
        <v>177875.81</v>
      </c>
      <c r="J167" s="13">
        <f>IF(Data!$A160="","",IF(Data!I160=0,"",Data!I160))</f>
        <v>166750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64081.56</v>
      </c>
    </row>
    <row r="168" spans="2:14" x14ac:dyDescent="0.25">
      <c r="B168" s="8" t="str">
        <f>IF(Data!$A161="","",Data!A161)</f>
        <v>Washington</v>
      </c>
      <c r="C168" s="8" t="str">
        <f>IF(Data!$A161="","",IF(COUNTIF('GrandList Categories'!$A$2:$A$19,Data!B161)&gt;0,VLOOKUP(Data!B161,'GrandList Categories'!$A$2:$B$19,2),Data!B161))</f>
        <v>Woodland</v>
      </c>
      <c r="D168" s="13">
        <f>IF(Data!$A161="","",IF(Data!C161=0,"",Data!C161))</f>
        <v>22</v>
      </c>
      <c r="E168" s="13" t="str">
        <f>IF(Data!$A161="","",IF(Data!D161=0,"",Data!D161))</f>
        <v/>
      </c>
      <c r="F168" s="13">
        <f>IF(Data!$A161="","",IF(Data!E161=0,"",Data!E161))</f>
        <v>9</v>
      </c>
      <c r="G168" s="13">
        <f>IF(Data!$A161="","",IF(Data!F161=0,"",Data!F161))</f>
        <v>13</v>
      </c>
      <c r="H168" s="13">
        <f>IF(Data!$A161="","",IF(Data!G161=0,"",Data!G161))</f>
        <v>1803650</v>
      </c>
      <c r="I168" s="13">
        <f>IF(Data!$A161="","",IF(Data!H161=0,"",Data!H161))</f>
        <v>138742.31</v>
      </c>
      <c r="J168" s="13">
        <f>IF(Data!$A161="","",IF(Data!I161=0,"",Data!I161))</f>
        <v>49000</v>
      </c>
      <c r="K168" s="13">
        <f>IF(Data!$A161="","",IF(Data!J161=0,"",Data!J161))</f>
        <v>731.94</v>
      </c>
      <c r="L168" s="13">
        <f>IF(Data!$A161="","",IF(Data!K161=0,"",Data!K161))</f>
        <v>13043.478300000001</v>
      </c>
      <c r="M168" s="13">
        <f>IF(Data!$A161="","",IF(Data!L161=0,"",Data!L161))</f>
        <v>3</v>
      </c>
      <c r="N168" s="13">
        <f>IF(Data!$A161="","",IF(Data!M161=0,"",Data!M161))</f>
        <v>15303.47</v>
      </c>
    </row>
    <row r="169" spans="2:14" x14ac:dyDescent="0.25">
      <c r="B169" s="8" t="str">
        <f>IF(Data!$A162="","",Data!A162)</f>
        <v>Washington</v>
      </c>
      <c r="C169" s="8" t="str">
        <f>IF(Data!$A162="","",IF(COUNTIF('GrandList Categories'!$A$2:$A$19,Data!B162)&gt;0,VLOOKUP(Data!B162,'GrandList Categories'!$A$2:$B$19,2),Data!B162))</f>
        <v>Miscellaneous</v>
      </c>
      <c r="D169" s="13">
        <f>IF(Data!$A162="","",IF(Data!C162=0,"",Data!C162))</f>
        <v>52</v>
      </c>
      <c r="E169" s="13" t="str">
        <f>IF(Data!$A162="","",IF(Data!D162=0,"",Data!D162))</f>
        <v/>
      </c>
      <c r="F169" s="13">
        <f>IF(Data!$A162="","",IF(Data!E162=0,"",Data!E162))</f>
        <v>15</v>
      </c>
      <c r="G169" s="13">
        <f>IF(Data!$A162="","",IF(Data!F162=0,"",Data!F162))</f>
        <v>37</v>
      </c>
      <c r="H169" s="13">
        <f>IF(Data!$A162="","",IF(Data!G162=0,"",Data!G162))</f>
        <v>3386619</v>
      </c>
      <c r="I169" s="13">
        <f>IF(Data!$A162="","",IF(Data!H162=0,"",Data!H162))</f>
        <v>91530.240000000005</v>
      </c>
      <c r="J169" s="13">
        <f>IF(Data!$A162="","",IF(Data!I162=0,"",Data!I162))</f>
        <v>75000</v>
      </c>
      <c r="K169" s="13">
        <f>IF(Data!$A162="","",IF(Data!J162=0,"",Data!J162))</f>
        <v>8627.01</v>
      </c>
      <c r="L169" s="13">
        <f>IF(Data!$A162="","",IF(Data!K162=0,"",Data!K162))</f>
        <v>14534.8837</v>
      </c>
      <c r="M169" s="13">
        <f>IF(Data!$A162="","",IF(Data!L162=0,"",Data!L162))</f>
        <v>6.45</v>
      </c>
      <c r="N169" s="13">
        <f>IF(Data!$A162="","",IF(Data!M162=0,"",Data!M162))</f>
        <v>39646.28</v>
      </c>
    </row>
    <row r="170" spans="2:14" x14ac:dyDescent="0.25">
      <c r="B170" s="8" t="str">
        <f>IF(Data!$A163="","",Data!A163)</f>
        <v>Washington</v>
      </c>
      <c r="C170" s="8" t="str">
        <f>IF(Data!$A163="","",IF(COUNTIF('GrandList Categories'!$A$2:$A$19,Data!B163)&gt;0,VLOOKUP(Data!B163,'GrandList Categories'!$A$2:$B$19,2),Data!B163))</f>
        <v>Timeshare Properties</v>
      </c>
      <c r="D170" s="13">
        <f>IF(Data!$A163="","",IF(Data!C163=0,"",Data!C163))</f>
        <v>2</v>
      </c>
      <c r="E170" s="13" t="str">
        <f>IF(Data!$A163="","",IF(Data!D163=0,"",Data!D163))</f>
        <v/>
      </c>
      <c r="F170" s="13">
        <f>IF(Data!$A163="","",IF(Data!E163=0,"",Data!E163))</f>
        <v>2</v>
      </c>
      <c r="G170" s="13" t="str">
        <f>IF(Data!$A163="","",IF(Data!F163=0,"",Data!F163))</f>
        <v/>
      </c>
      <c r="H170" s="13" t="str">
        <f>IF(Data!$A163="","",IF(Data!G163=0,"",Data!G163))</f>
        <v/>
      </c>
      <c r="I170" s="13" t="str">
        <f>IF(Data!$A163="","",IF(Data!H163=0,"",Data!H163))</f>
        <v/>
      </c>
      <c r="J170" s="13" t="str">
        <f>IF(Data!$A163="","",IF(Data!I163=0,"",Data!I163))</f>
        <v/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16312.5</v>
      </c>
    </row>
    <row r="171" spans="2:14" x14ac:dyDescent="0.25">
      <c r="B171" s="8" t="str">
        <f>IF(Data!$A164="","",Data!A164)</f>
        <v>Washington</v>
      </c>
      <c r="C171" s="8" t="str">
        <f>IF(Data!$A164="","",IF(COUNTIF('GrandList Categories'!$A$2:$A$19,Data!B164)&gt;0,VLOOKUP(Data!B164,'GrandList Categories'!$A$2:$B$19,2),Data!B164))</f>
        <v>Washington: Summary</v>
      </c>
      <c r="D171" s="13">
        <f>IF(Data!$A164="","",IF(Data!C164=0,"",Data!C164))</f>
        <v>592</v>
      </c>
      <c r="E171" s="13" t="str">
        <f>IF(Data!$A164="","",IF(Data!D164=0,"",Data!D164))</f>
        <v/>
      </c>
      <c r="F171" s="13">
        <f>IF(Data!$A164="","",IF(Data!E164=0,"",Data!E164))</f>
        <v>245</v>
      </c>
      <c r="G171" s="13">
        <f>IF(Data!$A164="","",IF(Data!F164=0,"",Data!F164))</f>
        <v>347</v>
      </c>
      <c r="H171" s="13">
        <f>IF(Data!$A164="","",IF(Data!G164=0,"",Data!G164))</f>
        <v>79691355.790000007</v>
      </c>
      <c r="I171" s="13" t="str">
        <f>IF(Data!$A164="","",IF(Data!H164=0,"",Data!H164))</f>
        <v/>
      </c>
      <c r="J171" s="13" t="str">
        <f>IF(Data!$A164="","",IF(Data!I164=0,"",Data!I164))</f>
        <v/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977245.07</v>
      </c>
    </row>
    <row r="172" spans="2:14" x14ac:dyDescent="0.25">
      <c r="B172" s="8" t="str">
        <f>IF(Data!$A165="","",Data!A165)</f>
        <v>Windham</v>
      </c>
      <c r="C172" s="8" t="str">
        <f>IF(Data!$A165="","",IF(COUNTIF('GrandList Categories'!$A$2:$A$19,Data!B165)&gt;0,VLOOKUP(Data!B165,'GrandList Categories'!$A$2:$B$19,2),Data!B165))</f>
        <v>Residential under 6 acres</v>
      </c>
      <c r="D172" s="13">
        <f>IF(Data!$A165="","",IF(Data!C165=0,"",Data!C165))</f>
        <v>303</v>
      </c>
      <c r="E172" s="13" t="str">
        <f>IF(Data!$A165="","",IF(Data!D165=0,"",Data!D165))</f>
        <v/>
      </c>
      <c r="F172" s="13">
        <f>IF(Data!$A165="","",IF(Data!E165=0,"",Data!E165))</f>
        <v>76</v>
      </c>
      <c r="G172" s="13">
        <f>IF(Data!$A165="","",IF(Data!F165=0,"",Data!F165))</f>
        <v>227</v>
      </c>
      <c r="H172" s="13">
        <f>IF(Data!$A165="","",IF(Data!G165=0,"",Data!G165))</f>
        <v>57016096.149999999</v>
      </c>
      <c r="I172" s="13">
        <f>IF(Data!$A165="","",IF(Data!H165=0,"",Data!H165))</f>
        <v>251172.23</v>
      </c>
      <c r="J172" s="13">
        <f>IF(Data!$A165="","",IF(Data!I165=0,"",Data!I165))</f>
        <v>220000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734620.28</v>
      </c>
    </row>
    <row r="173" spans="2:14" x14ac:dyDescent="0.25">
      <c r="B173" s="8" t="str">
        <f>IF(Data!$A166="","",Data!A166)</f>
        <v>Windham</v>
      </c>
      <c r="C173" s="8" t="str">
        <f>IF(Data!$A166="","",IF(COUNTIF('GrandList Categories'!$A$2:$A$19,Data!B166)&gt;0,VLOOKUP(Data!B166,'GrandList Categories'!$A$2:$B$19,2),Data!B166))</f>
        <v>Residential 6 or more acres</v>
      </c>
      <c r="D173" s="13">
        <f>IF(Data!$A166="","",IF(Data!C166=0,"",Data!C166))</f>
        <v>127</v>
      </c>
      <c r="E173" s="13" t="str">
        <f>IF(Data!$A166="","",IF(Data!D166=0,"",Data!D166))</f>
        <v/>
      </c>
      <c r="F173" s="13">
        <f>IF(Data!$A166="","",IF(Data!E166=0,"",Data!E166))</f>
        <v>67</v>
      </c>
      <c r="G173" s="13">
        <f>IF(Data!$A166="","",IF(Data!F166=0,"",Data!F166))</f>
        <v>60</v>
      </c>
      <c r="H173" s="13">
        <f>IF(Data!$A166="","",IF(Data!G166=0,"",Data!G166))</f>
        <v>15655477</v>
      </c>
      <c r="I173" s="13">
        <f>IF(Data!$A166="","",IF(Data!H166=0,"",Data!H166))</f>
        <v>260924.62</v>
      </c>
      <c r="J173" s="13">
        <f>IF(Data!$A166="","",IF(Data!I166=0,"",Data!I166))</f>
        <v>193250</v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>
        <f>IF(Data!$A166="","",IF(Data!M166=0,"",Data!M166))</f>
        <v>202395.82</v>
      </c>
    </row>
    <row r="174" spans="2:14" x14ac:dyDescent="0.25">
      <c r="B174" s="8" t="str">
        <f>IF(Data!$A167="","",Data!A167)</f>
        <v>Windham</v>
      </c>
      <c r="C174" s="8" t="str">
        <f>IF(Data!$A167="","",IF(COUNTIF('GrandList Categories'!$A$2:$A$19,Data!B167)&gt;0,VLOOKUP(Data!B167,'GrandList Categories'!$A$2:$B$19,2),Data!B167))</f>
        <v>Mobile Home no land</v>
      </c>
      <c r="D174" s="13">
        <f>IF(Data!$A167="","",IF(Data!C167=0,"",Data!C167))</f>
        <v>5</v>
      </c>
      <c r="E174" s="13" t="str">
        <f>IF(Data!$A167="","",IF(Data!D167=0,"",Data!D167))</f>
        <v/>
      </c>
      <c r="F174" s="13">
        <f>IF(Data!$A167="","",IF(Data!E167=0,"",Data!E167))</f>
        <v>2</v>
      </c>
      <c r="G174" s="13">
        <f>IF(Data!$A167="","",IF(Data!F167=0,"",Data!F167))</f>
        <v>3</v>
      </c>
      <c r="H174" s="13">
        <f>IF(Data!$A167="","",IF(Data!G167=0,"",Data!G167))</f>
        <v>112500</v>
      </c>
      <c r="I174" s="13">
        <f>IF(Data!$A167="","",IF(Data!H167=0,"",Data!H167))</f>
        <v>37500</v>
      </c>
      <c r="J174" s="13">
        <f>IF(Data!$A167="","",IF(Data!I167=0,"",Data!I167))</f>
        <v>25000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800</v>
      </c>
    </row>
    <row r="175" spans="2:14" x14ac:dyDescent="0.25">
      <c r="B175" s="8" t="str">
        <f>IF(Data!$A168="","",Data!A168)</f>
        <v>Windham</v>
      </c>
      <c r="C175" s="8" t="str">
        <f>IF(Data!$A168="","",IF(COUNTIF('GrandList Categories'!$A$2:$A$19,Data!B168)&gt;0,VLOOKUP(Data!B168,'GrandList Categories'!$A$2:$B$19,2),Data!B168))</f>
        <v>Mobile Home with land</v>
      </c>
      <c r="D175" s="13">
        <f>IF(Data!$A168="","",IF(Data!C168=0,"",Data!C168))</f>
        <v>7</v>
      </c>
      <c r="E175" s="13" t="str">
        <f>IF(Data!$A168="","",IF(Data!D168=0,"",Data!D168))</f>
        <v/>
      </c>
      <c r="F175" s="13">
        <f>IF(Data!$A168="","",IF(Data!E168=0,"",Data!E168))</f>
        <v>5</v>
      </c>
      <c r="G175" s="13">
        <f>IF(Data!$A168="","",IF(Data!F168=0,"",Data!F168))</f>
        <v>2</v>
      </c>
      <c r="H175" s="13">
        <f>IF(Data!$A168="","",IF(Data!G168=0,"",Data!G168))</f>
        <v>190000</v>
      </c>
      <c r="I175" s="13">
        <f>IF(Data!$A168="","",IF(Data!H168=0,"",Data!H168))</f>
        <v>95000</v>
      </c>
      <c r="J175" s="13">
        <f>IF(Data!$A168="","",IF(Data!I168=0,"",Data!I168))</f>
        <v>95000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1805</v>
      </c>
    </row>
    <row r="176" spans="2:14" x14ac:dyDescent="0.25">
      <c r="B176" s="8" t="str">
        <f>IF(Data!$A169="","",Data!A169)</f>
        <v>Windham</v>
      </c>
      <c r="C176" s="8" t="str">
        <f>IF(Data!$A169="","",IF(COUNTIF('GrandList Categories'!$A$2:$A$19,Data!B169)&gt;0,VLOOKUP(Data!B169,'GrandList Categories'!$A$2:$B$19,2),Data!B169))</f>
        <v>Seasonal under 6 acres</v>
      </c>
      <c r="D176" s="13">
        <f>IF(Data!$A169="","",IF(Data!C169=0,"",Data!C169))</f>
        <v>9</v>
      </c>
      <c r="E176" s="13" t="str">
        <f>IF(Data!$A169="","",IF(Data!D169=0,"",Data!D169))</f>
        <v/>
      </c>
      <c r="F176" s="13">
        <f>IF(Data!$A169="","",IF(Data!E169=0,"",Data!E169))</f>
        <v>1</v>
      </c>
      <c r="G176" s="13">
        <f>IF(Data!$A169="","",IF(Data!F169=0,"",Data!F169))</f>
        <v>8</v>
      </c>
      <c r="H176" s="13">
        <f>IF(Data!$A169="","",IF(Data!G169=0,"",Data!G169))</f>
        <v>983691</v>
      </c>
      <c r="I176" s="13">
        <f>IF(Data!$A169="","",IF(Data!H169=0,"",Data!H169))</f>
        <v>122961.38</v>
      </c>
      <c r="J176" s="13">
        <f>IF(Data!$A169="","",IF(Data!I169=0,"",Data!I169))</f>
        <v>108000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11964.77</v>
      </c>
    </row>
    <row r="177" spans="2:14" x14ac:dyDescent="0.25">
      <c r="B177" s="8" t="str">
        <f>IF(Data!$A170="","",Data!A170)</f>
        <v>Windham</v>
      </c>
      <c r="C177" s="8" t="str">
        <f>IF(Data!$A170="","",IF(COUNTIF('GrandList Categories'!$A$2:$A$19,Data!B170)&gt;0,VLOOKUP(Data!B170,'GrandList Categories'!$A$2:$B$19,2),Data!B170))</f>
        <v>Seasonal 6 or more acres</v>
      </c>
      <c r="D177" s="13">
        <f>IF(Data!$A170="","",IF(Data!C170=0,"",Data!C170))</f>
        <v>12</v>
      </c>
      <c r="E177" s="13" t="str">
        <f>IF(Data!$A170="","",IF(Data!D170=0,"",Data!D170))</f>
        <v/>
      </c>
      <c r="F177" s="13">
        <f>IF(Data!$A170="","",IF(Data!E170=0,"",Data!E170))</f>
        <v>2</v>
      </c>
      <c r="G177" s="13">
        <f>IF(Data!$A170="","",IF(Data!F170=0,"",Data!F170))</f>
        <v>10</v>
      </c>
      <c r="H177" s="13">
        <f>IF(Data!$A170="","",IF(Data!G170=0,"",Data!G170))</f>
        <v>1774965</v>
      </c>
      <c r="I177" s="13">
        <f>IF(Data!$A170="","",IF(Data!H170=0,"",Data!H170))</f>
        <v>177496.5</v>
      </c>
      <c r="J177" s="13">
        <f>IF(Data!$A170="","",IF(Data!I170=0,"",Data!I170))</f>
        <v>100000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24187.45</v>
      </c>
    </row>
    <row r="178" spans="2:14" x14ac:dyDescent="0.25">
      <c r="B178" s="8" t="str">
        <f>IF(Data!$A171="","",Data!A171)</f>
        <v>Windham</v>
      </c>
      <c r="C178" s="8" t="str">
        <f>IF(Data!$A171="","",IF(COUNTIF('GrandList Categories'!$A$2:$A$19,Data!B171)&gt;0,VLOOKUP(Data!B171,'GrandList Categories'!$A$2:$B$19,2),Data!B171))</f>
        <v>Commercial</v>
      </c>
      <c r="D178" s="13">
        <f>IF(Data!$A171="","",IF(Data!C171=0,"",Data!C171))</f>
        <v>42</v>
      </c>
      <c r="E178" s="13">
        <f>IF(Data!$A171="","",IF(Data!D171=0,"",Data!D171))</f>
        <v>2</v>
      </c>
      <c r="F178" s="13">
        <f>IF(Data!$A171="","",IF(Data!E171=0,"",Data!E171))</f>
        <v>14</v>
      </c>
      <c r="G178" s="13">
        <f>IF(Data!$A171="","",IF(Data!F171=0,"",Data!F171))</f>
        <v>26</v>
      </c>
      <c r="H178" s="13">
        <f>IF(Data!$A171="","",IF(Data!G171=0,"",Data!G171))</f>
        <v>13524036</v>
      </c>
      <c r="I178" s="13">
        <f>IF(Data!$A171="","",IF(Data!H171=0,"",Data!H171))</f>
        <v>520155.23</v>
      </c>
      <c r="J178" s="13">
        <f>IF(Data!$A171="","",IF(Data!I171=0,"",Data!I171))</f>
        <v>350000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193698.52</v>
      </c>
    </row>
    <row r="179" spans="2:14" x14ac:dyDescent="0.25">
      <c r="B179" s="8" t="str">
        <f>IF(Data!$A172="","",Data!A172)</f>
        <v>Windham</v>
      </c>
      <c r="C179" s="8" t="str">
        <f>IF(Data!$A172="","",IF(COUNTIF('GrandList Categories'!$A$2:$A$19,Data!B172)&gt;0,VLOOKUP(Data!B172,'GrandList Categories'!$A$2:$B$19,2),Data!B172))</f>
        <v>Commercial Apartment</v>
      </c>
      <c r="D179" s="13">
        <f>IF(Data!$A172="","",IF(Data!C172=0,"",Data!C172))</f>
        <v>2</v>
      </c>
      <c r="E179" s="13" t="str">
        <f>IF(Data!$A172="","",IF(Data!D172=0,"",Data!D172))</f>
        <v/>
      </c>
      <c r="F179" s="13">
        <f>IF(Data!$A172="","",IF(Data!E172=0,"",Data!E172))</f>
        <v>1</v>
      </c>
      <c r="G179" s="13">
        <f>IF(Data!$A172="","",IF(Data!F172=0,"",Data!F172))</f>
        <v>1</v>
      </c>
      <c r="H179" s="13">
        <f>IF(Data!$A172="","",IF(Data!G172=0,"",Data!G172))</f>
        <v>300000</v>
      </c>
      <c r="I179" s="13">
        <f>IF(Data!$A172="","",IF(Data!H172=0,"",Data!H172))</f>
        <v>300000</v>
      </c>
      <c r="J179" s="13">
        <f>IF(Data!$A172="","",IF(Data!I172=0,"",Data!I172))</f>
        <v>300000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4350</v>
      </c>
    </row>
    <row r="180" spans="2:14" x14ac:dyDescent="0.25">
      <c r="B180" s="8" t="str">
        <f>IF(Data!$A173="","",Data!A173)</f>
        <v>Windham</v>
      </c>
      <c r="C180" s="8" t="str">
        <f>IF(Data!$A173="","",IF(COUNTIF('GrandList Categories'!$A$2:$A$19,Data!B173)&gt;0,VLOOKUP(Data!B173,'GrandList Categories'!$A$2:$B$19,2),Data!B173))</f>
        <v>Industrial</v>
      </c>
      <c r="D180" s="13">
        <f>IF(Data!$A173="","",IF(Data!C173=0,"",Data!C173))</f>
        <v>1</v>
      </c>
      <c r="E180" s="13" t="str">
        <f>IF(Data!$A173="","",IF(Data!D173=0,"",Data!D173))</f>
        <v/>
      </c>
      <c r="F180" s="13" t="str">
        <f>IF(Data!$A173="","",IF(Data!E173=0,"",Data!E173))</f>
        <v/>
      </c>
      <c r="G180" s="13">
        <f>IF(Data!$A173="","",IF(Data!F173=0,"",Data!F173))</f>
        <v>1</v>
      </c>
      <c r="H180" s="13">
        <f>IF(Data!$A173="","",IF(Data!G173=0,"",Data!G173))</f>
        <v>445500</v>
      </c>
      <c r="I180" s="13">
        <f>IF(Data!$A173="","",IF(Data!H173=0,"",Data!H173))</f>
        <v>445500</v>
      </c>
      <c r="J180" s="13">
        <f>IF(Data!$A173="","",IF(Data!I173=0,"",Data!I173))</f>
        <v>445500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6459.75</v>
      </c>
    </row>
    <row r="181" spans="2:14" x14ac:dyDescent="0.25">
      <c r="B181" s="8" t="str">
        <f>IF(Data!$A174="","",Data!A174)</f>
        <v>Windham</v>
      </c>
      <c r="C181" s="8" t="str">
        <f>IF(Data!$A174="","",IF(COUNTIF('GrandList Categories'!$A$2:$A$19,Data!B174)&gt;0,VLOOKUP(Data!B174,'GrandList Categories'!$A$2:$B$19,2),Data!B174))</f>
        <v>Farms</v>
      </c>
      <c r="D181" s="13">
        <f>IF(Data!$A174="","",IF(Data!C174=0,"",Data!C174))</f>
        <v>6</v>
      </c>
      <c r="E181" s="13" t="str">
        <f>IF(Data!$A174="","",IF(Data!D174=0,"",Data!D174))</f>
        <v/>
      </c>
      <c r="F181" s="13">
        <f>IF(Data!$A174="","",IF(Data!E174=0,"",Data!E174))</f>
        <v>6</v>
      </c>
      <c r="G181" s="13" t="str">
        <f>IF(Data!$A174="","",IF(Data!F174=0,"",Data!F174))</f>
        <v/>
      </c>
      <c r="H181" s="13" t="str">
        <f>IF(Data!$A174="","",IF(Data!G174=0,"",Data!G174))</f>
        <v/>
      </c>
      <c r="I181" s="13" t="str">
        <f>IF(Data!$A174="","",IF(Data!H174=0,"",Data!H174))</f>
        <v/>
      </c>
      <c r="J181" s="13" t="str">
        <f>IF(Data!$A174="","",IF(Data!I174=0,"",Data!I174))</f>
        <v/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 t="str">
        <f>IF(Data!$A174="","",IF(Data!M174=0,"",Data!M174))</f>
        <v/>
      </c>
    </row>
    <row r="182" spans="2:14" x14ac:dyDescent="0.25">
      <c r="B182" s="8" t="str">
        <f>IF(Data!$A175="","",Data!A175)</f>
        <v>Windham</v>
      </c>
      <c r="C182" s="8" t="str">
        <f>IF(Data!$A175="","",IF(COUNTIF('GrandList Categories'!$A$2:$A$19,Data!B175)&gt;0,VLOOKUP(Data!B175,'GrandList Categories'!$A$2:$B$19,2),Data!B175))</f>
        <v>Other (Usually Condos)</v>
      </c>
      <c r="D182" s="13">
        <f>IF(Data!$A175="","",IF(Data!C175=0,"",Data!C175))</f>
        <v>111</v>
      </c>
      <c r="E182" s="13" t="str">
        <f>IF(Data!$A175="","",IF(Data!D175=0,"",Data!D175))</f>
        <v/>
      </c>
      <c r="F182" s="13">
        <f>IF(Data!$A175="","",IF(Data!E175=0,"",Data!E175))</f>
        <v>21</v>
      </c>
      <c r="G182" s="13">
        <f>IF(Data!$A175="","",IF(Data!F175=0,"",Data!F175))</f>
        <v>90</v>
      </c>
      <c r="H182" s="13">
        <f>IF(Data!$A175="","",IF(Data!G175=0,"",Data!G175))</f>
        <v>31428534.620000001</v>
      </c>
      <c r="I182" s="13">
        <f>IF(Data!$A175="","",IF(Data!H175=0,"",Data!H175))</f>
        <v>349205.94</v>
      </c>
      <c r="J182" s="13">
        <f>IF(Data!$A175="","",IF(Data!I175=0,"",Data!I175))</f>
        <v>287000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447476.26</v>
      </c>
    </row>
    <row r="183" spans="2:14" x14ac:dyDescent="0.25">
      <c r="B183" s="8" t="str">
        <f>IF(Data!$A176="","",Data!A176)</f>
        <v>Windham</v>
      </c>
      <c r="C183" s="8" t="str">
        <f>IF(Data!$A176="","",IF(COUNTIF('GrandList Categories'!$A$2:$A$19,Data!B176)&gt;0,VLOOKUP(Data!B176,'GrandList Categories'!$A$2:$B$19,2),Data!B176))</f>
        <v>Woodland</v>
      </c>
      <c r="D183" s="13">
        <f>IF(Data!$A176="","",IF(Data!C176=0,"",Data!C176))</f>
        <v>45</v>
      </c>
      <c r="E183" s="13">
        <f>IF(Data!$A176="","",IF(Data!D176=0,"",Data!D176))</f>
        <v>2</v>
      </c>
      <c r="F183" s="13">
        <f>IF(Data!$A176="","",IF(Data!E176=0,"",Data!E176))</f>
        <v>15</v>
      </c>
      <c r="G183" s="13">
        <f>IF(Data!$A176="","",IF(Data!F176=0,"",Data!F176))</f>
        <v>28</v>
      </c>
      <c r="H183" s="13">
        <f>IF(Data!$A176="","",IF(Data!G176=0,"",Data!G176))</f>
        <v>3598204.5</v>
      </c>
      <c r="I183" s="13">
        <f>IF(Data!$A176="","",IF(Data!H176=0,"",Data!H176))</f>
        <v>128507.3</v>
      </c>
      <c r="J183" s="13">
        <f>IF(Data!$A176="","",IF(Data!I176=0,"",Data!I176))</f>
        <v>78933.88</v>
      </c>
      <c r="K183" s="13">
        <f>IF(Data!$A176="","",IF(Data!J176=0,"",Data!J176))</f>
        <v>1968.16</v>
      </c>
      <c r="L183" s="13">
        <f>IF(Data!$A176="","",IF(Data!K176=0,"",Data!K176))</f>
        <v>5048.78</v>
      </c>
      <c r="M183" s="13">
        <f>IF(Data!$A176="","",IF(Data!L176=0,"",Data!L176))</f>
        <v>16.14</v>
      </c>
      <c r="N183" s="13">
        <f>IF(Data!$A176="","",IF(Data!M176=0,"",Data!M176))</f>
        <v>50456.33</v>
      </c>
    </row>
    <row r="184" spans="2:14" x14ac:dyDescent="0.25">
      <c r="B184" s="8" t="str">
        <f>IF(Data!$A177="","",Data!A177)</f>
        <v>Windham</v>
      </c>
      <c r="C184" s="8" t="str">
        <f>IF(Data!$A177="","",IF(COUNTIF('GrandList Categories'!$A$2:$A$19,Data!B177)&gt;0,VLOOKUP(Data!B177,'GrandList Categories'!$A$2:$B$19,2),Data!B177))</f>
        <v>Miscellaneous</v>
      </c>
      <c r="D184" s="13">
        <f>IF(Data!$A177="","",IF(Data!C177=0,"",Data!C177))</f>
        <v>80</v>
      </c>
      <c r="E184" s="13" t="str">
        <f>IF(Data!$A177="","",IF(Data!D177=0,"",Data!D177))</f>
        <v/>
      </c>
      <c r="F184" s="13">
        <f>IF(Data!$A177="","",IF(Data!E177=0,"",Data!E177))</f>
        <v>18</v>
      </c>
      <c r="G184" s="13">
        <f>IF(Data!$A177="","",IF(Data!F177=0,"",Data!F177))</f>
        <v>62</v>
      </c>
      <c r="H184" s="13">
        <f>IF(Data!$A177="","",IF(Data!G177=0,"",Data!G177))</f>
        <v>4366180</v>
      </c>
      <c r="I184" s="13">
        <f>IF(Data!$A177="","",IF(Data!H177=0,"",Data!H177))</f>
        <v>70422.259999999995</v>
      </c>
      <c r="J184" s="13">
        <f>IF(Data!$A177="","",IF(Data!I177=0,"",Data!I177))</f>
        <v>40500</v>
      </c>
      <c r="K184" s="13">
        <f>IF(Data!$A177="","",IF(Data!J177=0,"",Data!J177))</f>
        <v>6491.59</v>
      </c>
      <c r="L184" s="13">
        <f>IF(Data!$A177="","",IF(Data!K177=0,"",Data!K177))</f>
        <v>10416.6667</v>
      </c>
      <c r="M184" s="13">
        <f>IF(Data!$A177="","",IF(Data!L177=0,"",Data!L177))</f>
        <v>2.6</v>
      </c>
      <c r="N184" s="13">
        <f>IF(Data!$A177="","",IF(Data!M177=0,"",Data!M177))</f>
        <v>58171.58</v>
      </c>
    </row>
    <row r="185" spans="2:14" x14ac:dyDescent="0.25">
      <c r="B185" s="8" t="str">
        <f>IF(Data!$A178="","",Data!A178)</f>
        <v>Windham</v>
      </c>
      <c r="C185" s="8" t="str">
        <f>IF(Data!$A178="","",IF(COUNTIF('GrandList Categories'!$A$2:$A$19,Data!B178)&gt;0,VLOOKUP(Data!B178,'GrandList Categories'!$A$2:$B$19,2),Data!B178))</f>
        <v>Timeshare Properties</v>
      </c>
      <c r="D185" s="13">
        <f>IF(Data!$A178="","",IF(Data!C178=0,"",Data!C178))</f>
        <v>7</v>
      </c>
      <c r="E185" s="13" t="str">
        <f>IF(Data!$A178="","",IF(Data!D178=0,"",Data!D178))</f>
        <v/>
      </c>
      <c r="F185" s="13">
        <f>IF(Data!$A178="","",IF(Data!E178=0,"",Data!E178))</f>
        <v>7</v>
      </c>
      <c r="G185" s="13" t="str">
        <f>IF(Data!$A178="","",IF(Data!F178=0,"",Data!F178))</f>
        <v/>
      </c>
      <c r="H185" s="13" t="str">
        <f>IF(Data!$A178="","",IF(Data!G178=0,"",Data!G178))</f>
        <v/>
      </c>
      <c r="I185" s="13" t="str">
        <f>IF(Data!$A178="","",IF(Data!H178=0,"",Data!H178))</f>
        <v/>
      </c>
      <c r="J185" s="13" t="str">
        <f>IF(Data!$A178="","",IF(Data!I178=0,"",Data!I178))</f>
        <v/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1479</v>
      </c>
    </row>
    <row r="186" spans="2:14" x14ac:dyDescent="0.25">
      <c r="B186" s="8" t="str">
        <f>IF(Data!$A179="","",Data!A179)</f>
        <v>Windham</v>
      </c>
      <c r="C186" s="8" t="str">
        <f>IF(Data!$A179="","",IF(COUNTIF('GrandList Categories'!$A$2:$A$19,Data!B179)&gt;0,VLOOKUP(Data!B179,'GrandList Categories'!$A$2:$B$19,2),Data!B179))</f>
        <v>Windham: Summary</v>
      </c>
      <c r="D186" s="13">
        <f>IF(Data!$A179="","",IF(Data!C179=0,"",Data!C179))</f>
        <v>757</v>
      </c>
      <c r="E186" s="13">
        <f>IF(Data!$A179="","",IF(Data!D179=0,"",Data!D179))</f>
        <v>4</v>
      </c>
      <c r="F186" s="13">
        <f>IF(Data!$A179="","",IF(Data!E179=0,"",Data!E179))</f>
        <v>235</v>
      </c>
      <c r="G186" s="13">
        <f>IF(Data!$A179="","",IF(Data!F179=0,"",Data!F179))</f>
        <v>518</v>
      </c>
      <c r="H186" s="13">
        <f>IF(Data!$A179="","",IF(Data!G179=0,"",Data!G179))</f>
        <v>129395184.27</v>
      </c>
      <c r="I186" s="13" t="str">
        <f>IF(Data!$A179="","",IF(Data!H179=0,"",Data!H179))</f>
        <v/>
      </c>
      <c r="J186" s="13" t="str">
        <f>IF(Data!$A179="","",IF(Data!I179=0,"",Data!I179))</f>
        <v/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1737864.76</v>
      </c>
    </row>
    <row r="187" spans="2:14" x14ac:dyDescent="0.25">
      <c r="B187" s="8" t="str">
        <f>IF(Data!$A180="","",Data!A180)</f>
        <v>Windsor</v>
      </c>
      <c r="C187" s="8" t="str">
        <f>IF(Data!$A180="","",IF(COUNTIF('GrandList Categories'!$A$2:$A$19,Data!B180)&gt;0,VLOOKUP(Data!B180,'GrandList Categories'!$A$2:$B$19,2),Data!B180))</f>
        <v>Residential under 6 acres</v>
      </c>
      <c r="D187" s="13">
        <f>IF(Data!$A180="","",IF(Data!C180=0,"",Data!C180))</f>
        <v>370</v>
      </c>
      <c r="E187" s="13">
        <f>IF(Data!$A180="","",IF(Data!D180=0,"",Data!D180))</f>
        <v>1</v>
      </c>
      <c r="F187" s="13">
        <f>IF(Data!$A180="","",IF(Data!E180=0,"",Data!E180))</f>
        <v>117</v>
      </c>
      <c r="G187" s="13">
        <f>IF(Data!$A180="","",IF(Data!F180=0,"",Data!F180))</f>
        <v>252</v>
      </c>
      <c r="H187" s="13">
        <f>IF(Data!$A180="","",IF(Data!G180=0,"",Data!G180))</f>
        <v>84976191.599999994</v>
      </c>
      <c r="I187" s="13">
        <f>IF(Data!$A180="","",IF(Data!H180=0,"",Data!H180))</f>
        <v>337207.11</v>
      </c>
      <c r="J187" s="13">
        <f>IF(Data!$A180="","",IF(Data!I180=0,"",Data!I180))</f>
        <v>230000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1131035.01</v>
      </c>
    </row>
    <row r="188" spans="2:14" x14ac:dyDescent="0.25">
      <c r="B188" s="8" t="str">
        <f>IF(Data!$A181="","",Data!A181)</f>
        <v>Windsor</v>
      </c>
      <c r="C188" s="8" t="str">
        <f>IF(Data!$A181="","",IF(COUNTIF('GrandList Categories'!$A$2:$A$19,Data!B181)&gt;0,VLOOKUP(Data!B181,'GrandList Categories'!$A$2:$B$19,2),Data!B181))</f>
        <v>Residential 6 or more acres</v>
      </c>
      <c r="D188" s="13">
        <f>IF(Data!$A181="","",IF(Data!C181=0,"",Data!C181))</f>
        <v>182</v>
      </c>
      <c r="E188" s="13" t="str">
        <f>IF(Data!$A181="","",IF(Data!D181=0,"",Data!D181))</f>
        <v/>
      </c>
      <c r="F188" s="13">
        <f>IF(Data!$A181="","",IF(Data!E181=0,"",Data!E181))</f>
        <v>80</v>
      </c>
      <c r="G188" s="13">
        <f>IF(Data!$A181="","",IF(Data!F181=0,"",Data!F181))</f>
        <v>102</v>
      </c>
      <c r="H188" s="13">
        <f>IF(Data!$A181="","",IF(Data!G181=0,"",Data!G181))</f>
        <v>55524730</v>
      </c>
      <c r="I188" s="13">
        <f>IF(Data!$A181="","",IF(Data!H181=0,"",Data!H181))</f>
        <v>544360.1</v>
      </c>
      <c r="J188" s="13">
        <f>IF(Data!$A181="","",IF(Data!I181=0,"",Data!I181))</f>
        <v>394500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753687.75</v>
      </c>
    </row>
    <row r="189" spans="2:14" x14ac:dyDescent="0.25">
      <c r="B189" s="8" t="str">
        <f>IF(Data!$A182="","",Data!A182)</f>
        <v>Windsor</v>
      </c>
      <c r="C189" s="8" t="str">
        <f>IF(Data!$A182="","",IF(COUNTIF('GrandList Categories'!$A$2:$A$19,Data!B182)&gt;0,VLOOKUP(Data!B182,'GrandList Categories'!$A$2:$B$19,2),Data!B182))</f>
        <v>Mobile Home no land</v>
      </c>
      <c r="D189" s="13">
        <f>IF(Data!$A182="","",IF(Data!C182=0,"",Data!C182))</f>
        <v>12</v>
      </c>
      <c r="E189" s="13" t="str">
        <f>IF(Data!$A182="","",IF(Data!D182=0,"",Data!D182))</f>
        <v/>
      </c>
      <c r="F189" s="13">
        <f>IF(Data!$A182="","",IF(Data!E182=0,"",Data!E182))</f>
        <v>2</v>
      </c>
      <c r="G189" s="13">
        <f>IF(Data!$A182="","",IF(Data!F182=0,"",Data!F182))</f>
        <v>10</v>
      </c>
      <c r="H189" s="13">
        <f>IF(Data!$A182="","",IF(Data!G182=0,"",Data!G182))</f>
        <v>335017.05</v>
      </c>
      <c r="I189" s="13">
        <f>IF(Data!$A182="","",IF(Data!H182=0,"",Data!H182))</f>
        <v>33501.699999999997</v>
      </c>
      <c r="J189" s="13">
        <f>IF(Data!$A182="","",IF(Data!I182=0,"",Data!I182))</f>
        <v>38600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1927.97</v>
      </c>
    </row>
    <row r="190" spans="2:14" x14ac:dyDescent="0.25">
      <c r="B190" s="8" t="str">
        <f>IF(Data!$A183="","",Data!A183)</f>
        <v>Windsor</v>
      </c>
      <c r="C190" s="8" t="str">
        <f>IF(Data!$A183="","",IF(COUNTIF('GrandList Categories'!$A$2:$A$19,Data!B183)&gt;0,VLOOKUP(Data!B183,'GrandList Categories'!$A$2:$B$19,2),Data!B183))</f>
        <v>Mobile Home with land</v>
      </c>
      <c r="D190" s="13">
        <f>IF(Data!$A183="","",IF(Data!C183=0,"",Data!C183))</f>
        <v>13</v>
      </c>
      <c r="E190" s="13" t="str">
        <f>IF(Data!$A183="","",IF(Data!D183=0,"",Data!D183))</f>
        <v/>
      </c>
      <c r="F190" s="13">
        <f>IF(Data!$A183="","",IF(Data!E183=0,"",Data!E183))</f>
        <v>4</v>
      </c>
      <c r="G190" s="13">
        <f>IF(Data!$A183="","",IF(Data!F183=0,"",Data!F183))</f>
        <v>9</v>
      </c>
      <c r="H190" s="13">
        <f>IF(Data!$A183="","",IF(Data!G183=0,"",Data!G183))</f>
        <v>532523</v>
      </c>
      <c r="I190" s="13">
        <f>IF(Data!$A183="","",IF(Data!H183=0,"",Data!H183))</f>
        <v>59169.22</v>
      </c>
      <c r="J190" s="13">
        <f>IF(Data!$A183="","",IF(Data!I183=0,"",Data!I183))</f>
        <v>47000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4491.58</v>
      </c>
    </row>
    <row r="191" spans="2:14" x14ac:dyDescent="0.25">
      <c r="B191" s="8" t="str">
        <f>IF(Data!$A184="","",Data!A184)</f>
        <v>Windsor</v>
      </c>
      <c r="C191" s="8" t="str">
        <f>IF(Data!$A184="","",IF(COUNTIF('GrandList Categories'!$A$2:$A$19,Data!B184)&gt;0,VLOOKUP(Data!B184,'GrandList Categories'!$A$2:$B$19,2),Data!B184))</f>
        <v>Seasonal under 6 acres</v>
      </c>
      <c r="D191" s="13">
        <f>IF(Data!$A184="","",IF(Data!C184=0,"",Data!C184))</f>
        <v>13</v>
      </c>
      <c r="E191" s="13" t="str">
        <f>IF(Data!$A184="","",IF(Data!D184=0,"",Data!D184))</f>
        <v/>
      </c>
      <c r="F191" s="13">
        <f>IF(Data!$A184="","",IF(Data!E184=0,"",Data!E184))</f>
        <v>5</v>
      </c>
      <c r="G191" s="13">
        <f>IF(Data!$A184="","",IF(Data!F184=0,"",Data!F184))</f>
        <v>8</v>
      </c>
      <c r="H191" s="13">
        <f>IF(Data!$A184="","",IF(Data!G184=0,"",Data!G184))</f>
        <v>858000</v>
      </c>
      <c r="I191" s="13">
        <f>IF(Data!$A184="","",IF(Data!H184=0,"",Data!H184))</f>
        <v>107250</v>
      </c>
      <c r="J191" s="13">
        <f>IF(Data!$A184="","",IF(Data!I184=0,"",Data!I184))</f>
        <v>84500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9886.9500000000007</v>
      </c>
    </row>
    <row r="192" spans="2:14" x14ac:dyDescent="0.25">
      <c r="B192" s="8" t="str">
        <f>IF(Data!$A185="","",Data!A185)</f>
        <v>Windsor</v>
      </c>
      <c r="C192" s="8" t="str">
        <f>IF(Data!$A185="","",IF(COUNTIF('GrandList Categories'!$A$2:$A$19,Data!B185)&gt;0,VLOOKUP(Data!B185,'GrandList Categories'!$A$2:$B$19,2),Data!B185))</f>
        <v>Seasonal 6 or more acres</v>
      </c>
      <c r="D192" s="13">
        <f>IF(Data!$A185="","",IF(Data!C185=0,"",Data!C185))</f>
        <v>13</v>
      </c>
      <c r="E192" s="13" t="str">
        <f>IF(Data!$A185="","",IF(Data!D185=0,"",Data!D185))</f>
        <v/>
      </c>
      <c r="F192" s="13">
        <f>IF(Data!$A185="","",IF(Data!E185=0,"",Data!E185))</f>
        <v>7</v>
      </c>
      <c r="G192" s="13">
        <f>IF(Data!$A185="","",IF(Data!F185=0,"",Data!F185))</f>
        <v>6</v>
      </c>
      <c r="H192" s="13">
        <f>IF(Data!$A185="","",IF(Data!G185=0,"",Data!G185))</f>
        <v>4910000</v>
      </c>
      <c r="I192" s="13">
        <f>IF(Data!$A185="","",IF(Data!H185=0,"",Data!H185))</f>
        <v>818333.33</v>
      </c>
      <c r="J192" s="13">
        <f>IF(Data!$A185="","",IF(Data!I185=0,"",Data!I185))</f>
        <v>518750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71506.75</v>
      </c>
    </row>
    <row r="193" spans="2:14" x14ac:dyDescent="0.25">
      <c r="B193" s="8" t="str">
        <f>IF(Data!$A186="","",Data!A186)</f>
        <v>Windsor</v>
      </c>
      <c r="C193" s="8" t="str">
        <f>IF(Data!$A186="","",IF(COUNTIF('GrandList Categories'!$A$2:$A$19,Data!B186)&gt;0,VLOOKUP(Data!B186,'GrandList Categories'!$A$2:$B$19,2),Data!B186))</f>
        <v>Commercial</v>
      </c>
      <c r="D193" s="13">
        <f>IF(Data!$A186="","",IF(Data!C186=0,"",Data!C186))</f>
        <v>50</v>
      </c>
      <c r="E193" s="13" t="str">
        <f>IF(Data!$A186="","",IF(Data!D186=0,"",Data!D186))</f>
        <v/>
      </c>
      <c r="F193" s="13">
        <f>IF(Data!$A186="","",IF(Data!E186=0,"",Data!E186))</f>
        <v>13</v>
      </c>
      <c r="G193" s="13">
        <f>IF(Data!$A186="","",IF(Data!F186=0,"",Data!F186))</f>
        <v>37</v>
      </c>
      <c r="H193" s="13">
        <f>IF(Data!$A186="","",IF(Data!G186=0,"",Data!G186))</f>
        <v>20920600</v>
      </c>
      <c r="I193" s="13">
        <f>IF(Data!$A186="","",IF(Data!H186=0,"",Data!H186))</f>
        <v>565421.62</v>
      </c>
      <c r="J193" s="13">
        <f>IF(Data!$A186="","",IF(Data!I186=0,"",Data!I186))</f>
        <v>215000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204196.1</v>
      </c>
    </row>
    <row r="194" spans="2:14" x14ac:dyDescent="0.25">
      <c r="B194" s="8" t="str">
        <f>IF(Data!$A187="","",Data!A187)</f>
        <v>Windsor</v>
      </c>
      <c r="C194" s="8" t="str">
        <f>IF(Data!$A187="","",IF(COUNTIF('GrandList Categories'!$A$2:$A$19,Data!B187)&gt;0,VLOOKUP(Data!B187,'GrandList Categories'!$A$2:$B$19,2),Data!B187))</f>
        <v>Commercial Apartment</v>
      </c>
      <c r="D194" s="13">
        <f>IF(Data!$A187="","",IF(Data!C187=0,"",Data!C187))</f>
        <v>17</v>
      </c>
      <c r="E194" s="13" t="str">
        <f>IF(Data!$A187="","",IF(Data!D187=0,"",Data!D187))</f>
        <v/>
      </c>
      <c r="F194" s="13">
        <f>IF(Data!$A187="","",IF(Data!E187=0,"",Data!E187))</f>
        <v>3</v>
      </c>
      <c r="G194" s="13">
        <f>IF(Data!$A187="","",IF(Data!F187=0,"",Data!F187))</f>
        <v>14</v>
      </c>
      <c r="H194" s="13">
        <f>IF(Data!$A187="","",IF(Data!G187=0,"",Data!G187))</f>
        <v>1592100.64</v>
      </c>
      <c r="I194" s="13">
        <f>IF(Data!$A187="","",IF(Data!H187=0,"",Data!H187))</f>
        <v>113721.47</v>
      </c>
      <c r="J194" s="13">
        <f>IF(Data!$A187="","",IF(Data!I187=0,"",Data!I187))</f>
        <v>71000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23953.75</v>
      </c>
    </row>
    <row r="195" spans="2:14" x14ac:dyDescent="0.25">
      <c r="B195" s="8" t="str">
        <f>IF(Data!$A188="","",Data!A188)</f>
        <v>Windsor</v>
      </c>
      <c r="C195" s="8" t="str">
        <f>IF(Data!$A188="","",IF(COUNTIF('GrandList Categories'!$A$2:$A$19,Data!B188)&gt;0,VLOOKUP(Data!B188,'GrandList Categories'!$A$2:$B$19,2),Data!B188))</f>
        <v>Utilities Electric</v>
      </c>
      <c r="D195" s="13">
        <f>IF(Data!$A188="","",IF(Data!C188=0,"",Data!C188))</f>
        <v>1</v>
      </c>
      <c r="E195" s="13" t="str">
        <f>IF(Data!$A188="","",IF(Data!D188=0,"",Data!D188))</f>
        <v/>
      </c>
      <c r="F195" s="13" t="str">
        <f>IF(Data!$A188="","",IF(Data!E188=0,"",Data!E188))</f>
        <v/>
      </c>
      <c r="G195" s="13">
        <f>IF(Data!$A188="","",IF(Data!F188=0,"",Data!F188))</f>
        <v>1</v>
      </c>
      <c r="H195" s="13">
        <f>IF(Data!$A188="","",IF(Data!G188=0,"",Data!G188))</f>
        <v>175000</v>
      </c>
      <c r="I195" s="13">
        <f>IF(Data!$A188="","",IF(Data!H188=0,"",Data!H188))</f>
        <v>175000</v>
      </c>
      <c r="J195" s="13">
        <f>IF(Data!$A188="","",IF(Data!I188=0,"",Data!I188))</f>
        <v>175000</v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2537.5</v>
      </c>
    </row>
    <row r="196" spans="2:14" x14ac:dyDescent="0.25">
      <c r="B196" s="8" t="str">
        <f>IF(Data!$A189="","",Data!A189)</f>
        <v>Windsor</v>
      </c>
      <c r="C196" s="8" t="str">
        <f>IF(Data!$A189="","",IF(COUNTIF('GrandList Categories'!$A$2:$A$19,Data!B189)&gt;0,VLOOKUP(Data!B189,'GrandList Categories'!$A$2:$B$19,2),Data!B189))</f>
        <v>Other (Usually Condos)</v>
      </c>
      <c r="D196" s="13">
        <f>IF(Data!$A189="","",IF(Data!C189=0,"",Data!C189))</f>
        <v>93</v>
      </c>
      <c r="E196" s="13" t="str">
        <f>IF(Data!$A189="","",IF(Data!D189=0,"",Data!D189))</f>
        <v/>
      </c>
      <c r="F196" s="13">
        <f>IF(Data!$A189="","",IF(Data!E189=0,"",Data!E189))</f>
        <v>26</v>
      </c>
      <c r="G196" s="13">
        <f>IF(Data!$A189="","",IF(Data!F189=0,"",Data!F189))</f>
        <v>67</v>
      </c>
      <c r="H196" s="13">
        <f>IF(Data!$A189="","",IF(Data!G189=0,"",Data!G189))</f>
        <v>19200940.050000001</v>
      </c>
      <c r="I196" s="13">
        <f>IF(Data!$A189="","",IF(Data!H189=0,"",Data!H189))</f>
        <v>286581.19</v>
      </c>
      <c r="J196" s="13">
        <f>IF(Data!$A189="","",IF(Data!I189=0,"",Data!I189))</f>
        <v>190000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267369.74</v>
      </c>
    </row>
    <row r="197" spans="2:14" x14ac:dyDescent="0.25">
      <c r="B197" s="8" t="str">
        <f>IF(Data!$A190="","",Data!A190)</f>
        <v>Windsor</v>
      </c>
      <c r="C197" s="8" t="str">
        <f>IF(Data!$A190="","",IF(COUNTIF('GrandList Categories'!$A$2:$A$19,Data!B190)&gt;0,VLOOKUP(Data!B190,'GrandList Categories'!$A$2:$B$19,2),Data!B190))</f>
        <v>Woodland</v>
      </c>
      <c r="D197" s="13">
        <f>IF(Data!$A190="","",IF(Data!C190=0,"",Data!C190))</f>
        <v>41</v>
      </c>
      <c r="E197" s="13" t="str">
        <f>IF(Data!$A190="","",IF(Data!D190=0,"",Data!D190))</f>
        <v/>
      </c>
      <c r="F197" s="13">
        <f>IF(Data!$A190="","",IF(Data!E190=0,"",Data!E190))</f>
        <v>14</v>
      </c>
      <c r="G197" s="13">
        <f>IF(Data!$A190="","",IF(Data!F190=0,"",Data!F190))</f>
        <v>27</v>
      </c>
      <c r="H197" s="13">
        <f>IF(Data!$A190="","",IF(Data!G190=0,"",Data!G190))</f>
        <v>9908300</v>
      </c>
      <c r="I197" s="13">
        <f>IF(Data!$A190="","",IF(Data!H190=0,"",Data!H190))</f>
        <v>366974.07</v>
      </c>
      <c r="J197" s="13">
        <f>IF(Data!$A190="","",IF(Data!I190=0,"",Data!I190))</f>
        <v>60000</v>
      </c>
      <c r="K197" s="13">
        <f>IF(Data!$A190="","",IF(Data!J190=0,"",Data!J190))</f>
        <v>3399.7</v>
      </c>
      <c r="L197" s="13">
        <f>IF(Data!$A190="","",IF(Data!K190=0,"",Data!K190))</f>
        <v>1821.1921</v>
      </c>
      <c r="M197" s="13">
        <f>IF(Data!$A190="","",IF(Data!L190=0,"",Data!L190))</f>
        <v>42.8</v>
      </c>
      <c r="N197" s="13">
        <f>IF(Data!$A190="","",IF(Data!M190=0,"",Data!M190))</f>
        <v>49781.25</v>
      </c>
    </row>
    <row r="198" spans="2:14" x14ac:dyDescent="0.25">
      <c r="B198" s="8" t="str">
        <f>IF(Data!$A191="","",Data!A191)</f>
        <v>Windsor</v>
      </c>
      <c r="C198" s="8" t="str">
        <f>IF(Data!$A191="","",IF(COUNTIF('GrandList Categories'!$A$2:$A$19,Data!B191)&gt;0,VLOOKUP(Data!B191,'GrandList Categories'!$A$2:$B$19,2),Data!B191))</f>
        <v>Miscellaneous</v>
      </c>
      <c r="D198" s="13">
        <f>IF(Data!$A191="","",IF(Data!C191=0,"",Data!C191))</f>
        <v>128</v>
      </c>
      <c r="E198" s="13" t="str">
        <f>IF(Data!$A191="","",IF(Data!D191=0,"",Data!D191))</f>
        <v/>
      </c>
      <c r="F198" s="13">
        <f>IF(Data!$A191="","",IF(Data!E191=0,"",Data!E191))</f>
        <v>30</v>
      </c>
      <c r="G198" s="13">
        <f>IF(Data!$A191="","",IF(Data!F191=0,"",Data!F191))</f>
        <v>98</v>
      </c>
      <c r="H198" s="13">
        <f>IF(Data!$A191="","",IF(Data!G191=0,"",Data!G191))</f>
        <v>9696837.4199999999</v>
      </c>
      <c r="I198" s="13">
        <f>IF(Data!$A191="","",IF(Data!H191=0,"",Data!H191))</f>
        <v>98947.32</v>
      </c>
      <c r="J198" s="13">
        <f>IF(Data!$A191="","",IF(Data!I191=0,"",Data!I191))</f>
        <v>51500</v>
      </c>
      <c r="K198" s="13">
        <f>IF(Data!$A191="","",IF(Data!J191=0,"",Data!J191))</f>
        <v>4911.5600000000004</v>
      </c>
      <c r="L198" s="13">
        <f>IF(Data!$A191="","",IF(Data!K191=0,"",Data!K191))</f>
        <v>8266.2099999999991</v>
      </c>
      <c r="M198" s="13">
        <f>IF(Data!$A191="","",IF(Data!L191=0,"",Data!L191))</f>
        <v>6.54</v>
      </c>
      <c r="N198" s="13">
        <f>IF(Data!$A191="","",IF(Data!M191=0,"",Data!M191))</f>
        <v>133067.17000000001</v>
      </c>
    </row>
    <row r="199" spans="2:14" x14ac:dyDescent="0.25">
      <c r="B199" s="8" t="str">
        <f>IF(Data!$A192="","",Data!A192)</f>
        <v>Windsor</v>
      </c>
      <c r="C199" s="8" t="str">
        <f>IF(Data!$A192="","",IF(COUNTIF('GrandList Categories'!$A$2:$A$19,Data!B192)&gt;0,VLOOKUP(Data!B192,'GrandList Categories'!$A$2:$B$19,2),Data!B192))</f>
        <v>Timeshare Properties</v>
      </c>
      <c r="D199" s="13">
        <f>IF(Data!$A192="","",IF(Data!C192=0,"",Data!C192))</f>
        <v>145</v>
      </c>
      <c r="E199" s="13" t="str">
        <f>IF(Data!$A192="","",IF(Data!D192=0,"",Data!D192))</f>
        <v/>
      </c>
      <c r="F199" s="13">
        <f>IF(Data!$A192="","",IF(Data!E192=0,"",Data!E192))</f>
        <v>145</v>
      </c>
      <c r="G199" s="13" t="str">
        <f>IF(Data!$A192="","",IF(Data!F192=0,"",Data!F192))</f>
        <v/>
      </c>
      <c r="H199" s="13" t="str">
        <f>IF(Data!$A192="","",IF(Data!G192=0,"",Data!G192))</f>
        <v/>
      </c>
      <c r="I199" s="13" t="str">
        <f>IF(Data!$A192="","",IF(Data!H192=0,"",Data!H192))</f>
        <v/>
      </c>
      <c r="J199" s="13" t="str">
        <f>IF(Data!$A192="","",IF(Data!I192=0,"",Data!I192))</f>
        <v/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881.41</v>
      </c>
    </row>
    <row r="200" spans="2:14" x14ac:dyDescent="0.25">
      <c r="B200" s="8" t="str">
        <f>IF(Data!$A193="","",Data!A193)</f>
        <v>Windsor</v>
      </c>
      <c r="C200" s="8" t="str">
        <f>IF(Data!$A193="","",IF(COUNTIF('GrandList Categories'!$A$2:$A$19,Data!B193)&gt;0,VLOOKUP(Data!B193,'GrandList Categories'!$A$2:$B$19,2),Data!B193))</f>
        <v>Windsor: Summary</v>
      </c>
      <c r="D200" s="13">
        <f>IF(Data!$A193="","",IF(Data!C193=0,"",Data!C193))</f>
        <v>1078</v>
      </c>
      <c r="E200" s="13">
        <f>IF(Data!$A193="","",IF(Data!D193=0,"",Data!D193))</f>
        <v>1</v>
      </c>
      <c r="F200" s="13">
        <f>IF(Data!$A193="","",IF(Data!E193=0,"",Data!E193))</f>
        <v>446</v>
      </c>
      <c r="G200" s="13">
        <f>IF(Data!$A193="","",IF(Data!F193=0,"",Data!F193))</f>
        <v>631</v>
      </c>
      <c r="H200" s="13">
        <f>IF(Data!$A193="","",IF(Data!G193=0,"",Data!G193))</f>
        <v>208630239.75999999</v>
      </c>
      <c r="I200" s="13" t="str">
        <f>IF(Data!$A193="","",IF(Data!H193=0,"",Data!H193))</f>
        <v/>
      </c>
      <c r="J200" s="13" t="str">
        <f>IF(Data!$A193="","",IF(Data!I193=0,"",Data!I193))</f>
        <v/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2654322.9300000002</v>
      </c>
    </row>
    <row r="201" spans="2:14" x14ac:dyDescent="0.25">
      <c r="B201" s="8" t="str">
        <f>IF(Data!$A194="","",Data!A194)</f>
        <v>STATE</v>
      </c>
      <c r="C201" s="8" t="str">
        <f>IF(Data!$A194="","",IF(COUNTIF('GrandList Categories'!$A$2:$A$19,Data!B194)&gt;0,VLOOKUP(Data!B194,'GrandList Categories'!$A$2:$B$19,2),Data!B194))</f>
        <v>Residential under 6 acres</v>
      </c>
      <c r="D201" s="13">
        <f>IF(Data!$A194="","",IF(Data!C194=0,"",Data!C194))</f>
        <v>3250</v>
      </c>
      <c r="E201" s="13">
        <f>IF(Data!$A194="","",IF(Data!D194=0,"",Data!D194))</f>
        <v>3</v>
      </c>
      <c r="F201" s="13">
        <f>IF(Data!$A194="","",IF(Data!E194=0,"",Data!E194))</f>
        <v>1177</v>
      </c>
      <c r="G201" s="13">
        <f>IF(Data!$A194="","",IF(Data!F194=0,"",Data!F194))</f>
        <v>2070</v>
      </c>
      <c r="H201" s="13">
        <f>IF(Data!$A194="","",IF(Data!G194=0,"",Data!G194))</f>
        <v>575560485.67999995</v>
      </c>
      <c r="I201" s="13">
        <f>IF(Data!$A194="","",IF(Data!H194=0,"",Data!H194))</f>
        <v>278048.53999999998</v>
      </c>
      <c r="J201" s="13">
        <f>IF(Data!$A194="","",IF(Data!I194=0,"",Data!I194))</f>
        <v>225000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7161592.9900000002</v>
      </c>
    </row>
    <row r="202" spans="2:14" x14ac:dyDescent="0.25">
      <c r="B202" s="8" t="str">
        <f>IF(Data!$A195="","",Data!A195)</f>
        <v>STATE</v>
      </c>
      <c r="C202" s="8" t="str">
        <f>IF(Data!$A195="","",IF(COUNTIF('GrandList Categories'!$A$2:$A$19,Data!B195)&gt;0,VLOOKUP(Data!B195,'GrandList Categories'!$A$2:$B$19,2),Data!B195))</f>
        <v>Residential 6 or more acres</v>
      </c>
      <c r="D202" s="13">
        <f>IF(Data!$A195="","",IF(Data!C195=0,"",Data!C195))</f>
        <v>1316</v>
      </c>
      <c r="E202" s="13">
        <f>IF(Data!$A195="","",IF(Data!D195=0,"",Data!D195))</f>
        <v>4</v>
      </c>
      <c r="F202" s="13">
        <f>IF(Data!$A195="","",IF(Data!E195=0,"",Data!E195))</f>
        <v>619</v>
      </c>
      <c r="G202" s="13">
        <f>IF(Data!$A195="","",IF(Data!F195=0,"",Data!F195))</f>
        <v>693</v>
      </c>
      <c r="H202" s="13">
        <f>IF(Data!$A195="","",IF(Data!G195=0,"",Data!G195))</f>
        <v>249249878.21000001</v>
      </c>
      <c r="I202" s="13">
        <f>IF(Data!$A195="","",IF(Data!H195=0,"",Data!H195))</f>
        <v>359667.93</v>
      </c>
      <c r="J202" s="13">
        <f>IF(Data!$A195="","",IF(Data!I195=0,"",Data!I195))</f>
        <v>275000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3212220.94</v>
      </c>
    </row>
    <row r="203" spans="2:14" x14ac:dyDescent="0.25">
      <c r="B203" s="8" t="str">
        <f>IF(Data!$A196="","",Data!A196)</f>
        <v>STATE</v>
      </c>
      <c r="C203" s="8" t="str">
        <f>IF(Data!$A196="","",IF(COUNTIF('GrandList Categories'!$A$2:$A$19,Data!B196)&gt;0,VLOOKUP(Data!B196,'GrandList Categories'!$A$2:$B$19,2),Data!B196))</f>
        <v>Mobile Home no land</v>
      </c>
      <c r="D203" s="13">
        <f>IF(Data!$A196="","",IF(Data!C196=0,"",Data!C196))</f>
        <v>116</v>
      </c>
      <c r="E203" s="13" t="str">
        <f>IF(Data!$A196="","",IF(Data!D196=0,"",Data!D196))</f>
        <v/>
      </c>
      <c r="F203" s="13">
        <f>IF(Data!$A196="","",IF(Data!E196=0,"",Data!E196))</f>
        <v>45</v>
      </c>
      <c r="G203" s="13">
        <f>IF(Data!$A196="","",IF(Data!F196=0,"",Data!F196))</f>
        <v>71</v>
      </c>
      <c r="H203" s="13">
        <f>IF(Data!$A196="","",IF(Data!G196=0,"",Data!G196))</f>
        <v>3214641.25</v>
      </c>
      <c r="I203" s="13">
        <f>IF(Data!$A196="","",IF(Data!H196=0,"",Data!H196))</f>
        <v>45276.639999999999</v>
      </c>
      <c r="J203" s="13">
        <f>IF(Data!$A196="","",IF(Data!I196=0,"",Data!I196))</f>
        <v>35700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18856.68</v>
      </c>
    </row>
    <row r="204" spans="2:14" x14ac:dyDescent="0.25">
      <c r="B204" s="8" t="str">
        <f>IF(Data!$A197="","",Data!A197)</f>
        <v>STATE</v>
      </c>
      <c r="C204" s="8" t="str">
        <f>IF(Data!$A197="","",IF(COUNTIF('GrandList Categories'!$A$2:$A$19,Data!B197)&gt;0,VLOOKUP(Data!B197,'GrandList Categories'!$A$2:$B$19,2),Data!B197))</f>
        <v>Mobile Home with land</v>
      </c>
      <c r="D204" s="13">
        <f>IF(Data!$A197="","",IF(Data!C197=0,"",Data!C197))</f>
        <v>167</v>
      </c>
      <c r="E204" s="13">
        <f>IF(Data!$A197="","",IF(Data!D197=0,"",Data!D197))</f>
        <v>1</v>
      </c>
      <c r="F204" s="13">
        <f>IF(Data!$A197="","",IF(Data!E197=0,"",Data!E197))</f>
        <v>84</v>
      </c>
      <c r="G204" s="13">
        <f>IF(Data!$A197="","",IF(Data!F197=0,"",Data!F197))</f>
        <v>82</v>
      </c>
      <c r="H204" s="13">
        <f>IF(Data!$A197="","",IF(Data!G197=0,"",Data!G197))</f>
        <v>6761607.0199999996</v>
      </c>
      <c r="I204" s="13">
        <f>IF(Data!$A197="","",IF(Data!H197=0,"",Data!H197))</f>
        <v>82458.62</v>
      </c>
      <c r="J204" s="13">
        <f>IF(Data!$A197="","",IF(Data!I197=0,"",Data!I197))</f>
        <v>72500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65074.67</v>
      </c>
    </row>
    <row r="205" spans="2:14" x14ac:dyDescent="0.25">
      <c r="B205" s="8" t="str">
        <f>IF(Data!$A198="","",Data!A198)</f>
        <v>STATE</v>
      </c>
      <c r="C205" s="8" t="str">
        <f>IF(Data!$A198="","",IF(COUNTIF('GrandList Categories'!$A$2:$A$19,Data!B198)&gt;0,VLOOKUP(Data!B198,'GrandList Categories'!$A$2:$B$19,2),Data!B198))</f>
        <v>Seasonal under 6 acres</v>
      </c>
      <c r="D205" s="13">
        <f>IF(Data!$A198="","",IF(Data!C198=0,"",Data!C198))</f>
        <v>220</v>
      </c>
      <c r="E205" s="13" t="str">
        <f>IF(Data!$A198="","",IF(Data!D198=0,"",Data!D198))</f>
        <v/>
      </c>
      <c r="F205" s="13">
        <f>IF(Data!$A198="","",IF(Data!E198=0,"",Data!E198))</f>
        <v>109</v>
      </c>
      <c r="G205" s="13">
        <f>IF(Data!$A198="","",IF(Data!F198=0,"",Data!F198))</f>
        <v>111</v>
      </c>
      <c r="H205" s="13">
        <f>IF(Data!$A198="","",IF(Data!G198=0,"",Data!G198))</f>
        <v>25645087</v>
      </c>
      <c r="I205" s="13">
        <f>IF(Data!$A198="","",IF(Data!H198=0,"",Data!H198))</f>
        <v>231036.82</v>
      </c>
      <c r="J205" s="13">
        <f>IF(Data!$A198="","",IF(Data!I198=0,"",Data!I198))</f>
        <v>143000</v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358988.08</v>
      </c>
    </row>
    <row r="206" spans="2:14" x14ac:dyDescent="0.25">
      <c r="B206" s="8" t="str">
        <f>IF(Data!$A199="","",Data!A199)</f>
        <v>STATE</v>
      </c>
      <c r="C206" s="8" t="str">
        <f>IF(Data!$A199="","",IF(COUNTIF('GrandList Categories'!$A$2:$A$19,Data!B199)&gt;0,VLOOKUP(Data!B199,'GrandList Categories'!$A$2:$B$19,2),Data!B199))</f>
        <v>Seasonal 6 or more acres</v>
      </c>
      <c r="D206" s="13">
        <f>IF(Data!$A199="","",IF(Data!C199=0,"",Data!C199))</f>
        <v>150</v>
      </c>
      <c r="E206" s="13" t="str">
        <f>IF(Data!$A199="","",IF(Data!D199=0,"",Data!D199))</f>
        <v/>
      </c>
      <c r="F206" s="13">
        <f>IF(Data!$A199="","",IF(Data!E199=0,"",Data!E199))</f>
        <v>60</v>
      </c>
      <c r="G206" s="13">
        <f>IF(Data!$A199="","",IF(Data!F199=0,"",Data!F199))</f>
        <v>90</v>
      </c>
      <c r="H206" s="13">
        <f>IF(Data!$A199="","",IF(Data!G199=0,"",Data!G199))</f>
        <v>20182410.190000001</v>
      </c>
      <c r="I206" s="13">
        <f>IF(Data!$A199="","",IF(Data!H199=0,"",Data!H199))</f>
        <v>224249</v>
      </c>
      <c r="J206" s="13">
        <f>IF(Data!$A199="","",IF(Data!I199=0,"",Data!I199))</f>
        <v>107250</v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287512.88</v>
      </c>
    </row>
    <row r="207" spans="2:14" x14ac:dyDescent="0.25">
      <c r="B207" s="8" t="str">
        <f>IF(Data!$A200="","",Data!A200)</f>
        <v>STATE</v>
      </c>
      <c r="C207" s="8" t="str">
        <f>IF(Data!$A200="","",IF(COUNTIF('GrandList Categories'!$A$2:$A$19,Data!B200)&gt;0,VLOOKUP(Data!B200,'GrandList Categories'!$A$2:$B$19,2),Data!B200))</f>
        <v>Commercial</v>
      </c>
      <c r="D207" s="13">
        <f>IF(Data!$A200="","",IF(Data!C200=0,"",Data!C200))</f>
        <v>366</v>
      </c>
      <c r="E207" s="13">
        <f>IF(Data!$A200="","",IF(Data!D200=0,"",Data!D200))</f>
        <v>4</v>
      </c>
      <c r="F207" s="13">
        <f>IF(Data!$A200="","",IF(Data!E200=0,"",Data!E200))</f>
        <v>121</v>
      </c>
      <c r="G207" s="13">
        <f>IF(Data!$A200="","",IF(Data!F200=0,"",Data!F200))</f>
        <v>241</v>
      </c>
      <c r="H207" s="13">
        <f>IF(Data!$A200="","",IF(Data!G200=0,"",Data!G200))</f>
        <v>144901252.03999999</v>
      </c>
      <c r="I207" s="13">
        <f>IF(Data!$A200="","",IF(Data!H200=0,"",Data!H200))</f>
        <v>601250.01</v>
      </c>
      <c r="J207" s="13">
        <f>IF(Data!$A200="","",IF(Data!I200=0,"",Data!I200))</f>
        <v>265000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1918646.09</v>
      </c>
    </row>
    <row r="208" spans="2:14" x14ac:dyDescent="0.25">
      <c r="B208" s="8" t="str">
        <f>IF(Data!$A201="","",Data!A201)</f>
        <v>STATE</v>
      </c>
      <c r="C208" s="8" t="str">
        <f>IF(Data!$A201="","",IF(COUNTIF('GrandList Categories'!$A$2:$A$19,Data!B201)&gt;0,VLOOKUP(Data!B201,'GrandList Categories'!$A$2:$B$19,2),Data!B201))</f>
        <v>Commercial Apartment</v>
      </c>
      <c r="D208" s="13">
        <f>IF(Data!$A201="","",IF(Data!C201=0,"",Data!C201))</f>
        <v>63</v>
      </c>
      <c r="E208" s="13" t="str">
        <f>IF(Data!$A201="","",IF(Data!D201=0,"",Data!D201))</f>
        <v/>
      </c>
      <c r="F208" s="13">
        <f>IF(Data!$A201="","",IF(Data!E201=0,"",Data!E201))</f>
        <v>14</v>
      </c>
      <c r="G208" s="13">
        <f>IF(Data!$A201="","",IF(Data!F201=0,"",Data!F201))</f>
        <v>49</v>
      </c>
      <c r="H208" s="13">
        <f>IF(Data!$A201="","",IF(Data!G201=0,"",Data!G201))</f>
        <v>25394778.489999998</v>
      </c>
      <c r="I208" s="13">
        <f>IF(Data!$A201="","",IF(Data!H201=0,"",Data!H201))</f>
        <v>518260.79</v>
      </c>
      <c r="J208" s="13">
        <f>IF(Data!$A201="","",IF(Data!I201=0,"",Data!I201))</f>
        <v>220000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279173.49</v>
      </c>
    </row>
    <row r="209" spans="2:14" x14ac:dyDescent="0.25">
      <c r="B209" s="8" t="str">
        <f>IF(Data!$A202="","",Data!A202)</f>
        <v>STATE</v>
      </c>
      <c r="C209" s="8" t="str">
        <f>IF(Data!$A202="","",IF(COUNTIF('GrandList Categories'!$A$2:$A$19,Data!B202)&gt;0,VLOOKUP(Data!B202,'GrandList Categories'!$A$2:$B$19,2),Data!B202))</f>
        <v>Industrial</v>
      </c>
      <c r="D209" s="13">
        <f>IF(Data!$A202="","",IF(Data!C202=0,"",Data!C202))</f>
        <v>9</v>
      </c>
      <c r="E209" s="13" t="str">
        <f>IF(Data!$A202="","",IF(Data!D202=0,"",Data!D202))</f>
        <v/>
      </c>
      <c r="F209" s="13">
        <f>IF(Data!$A202="","",IF(Data!E202=0,"",Data!E202))</f>
        <v>7</v>
      </c>
      <c r="G209" s="13">
        <f>IF(Data!$A202="","",IF(Data!F202=0,"",Data!F202))</f>
        <v>2</v>
      </c>
      <c r="H209" s="13">
        <f>IF(Data!$A202="","",IF(Data!G202=0,"",Data!G202))</f>
        <v>820500</v>
      </c>
      <c r="I209" s="13">
        <f>IF(Data!$A202="","",IF(Data!H202=0,"",Data!H202))</f>
        <v>410250</v>
      </c>
      <c r="J209" s="13">
        <f>IF(Data!$A202="","",IF(Data!I202=0,"",Data!I202))</f>
        <v>410250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12042.27</v>
      </c>
    </row>
    <row r="210" spans="2:14" x14ac:dyDescent="0.25">
      <c r="B210" s="8" t="str">
        <f>IF(Data!$A203="","",Data!A203)</f>
        <v>STATE</v>
      </c>
      <c r="C210" s="8" t="str">
        <f>IF(Data!$A203="","",IF(COUNTIF('GrandList Categories'!$A$2:$A$19,Data!B203)&gt;0,VLOOKUP(Data!B203,'GrandList Categories'!$A$2:$B$19,2),Data!B203))</f>
        <v>Utilities Electric</v>
      </c>
      <c r="D210" s="13">
        <f>IF(Data!$A203="","",IF(Data!C203=0,"",Data!C203))</f>
        <v>6</v>
      </c>
      <c r="E210" s="13" t="str">
        <f>IF(Data!$A203="","",IF(Data!D203=0,"",Data!D203))</f>
        <v/>
      </c>
      <c r="F210" s="13" t="str">
        <f>IF(Data!$A203="","",IF(Data!E203=0,"",Data!E203))</f>
        <v/>
      </c>
      <c r="G210" s="13">
        <f>IF(Data!$A203="","",IF(Data!F203=0,"",Data!F203))</f>
        <v>6</v>
      </c>
      <c r="H210" s="13">
        <f>IF(Data!$A203="","",IF(Data!G203=0,"",Data!G203))</f>
        <v>1148611</v>
      </c>
      <c r="I210" s="13">
        <f>IF(Data!$A203="","",IF(Data!H203=0,"",Data!H203))</f>
        <v>191435.17</v>
      </c>
      <c r="J210" s="13">
        <f>IF(Data!$A203="","",IF(Data!I203=0,"",Data!I203))</f>
        <v>180000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11442.81</v>
      </c>
    </row>
    <row r="211" spans="2:14" x14ac:dyDescent="0.25">
      <c r="B211" s="8" t="str">
        <f>IF(Data!$A204="","",Data!A204)</f>
        <v>STATE</v>
      </c>
      <c r="C211" s="8" t="str">
        <f>IF(Data!$A204="","",IF(COUNTIF('GrandList Categories'!$A$2:$A$19,Data!B204)&gt;0,VLOOKUP(Data!B204,'GrandList Categories'!$A$2:$B$19,2),Data!B204))</f>
        <v>Utilities Other</v>
      </c>
      <c r="D211" s="13">
        <f>IF(Data!$A204="","",IF(Data!C204=0,"",Data!C204))</f>
        <v>1</v>
      </c>
      <c r="E211" s="13" t="str">
        <f>IF(Data!$A204="","",IF(Data!D204=0,"",Data!D204))</f>
        <v/>
      </c>
      <c r="F211" s="13" t="str">
        <f>IF(Data!$A204="","",IF(Data!E204=0,"",Data!E204))</f>
        <v/>
      </c>
      <c r="G211" s="13">
        <f>IF(Data!$A204="","",IF(Data!F204=0,"",Data!F204))</f>
        <v>1</v>
      </c>
      <c r="H211" s="13">
        <f>IF(Data!$A204="","",IF(Data!G204=0,"",Data!G204))</f>
        <v>100000</v>
      </c>
      <c r="I211" s="13">
        <f>IF(Data!$A204="","",IF(Data!H204=0,"",Data!H204))</f>
        <v>100000</v>
      </c>
      <c r="J211" s="13">
        <f>IF(Data!$A204="","",IF(Data!I204=0,"",Data!I204))</f>
        <v>100000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1450</v>
      </c>
    </row>
    <row r="212" spans="2:14" x14ac:dyDescent="0.25">
      <c r="B212" s="8" t="str">
        <f>IF(Data!$A205="","",Data!A205)</f>
        <v>STATE</v>
      </c>
      <c r="C212" s="8" t="str">
        <f>IF(Data!$A205="","",IF(COUNTIF('GrandList Categories'!$A$2:$A$19,Data!B205)&gt;0,VLOOKUP(Data!B205,'GrandList Categories'!$A$2:$B$19,2),Data!B205))</f>
        <v>Farms</v>
      </c>
      <c r="D212" s="13">
        <f>IF(Data!$A205="","",IF(Data!C205=0,"",Data!C205))</f>
        <v>81</v>
      </c>
      <c r="E212" s="13">
        <f>IF(Data!$A205="","",IF(Data!D205=0,"",Data!D205))</f>
        <v>2</v>
      </c>
      <c r="F212" s="13">
        <f>IF(Data!$A205="","",IF(Data!E205=0,"",Data!E205))</f>
        <v>49</v>
      </c>
      <c r="G212" s="13">
        <f>IF(Data!$A205="","",IF(Data!F205=0,"",Data!F205))</f>
        <v>30</v>
      </c>
      <c r="H212" s="13">
        <f>IF(Data!$A205="","",IF(Data!G205=0,"",Data!G205))</f>
        <v>13422940.08</v>
      </c>
      <c r="I212" s="13">
        <f>IF(Data!$A205="","",IF(Data!H205=0,"",Data!H205))</f>
        <v>447431.34</v>
      </c>
      <c r="J212" s="13">
        <f>IF(Data!$A205="","",IF(Data!I205=0,"",Data!I205))</f>
        <v>199500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175731.9</v>
      </c>
    </row>
    <row r="213" spans="2:14" x14ac:dyDescent="0.25">
      <c r="B213" s="8" t="str">
        <f>IF(Data!$A206="","",Data!A206)</f>
        <v>STATE</v>
      </c>
      <c r="C213" s="8" t="str">
        <f>IF(Data!$A206="","",IF(COUNTIF('GrandList Categories'!$A$2:$A$19,Data!B206)&gt;0,VLOOKUP(Data!B206,'GrandList Categories'!$A$2:$B$19,2),Data!B206))</f>
        <v>Other (Usually Condos)</v>
      </c>
      <c r="D213" s="13">
        <f>IF(Data!$A206="","",IF(Data!C206=0,"",Data!C206))</f>
        <v>642</v>
      </c>
      <c r="E213" s="13">
        <f>IF(Data!$A206="","",IF(Data!D206=0,"",Data!D206))</f>
        <v>2</v>
      </c>
      <c r="F213" s="13">
        <f>IF(Data!$A206="","",IF(Data!E206=0,"",Data!E206))</f>
        <v>182</v>
      </c>
      <c r="G213" s="13">
        <f>IF(Data!$A206="","",IF(Data!F206=0,"",Data!F206))</f>
        <v>458</v>
      </c>
      <c r="H213" s="13">
        <f>IF(Data!$A206="","",IF(Data!G206=0,"",Data!G206))</f>
        <v>128774986.06</v>
      </c>
      <c r="I213" s="13">
        <f>IF(Data!$A206="","",IF(Data!H206=0,"",Data!H206))</f>
        <v>281168.09000000003</v>
      </c>
      <c r="J213" s="13">
        <f>IF(Data!$A206="","",IF(Data!I206=0,"",Data!I206))</f>
        <v>219000</v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1711930.52</v>
      </c>
    </row>
    <row r="214" spans="2:14" x14ac:dyDescent="0.25">
      <c r="B214" s="8" t="str">
        <f>IF(Data!$A207="","",Data!A207)</f>
        <v>STATE</v>
      </c>
      <c r="C214" s="8" t="str">
        <f>IF(Data!$A207="","",IF(COUNTIF('GrandList Categories'!$A$2:$A$19,Data!B207)&gt;0,VLOOKUP(Data!B207,'GrandList Categories'!$A$2:$B$19,2),Data!B207))</f>
        <v>Woodland</v>
      </c>
      <c r="D214" s="13">
        <f>IF(Data!$A207="","",IF(Data!C207=0,"",Data!C207))</f>
        <v>263</v>
      </c>
      <c r="E214" s="13">
        <f>IF(Data!$A207="","",IF(Data!D207=0,"",Data!D207))</f>
        <v>2</v>
      </c>
      <c r="F214" s="13">
        <f>IF(Data!$A207="","",IF(Data!E207=0,"",Data!E207))</f>
        <v>97</v>
      </c>
      <c r="G214" s="13">
        <f>IF(Data!$A207="","",IF(Data!F207=0,"",Data!F207))</f>
        <v>164</v>
      </c>
      <c r="H214" s="13">
        <f>IF(Data!$A207="","",IF(Data!G207=0,"",Data!G207))</f>
        <v>24909801.93</v>
      </c>
      <c r="I214" s="13">
        <f>IF(Data!$A207="","",IF(Data!H207=0,"",Data!H207))</f>
        <v>151889.04</v>
      </c>
      <c r="J214" s="13">
        <f>IF(Data!$A207="","",IF(Data!I207=0,"",Data!I207))</f>
        <v>57750</v>
      </c>
      <c r="K214" s="13">
        <f>IF(Data!$A207="","",IF(Data!J207=0,"",Data!J207))</f>
        <v>1732.46</v>
      </c>
      <c r="L214" s="13">
        <f>IF(Data!$A207="","",IF(Data!K207=0,"",Data!K207))</f>
        <v>2187.69</v>
      </c>
      <c r="M214" s="13">
        <f>IF(Data!$A207="","",IF(Data!L207=0,"",Data!L207))</f>
        <v>24.61</v>
      </c>
      <c r="N214" s="13">
        <f>IF(Data!$A207="","",IF(Data!M207=0,"",Data!M207))</f>
        <v>246953.97</v>
      </c>
    </row>
    <row r="215" spans="2:14" x14ac:dyDescent="0.25">
      <c r="B215" s="8" t="str">
        <f>IF(Data!$A208="","",Data!A208)</f>
        <v>STATE</v>
      </c>
      <c r="C215" s="8" t="str">
        <f>IF(Data!$A208="","",IF(COUNTIF('GrandList Categories'!$A$2:$A$19,Data!B208)&gt;0,VLOOKUP(Data!B208,'GrandList Categories'!$A$2:$B$19,2),Data!B208))</f>
        <v>Miscellaneous</v>
      </c>
      <c r="D215" s="13">
        <f>IF(Data!$A208="","",IF(Data!C208=0,"",Data!C208))</f>
        <v>834</v>
      </c>
      <c r="E215" s="13">
        <f>IF(Data!$A208="","",IF(Data!D208=0,"",Data!D208))</f>
        <v>3</v>
      </c>
      <c r="F215" s="13">
        <f>IF(Data!$A208="","",IF(Data!E208=0,"",Data!E208))</f>
        <v>240</v>
      </c>
      <c r="G215" s="13">
        <f>IF(Data!$A208="","",IF(Data!F208=0,"",Data!F208))</f>
        <v>591</v>
      </c>
      <c r="H215" s="13">
        <f>IF(Data!$A208="","",IF(Data!G208=0,"",Data!G208))</f>
        <v>68324438.689999998</v>
      </c>
      <c r="I215" s="13">
        <f>IF(Data!$A208="","",IF(Data!H208=0,"",Data!H208))</f>
        <v>115608.19</v>
      </c>
      <c r="J215" s="13">
        <f>IF(Data!$A208="","",IF(Data!I208=0,"",Data!I208))</f>
        <v>60000</v>
      </c>
      <c r="K215" s="13">
        <f>IF(Data!$A208="","",IF(Data!J208=0,"",Data!J208))</f>
        <v>5780.95</v>
      </c>
      <c r="L215" s="13">
        <f>IF(Data!$A208="","",IF(Data!K208=0,"",Data!K208))</f>
        <v>8014.71</v>
      </c>
      <c r="M215" s="13">
        <f>IF(Data!$A208="","",IF(Data!L208=0,"",Data!L208))</f>
        <v>5.52</v>
      </c>
      <c r="N215" s="13">
        <f>IF(Data!$A208="","",IF(Data!M208=0,"",Data!M208))</f>
        <v>882210.76</v>
      </c>
    </row>
    <row r="216" spans="2:14" x14ac:dyDescent="0.25">
      <c r="B216" s="8" t="str">
        <f>IF(Data!$A209="","",Data!A209)</f>
        <v>STATE</v>
      </c>
      <c r="C216" s="8" t="str">
        <f>IF(Data!$A209="","",IF(COUNTIF('GrandList Categories'!$A$2:$A$19,Data!B209)&gt;0,VLOOKUP(Data!B209,'GrandList Categories'!$A$2:$B$19,2),Data!B209))</f>
        <v>Timeshare Properties</v>
      </c>
      <c r="D216" s="13">
        <f>IF(Data!$A209="","",IF(Data!C209=0,"",Data!C209))</f>
        <v>240</v>
      </c>
      <c r="E216" s="13" t="str">
        <f>IF(Data!$A209="","",IF(Data!D209=0,"",Data!D209))</f>
        <v/>
      </c>
      <c r="F216" s="13">
        <f>IF(Data!$A209="","",IF(Data!E209=0,"",Data!E209))</f>
        <v>240</v>
      </c>
      <c r="G216" s="13" t="str">
        <f>IF(Data!$A209="","",IF(Data!F209=0,"",Data!F209))</f>
        <v/>
      </c>
      <c r="H216" s="13" t="str">
        <f>IF(Data!$A209="","",IF(Data!G209=0,"",Data!G209))</f>
        <v/>
      </c>
      <c r="I216" s="13" t="str">
        <f>IF(Data!$A209="","",IF(Data!H209=0,"",Data!H209))</f>
        <v/>
      </c>
      <c r="J216" s="13" t="str">
        <f>IF(Data!$A209="","",IF(Data!I209=0,"",Data!I209))</f>
        <v/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25198.69</v>
      </c>
    </row>
    <row r="217" spans="2:14" x14ac:dyDescent="0.25">
      <c r="B217" s="8" t="str">
        <f>IF(Data!$A210="","",Data!A210)</f>
        <v>STATE</v>
      </c>
      <c r="C217" s="8" t="str">
        <f>IF(Data!$A210="","",IF(COUNTIF('GrandList Categories'!$A$2:$A$19,Data!B210)&gt;0,VLOOKUP(Data!B210,'GrandList Categories'!$A$2:$B$19,2),Data!B210))</f>
        <v>STATE: Summary</v>
      </c>
      <c r="D217" s="13">
        <f>IF(Data!$A210="","",IF(Data!C210=0,"",Data!C210))</f>
        <v>7724</v>
      </c>
      <c r="E217" s="13">
        <f>IF(Data!$A210="","",IF(Data!D210=0,"",Data!D210))</f>
        <v>21</v>
      </c>
      <c r="F217" s="13">
        <f>IF(Data!$A210="","",IF(Data!E210=0,"",Data!E210))</f>
        <v>3044</v>
      </c>
      <c r="G217" s="13">
        <f>IF(Data!$A210="","",IF(Data!F210=0,"",Data!F210))</f>
        <v>4659</v>
      </c>
      <c r="H217" s="13">
        <f>IF(Data!$A210="","",IF(Data!G210=0,"",Data!G210))</f>
        <v>1288411417.6400001</v>
      </c>
      <c r="I217" s="13" t="str">
        <f>IF(Data!$A210="","",IF(Data!H210=0,"",Data!H210))</f>
        <v/>
      </c>
      <c r="J217" s="13" t="str">
        <f>IF(Data!$A210="","",IF(Data!I210=0,"",Data!I210))</f>
        <v/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16369026.74</v>
      </c>
    </row>
    <row r="218" spans="2:14" x14ac:dyDescent="0.25">
      <c r="B218" s="8" t="str">
        <f>IF(Data!$A211="","",Data!A211)</f>
        <v/>
      </c>
      <c r="C218" s="8" t="str">
        <f>IF(Data!$A211="","",IF(COUNTIF('GrandList Categories'!$A$2:$A$19,Data!B211)&gt;0,VLOOKUP(Data!B211,'GrandList Categories'!$A$2:$B$19,2),Data!B211))</f>
        <v/>
      </c>
      <c r="D218" s="13" t="str">
        <f>IF(Data!$A211="","",IF(Data!C211=0,"",Data!C211))</f>
        <v/>
      </c>
      <c r="E218" s="13" t="str">
        <f>IF(Data!$A211="","",IF(Data!D211=0,"",Data!D211))</f>
        <v/>
      </c>
      <c r="F218" s="13" t="str">
        <f>IF(Data!$A211="","",IF(Data!E211=0,"",Data!E211))</f>
        <v/>
      </c>
      <c r="G218" s="13" t="str">
        <f>IF(Data!$A211="","",IF(Data!F211=0,"",Data!F211))</f>
        <v/>
      </c>
      <c r="H218" s="13" t="str">
        <f>IF(Data!$A211="","",IF(Data!G211=0,"",Data!G211))</f>
        <v/>
      </c>
      <c r="I218" s="13" t="str">
        <f>IF(Data!$A211="","",IF(Data!H211=0,"",Data!H211))</f>
        <v/>
      </c>
      <c r="J218" s="13" t="str">
        <f>IF(Data!$A211="","",IF(Data!I211=0,"",Data!I211))</f>
        <v/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 t="str">
        <f>IF(Data!$A211="","",IF(Data!M211=0,"",Data!M211))</f>
        <v/>
      </c>
    </row>
    <row r="219" spans="2:14" x14ac:dyDescent="0.25">
      <c r="B219" s="8" t="str">
        <f>IF(Data!$A212="","",Data!A212)</f>
        <v/>
      </c>
      <c r="C219" s="8" t="str">
        <f>IF(Data!$A212="","",IF(COUNTIF('GrandList Categories'!$A$2:$A$19,Data!B212)&gt;0,VLOOKUP(Data!B212,'GrandList Categories'!$A$2:$B$19,2),Data!B212))</f>
        <v/>
      </c>
      <c r="D219" s="13" t="str">
        <f>IF(Data!$A212="","",IF(Data!C212=0,"",Data!C212))</f>
        <v/>
      </c>
      <c r="E219" s="13" t="str">
        <f>IF(Data!$A212="","",IF(Data!D212=0,"",Data!D212))</f>
        <v/>
      </c>
      <c r="F219" s="13" t="str">
        <f>IF(Data!$A212="","",IF(Data!E212=0,"",Data!E212))</f>
        <v/>
      </c>
      <c r="G219" s="13" t="str">
        <f>IF(Data!$A212="","",IF(Data!F212=0,"",Data!F212))</f>
        <v/>
      </c>
      <c r="H219" s="13" t="str">
        <f>IF(Data!$A212="","",IF(Data!G212=0,"",Data!G212))</f>
        <v/>
      </c>
      <c r="I219" s="13" t="str">
        <f>IF(Data!$A212="","",IF(Data!H212=0,"",Data!H212))</f>
        <v/>
      </c>
      <c r="J219" s="13" t="str">
        <f>IF(Data!$A212="","",IF(Data!I212=0,"",Data!I212))</f>
        <v/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 t="str">
        <f>IF(Data!$A212="","",IF(Data!M212=0,"",Data!M212))</f>
        <v/>
      </c>
    </row>
    <row r="220" spans="2:14" x14ac:dyDescent="0.25">
      <c r="B220" s="8" t="str">
        <f>IF(Data!$A213="","",Data!A213)</f>
        <v/>
      </c>
      <c r="C220" s="8" t="str">
        <f>IF(Data!$A213="","",IF(COUNTIF('GrandList Categories'!$A$2:$A$19,Data!B213)&gt;0,VLOOKUP(Data!B213,'GrandList Categories'!$A$2:$B$19,2),Data!B213))</f>
        <v/>
      </c>
      <c r="D220" s="13" t="str">
        <f>IF(Data!$A213="","",IF(Data!C213=0,"",Data!C213))</f>
        <v/>
      </c>
      <c r="E220" s="13" t="str">
        <f>IF(Data!$A213="","",IF(Data!D213=0,"",Data!D213))</f>
        <v/>
      </c>
      <c r="F220" s="13" t="str">
        <f>IF(Data!$A213="","",IF(Data!E213=0,"",Data!E213))</f>
        <v/>
      </c>
      <c r="G220" s="13" t="str">
        <f>IF(Data!$A213="","",IF(Data!F213=0,"",Data!F213))</f>
        <v/>
      </c>
      <c r="H220" s="13" t="str">
        <f>IF(Data!$A213="","",IF(Data!G213=0,"",Data!G213))</f>
        <v/>
      </c>
      <c r="I220" s="13" t="str">
        <f>IF(Data!$A213="","",IF(Data!H213=0,"",Data!H213))</f>
        <v/>
      </c>
      <c r="J220" s="13" t="str">
        <f>IF(Data!$A213="","",IF(Data!I213=0,"",Data!I213))</f>
        <v/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 t="str">
        <f>IF(Data!$A213="","",IF(Data!M213=0,"",Data!M213))</f>
        <v/>
      </c>
    </row>
    <row r="221" spans="2:14" x14ac:dyDescent="0.25">
      <c r="B221" s="8" t="str">
        <f>IF(Data!$A214="","",Data!A214)</f>
        <v/>
      </c>
      <c r="C221" s="8" t="str">
        <f>IF(Data!$A214="","",IF(COUNTIF('GrandList Categories'!$A$2:$A$19,Data!B214)&gt;0,VLOOKUP(Data!B214,'GrandList Categories'!$A$2:$B$19,2),Data!B214))</f>
        <v/>
      </c>
      <c r="D221" s="13" t="str">
        <f>IF(Data!$A214="","",IF(Data!C214=0,"",Data!C214))</f>
        <v/>
      </c>
      <c r="E221" s="13" t="str">
        <f>IF(Data!$A214="","",IF(Data!D214=0,"",Data!D214))</f>
        <v/>
      </c>
      <c r="F221" s="13" t="str">
        <f>IF(Data!$A214="","",IF(Data!E214=0,"",Data!E214))</f>
        <v/>
      </c>
      <c r="G221" s="13" t="str">
        <f>IF(Data!$A214="","",IF(Data!F214=0,"",Data!F214))</f>
        <v/>
      </c>
      <c r="H221" s="13" t="str">
        <f>IF(Data!$A214="","",IF(Data!G214=0,"",Data!G214))</f>
        <v/>
      </c>
      <c r="I221" s="13" t="str">
        <f>IF(Data!$A214="","",IF(Data!H214=0,"",Data!H214))</f>
        <v/>
      </c>
      <c r="J221" s="13" t="str">
        <f>IF(Data!$A214="","",IF(Data!I214=0,"",Data!I214))</f>
        <v/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 t="str">
        <f>IF(Data!$A214="","",IF(Data!M214=0,"",Data!M214))</f>
        <v/>
      </c>
    </row>
    <row r="222" spans="2:14" x14ac:dyDescent="0.25">
      <c r="B222" s="8" t="str">
        <f>IF(Data!$A215="","",Data!A215)</f>
        <v/>
      </c>
      <c r="C222" s="8" t="str">
        <f>IF(Data!$A215="","",IF(COUNTIF('GrandList Categories'!$A$2:$A$19,Data!B215)&gt;0,VLOOKUP(Data!B215,'GrandList Categories'!$A$2:$B$19,2),Data!B215))</f>
        <v/>
      </c>
      <c r="D222" s="13" t="str">
        <f>IF(Data!$A215="","",IF(Data!C215=0,"",Data!C215))</f>
        <v/>
      </c>
      <c r="E222" s="13" t="str">
        <f>IF(Data!$A215="","",IF(Data!D215=0,"",Data!D215))</f>
        <v/>
      </c>
      <c r="F222" s="13" t="str">
        <f>IF(Data!$A215="","",IF(Data!E215=0,"",Data!E215))</f>
        <v/>
      </c>
      <c r="G222" s="13" t="str">
        <f>IF(Data!$A215="","",IF(Data!F215=0,"",Data!F215))</f>
        <v/>
      </c>
      <c r="H222" s="13" t="str">
        <f>IF(Data!$A215="","",IF(Data!G215=0,"",Data!G215))</f>
        <v/>
      </c>
      <c r="I222" s="13" t="str">
        <f>IF(Data!$A215="","",IF(Data!H215=0,"",Data!H215))</f>
        <v/>
      </c>
      <c r="J222" s="13" t="str">
        <f>IF(Data!$A215="","",IF(Data!I215=0,"",Data!I215))</f>
        <v/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 t="str">
        <f>IF(Data!$A215="","",IF(Data!M215=0,"",Data!M215))</f>
        <v/>
      </c>
    </row>
    <row r="223" spans="2:14" x14ac:dyDescent="0.25">
      <c r="B223" s="8" t="str">
        <f>IF(Data!$A216="","",Data!A216)</f>
        <v/>
      </c>
      <c r="C223" s="8" t="str">
        <f>IF(Data!$A216="","",IF(COUNTIF('GrandList Categories'!$A$2:$A$19,Data!B216)&gt;0,VLOOKUP(Data!B216,'GrandList Categories'!$A$2:$B$19,2),Data!B216))</f>
        <v/>
      </c>
      <c r="D223" s="13" t="str">
        <f>IF(Data!$A216="","",IF(Data!C216=0,"",Data!C216))</f>
        <v/>
      </c>
      <c r="E223" s="13" t="str">
        <f>IF(Data!$A216="","",IF(Data!D216=0,"",Data!D216))</f>
        <v/>
      </c>
      <c r="F223" s="13" t="str">
        <f>IF(Data!$A216="","",IF(Data!E216=0,"",Data!E216))</f>
        <v/>
      </c>
      <c r="G223" s="13" t="str">
        <f>IF(Data!$A216="","",IF(Data!F216=0,"",Data!F216))</f>
        <v/>
      </c>
      <c r="H223" s="13" t="str">
        <f>IF(Data!$A216="","",IF(Data!G216=0,"",Data!G216))</f>
        <v/>
      </c>
      <c r="I223" s="13" t="str">
        <f>IF(Data!$A216="","",IF(Data!H216=0,"",Data!H216))</f>
        <v/>
      </c>
      <c r="J223" s="13" t="str">
        <f>IF(Data!$A216="","",IF(Data!I216=0,"",Data!I216))</f>
        <v/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 t="str">
        <f>IF(Data!$A216="","",IF(Data!M216=0,"",Data!M216))</f>
        <v/>
      </c>
    </row>
    <row r="224" spans="2:14" x14ac:dyDescent="0.25">
      <c r="B224" s="8" t="str">
        <f>IF(Data!$A217="","",Data!A217)</f>
        <v/>
      </c>
      <c r="C224" s="8" t="str">
        <f>IF(Data!$A217="","",IF(COUNTIF('GrandList Categories'!$A$2:$A$19,Data!B217)&gt;0,VLOOKUP(Data!B217,'GrandList Categories'!$A$2:$B$19,2),Data!B217))</f>
        <v/>
      </c>
      <c r="D224" s="13" t="str">
        <f>IF(Data!$A217="","",IF(Data!C217=0,"",Data!C217))</f>
        <v/>
      </c>
      <c r="E224" s="13" t="str">
        <f>IF(Data!$A217="","",IF(Data!D217=0,"",Data!D217))</f>
        <v/>
      </c>
      <c r="F224" s="13" t="str">
        <f>IF(Data!$A217="","",IF(Data!E217=0,"",Data!E217))</f>
        <v/>
      </c>
      <c r="G224" s="13" t="str">
        <f>IF(Data!$A217="","",IF(Data!F217=0,"",Data!F217))</f>
        <v/>
      </c>
      <c r="H224" s="13" t="str">
        <f>IF(Data!$A217="","",IF(Data!G217=0,"",Data!G217))</f>
        <v/>
      </c>
      <c r="I224" s="13" t="str">
        <f>IF(Data!$A217="","",IF(Data!H217=0,"",Data!H217))</f>
        <v/>
      </c>
      <c r="J224" s="13" t="str">
        <f>IF(Data!$A217="","",IF(Data!I217=0,"",Data!I217))</f>
        <v/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 t="str">
        <f>IF(Data!$A217="","",IF(Data!M217=0,"",Data!M217))</f>
        <v/>
      </c>
    </row>
    <row r="225" spans="2:14" x14ac:dyDescent="0.25">
      <c r="B225" s="8" t="str">
        <f>IF(Data!$A218="","",Data!A218)</f>
        <v/>
      </c>
      <c r="C225" s="8" t="str">
        <f>IF(Data!$A218="","",IF(COUNTIF('GrandList Categories'!$A$2:$A$19,Data!B218)&gt;0,VLOOKUP(Data!B218,'GrandList Categories'!$A$2:$B$19,2),Data!B218))</f>
        <v/>
      </c>
      <c r="D225" s="13" t="str">
        <f>IF(Data!$A218="","",IF(Data!C218=0,"",Data!C218))</f>
        <v/>
      </c>
      <c r="E225" s="13" t="str">
        <f>IF(Data!$A218="","",IF(Data!D218=0,"",Data!D218))</f>
        <v/>
      </c>
      <c r="F225" s="13" t="str">
        <f>IF(Data!$A218="","",IF(Data!E218=0,"",Data!E218))</f>
        <v/>
      </c>
      <c r="G225" s="13" t="str">
        <f>IF(Data!$A218="","",IF(Data!F218=0,"",Data!F218))</f>
        <v/>
      </c>
      <c r="H225" s="13" t="str">
        <f>IF(Data!$A218="","",IF(Data!G218=0,"",Data!G218))</f>
        <v/>
      </c>
      <c r="I225" s="13" t="str">
        <f>IF(Data!$A218="","",IF(Data!H218=0,"",Data!H218))</f>
        <v/>
      </c>
      <c r="J225" s="13" t="str">
        <f>IF(Data!$A218="","",IF(Data!I218=0,"",Data!I218))</f>
        <v/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 t="str">
        <f>IF(Data!$A218="","",IF(Data!M218=0,"",Data!M218))</f>
        <v/>
      </c>
    </row>
    <row r="226" spans="2:14" x14ac:dyDescent="0.25">
      <c r="B226" s="8" t="str">
        <f>IF(Data!$A219="","",Data!A219)</f>
        <v/>
      </c>
      <c r="C226" s="8" t="str">
        <f>IF(Data!$A219="","",IF(COUNTIF('GrandList Categories'!$A$2:$A$19,Data!B219)&gt;0,VLOOKUP(Data!B219,'GrandList Categories'!$A$2:$B$19,2),Data!B219))</f>
        <v/>
      </c>
      <c r="D226" s="13" t="str">
        <f>IF(Data!$A219="","",IF(Data!C219=0,"",Data!C219))</f>
        <v/>
      </c>
      <c r="E226" s="13" t="str">
        <f>IF(Data!$A219="","",IF(Data!D219=0,"",Data!D219))</f>
        <v/>
      </c>
      <c r="F226" s="13" t="str">
        <f>IF(Data!$A219="","",IF(Data!E219=0,"",Data!E219))</f>
        <v/>
      </c>
      <c r="G226" s="13" t="str">
        <f>IF(Data!$A219="","",IF(Data!F219=0,"",Data!F219))</f>
        <v/>
      </c>
      <c r="H226" s="13" t="str">
        <f>IF(Data!$A219="","",IF(Data!G219=0,"",Data!G219))</f>
        <v/>
      </c>
      <c r="I226" s="13" t="str">
        <f>IF(Data!$A219="","",IF(Data!H219=0,"",Data!H219))</f>
        <v/>
      </c>
      <c r="J226" s="13" t="str">
        <f>IF(Data!$A219="","",IF(Data!I219=0,"",Data!I219))</f>
        <v/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 t="str">
        <f>IF(Data!$A219="","",IF(Data!M219=0,"",Data!M219))</f>
        <v/>
      </c>
    </row>
    <row r="227" spans="2:14" x14ac:dyDescent="0.25">
      <c r="B227" s="8" t="str">
        <f>IF(Data!$A220="","",Data!A220)</f>
        <v/>
      </c>
      <c r="C227" s="8" t="str">
        <f>IF(Data!$A220="","",IF(COUNTIF('GrandList Categories'!$A$2:$A$19,Data!B220)&gt;0,VLOOKUP(Data!B220,'GrandList Categories'!$A$2:$B$19,2),Data!B220))</f>
        <v/>
      </c>
      <c r="D227" s="13" t="str">
        <f>IF(Data!$A220="","",IF(Data!C220=0,"",Data!C220))</f>
        <v/>
      </c>
      <c r="E227" s="13" t="str">
        <f>IF(Data!$A220="","",IF(Data!D220=0,"",Data!D220))</f>
        <v/>
      </c>
      <c r="F227" s="13" t="str">
        <f>IF(Data!$A220="","",IF(Data!E220=0,"",Data!E220))</f>
        <v/>
      </c>
      <c r="G227" s="13" t="str">
        <f>IF(Data!$A220="","",IF(Data!F220=0,"",Data!F220))</f>
        <v/>
      </c>
      <c r="H227" s="13" t="str">
        <f>IF(Data!$A220="","",IF(Data!G220=0,"",Data!G220))</f>
        <v/>
      </c>
      <c r="I227" s="13" t="str">
        <f>IF(Data!$A220="","",IF(Data!H220=0,"",Data!H220))</f>
        <v/>
      </c>
      <c r="J227" s="13" t="str">
        <f>IF(Data!$A220="","",IF(Data!I220=0,"",Data!I220))</f>
        <v/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 t="str">
        <f>IF(Data!$A220="","",IF(Data!M220=0,"",Data!M220))</f>
        <v/>
      </c>
    </row>
    <row r="228" spans="2:14" x14ac:dyDescent="0.25">
      <c r="B228" s="8" t="str">
        <f>IF(Data!$A221="","",Data!A221)</f>
        <v/>
      </c>
      <c r="C228" s="8" t="str">
        <f>IF(Data!$A221="","",IF(COUNTIF('GrandList Categories'!$A$2:$A$19,Data!B221)&gt;0,VLOOKUP(Data!B221,'GrandList Categories'!$A$2:$B$19,2),Data!B221))</f>
        <v/>
      </c>
      <c r="D228" s="13" t="str">
        <f>IF(Data!$A221="","",IF(Data!C221=0,"",Data!C221))</f>
        <v/>
      </c>
      <c r="E228" s="13" t="str">
        <f>IF(Data!$A221="","",IF(Data!D221=0,"",Data!D221))</f>
        <v/>
      </c>
      <c r="F228" s="13" t="str">
        <f>IF(Data!$A221="","",IF(Data!E221=0,"",Data!E221))</f>
        <v/>
      </c>
      <c r="G228" s="13" t="str">
        <f>IF(Data!$A221="","",IF(Data!F221=0,"",Data!F221))</f>
        <v/>
      </c>
      <c r="H228" s="13" t="str">
        <f>IF(Data!$A221="","",IF(Data!G221=0,"",Data!G221))</f>
        <v/>
      </c>
      <c r="I228" s="13" t="str">
        <f>IF(Data!$A221="","",IF(Data!H221=0,"",Data!H221))</f>
        <v/>
      </c>
      <c r="J228" s="13" t="str">
        <f>IF(Data!$A221="","",IF(Data!I221=0,"",Data!I221))</f>
        <v/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 t="str">
        <f>IF(Data!$A221="","",IF(Data!M221=0,"",Data!M221))</f>
        <v/>
      </c>
    </row>
    <row r="229" spans="2:14" x14ac:dyDescent="0.25">
      <c r="B229" s="8" t="str">
        <f>IF(Data!$A222="","",Data!A222)</f>
        <v/>
      </c>
      <c r="C229" s="8" t="str">
        <f>IF(Data!$A222="","",IF(COUNTIF('GrandList Categories'!$A$2:$A$19,Data!B222)&gt;0,VLOOKUP(Data!B222,'GrandList Categories'!$A$2:$B$19,2),Data!B222))</f>
        <v/>
      </c>
      <c r="D229" s="13" t="str">
        <f>IF(Data!$A222="","",IF(Data!C222=0,"",Data!C222))</f>
        <v/>
      </c>
      <c r="E229" s="13" t="str">
        <f>IF(Data!$A222="","",IF(Data!D222=0,"",Data!D222))</f>
        <v/>
      </c>
      <c r="F229" s="13" t="str">
        <f>IF(Data!$A222="","",IF(Data!E222=0,"",Data!E222))</f>
        <v/>
      </c>
      <c r="G229" s="13" t="str">
        <f>IF(Data!$A222="","",IF(Data!F222=0,"",Data!F222))</f>
        <v/>
      </c>
      <c r="H229" s="13" t="str">
        <f>IF(Data!$A222="","",IF(Data!G222=0,"",Data!G222))</f>
        <v/>
      </c>
      <c r="I229" s="13" t="str">
        <f>IF(Data!$A222="","",IF(Data!H222=0,"",Data!H222))</f>
        <v/>
      </c>
      <c r="J229" s="13" t="str">
        <f>IF(Data!$A222="","",IF(Data!I222=0,"",Data!I222))</f>
        <v/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 t="str">
        <f>IF(Data!$A222="","",IF(Data!M222=0,"",Data!M222))</f>
        <v/>
      </c>
    </row>
    <row r="230" spans="2:14" x14ac:dyDescent="0.25">
      <c r="B230" s="8" t="str">
        <f>IF(Data!$A223="","",Data!A223)</f>
        <v/>
      </c>
      <c r="C230" s="8" t="str">
        <f>IF(Data!$A223="","",IF(COUNTIF('GrandList Categories'!$A$2:$A$19,Data!B223)&gt;0,VLOOKUP(Data!B223,'GrandList Categories'!$A$2:$B$19,2),Data!B223))</f>
        <v/>
      </c>
      <c r="D230" s="13" t="str">
        <f>IF(Data!$A223="","",IF(Data!C223=0,"",Data!C223))</f>
        <v/>
      </c>
      <c r="E230" s="13" t="str">
        <f>IF(Data!$A223="","",IF(Data!D223=0,"",Data!D223))</f>
        <v/>
      </c>
      <c r="F230" s="13" t="str">
        <f>IF(Data!$A223="","",IF(Data!E223=0,"",Data!E223))</f>
        <v/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 t="str">
        <f>IF(Data!$A223="","",IF(Data!M223=0,"",Data!M223))</f>
        <v/>
      </c>
    </row>
    <row r="231" spans="2:14" x14ac:dyDescent="0.25">
      <c r="B231" s="8" t="str">
        <f>IF(Data!$A224="","",Data!A224)</f>
        <v/>
      </c>
      <c r="C231" s="8" t="str">
        <f>IF(Data!$A224="","",IF(COUNTIF('GrandList Categories'!$A$2:$A$19,Data!B224)&gt;0,VLOOKUP(Data!B224,'GrandList Categories'!$A$2:$B$19,2),Data!B224))</f>
        <v/>
      </c>
      <c r="D231" s="13" t="str">
        <f>IF(Data!$A224="","",IF(Data!C224=0,"",Data!C224))</f>
        <v/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 t="str">
        <f>IF(Data!$A224="","",IF(Data!F224=0,"",Data!F224))</f>
        <v/>
      </c>
      <c r="H231" s="13" t="str">
        <f>IF(Data!$A224="","",IF(Data!G224=0,"",Data!G224))</f>
        <v/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 t="str">
        <f>IF(Data!$A224="","",IF(Data!M224=0,"",Data!M224))</f>
        <v/>
      </c>
    </row>
    <row r="232" spans="2:14" x14ac:dyDescent="0.25">
      <c r="B232" s="8" t="str">
        <f>IF(Data!$A225="","",Data!A225)</f>
        <v/>
      </c>
      <c r="C232" s="8" t="str">
        <f>IF(Data!$A225="","",IF(COUNTIF('GrandList Categories'!$A$2:$A$19,Data!B225)&gt;0,VLOOKUP(Data!B225,'GrandList Categories'!$A$2:$B$19,2),Data!B225))</f>
        <v/>
      </c>
      <c r="D232" s="13" t="str">
        <f>IF(Data!$A225="","",IF(Data!C225=0,"",Data!C225))</f>
        <v/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/>
      </c>
      <c r="C233" s="8" t="str">
        <f>IF(Data!$A226="","",IF(COUNTIF('GrandList Categories'!$A$2:$A$19,Data!B226)&gt;0,VLOOKUP(Data!B226,'GrandList Categories'!$A$2:$B$19,2),Data!B226))</f>
        <v/>
      </c>
      <c r="D233" s="13" t="str">
        <f>IF(Data!$A226="","",IF(Data!C226=0,"",Data!C226))</f>
        <v/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 t="str">
        <f>IF(Data!$A226="","",IF(Data!F226=0,"",Data!F226))</f>
        <v/>
      </c>
      <c r="H233" s="13" t="str">
        <f>IF(Data!$A226="","",IF(Data!G226=0,"",Data!G226))</f>
        <v/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 t="str">
        <f>IF(Data!$A226="","",IF(Data!M226=0,"",Data!M226))</f>
        <v/>
      </c>
    </row>
    <row r="234" spans="2:14" x14ac:dyDescent="0.25">
      <c r="B234" s="8" t="str">
        <f>IF(Data!$A227="","",Data!A227)</f>
        <v/>
      </c>
      <c r="C234" s="8" t="str">
        <f>IF(Data!$A227="","",IF(COUNTIF('GrandList Categories'!$A$2:$A$19,Data!B227)&gt;0,VLOOKUP(Data!B227,'GrandList Categories'!$A$2:$B$19,2),Data!B227))</f>
        <v/>
      </c>
      <c r="D234" s="13" t="str">
        <f>IF(Data!$A227="","",IF(Data!C227=0,"",Data!C227))</f>
        <v/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 t="str">
        <f>IF(Data!$A227="","",IF(Data!M227=0,"",Data!M227))</f>
        <v/>
      </c>
    </row>
    <row r="235" spans="2:14" x14ac:dyDescent="0.25">
      <c r="B235" s="8" t="str">
        <f>IF(Data!$A228="","",Data!A228)</f>
        <v/>
      </c>
      <c r="C235" s="8" t="str">
        <f>IF(Data!$A228="","",IF(COUNTIF('GrandList Categories'!$A$2:$A$19,Data!B228)&gt;0,VLOOKUP(Data!B228,'GrandList Categories'!$A$2:$B$19,2),Data!B228))</f>
        <v/>
      </c>
      <c r="D235" s="13" t="str">
        <f>IF(Data!$A228="","",IF(Data!C228=0,"",Data!C228))</f>
        <v/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25">
      <c r="B236" s="8" t="str">
        <f>IF(Data!$A229="","",Data!A229)</f>
        <v/>
      </c>
      <c r="C236" s="8" t="str">
        <f>IF(Data!$A229="","",IF(COUNTIF('GrandList Categories'!$A$2:$A$19,Data!B229)&gt;0,VLOOKUP(Data!B229,'GrandList Categories'!$A$2:$B$19,2),Data!B229))</f>
        <v/>
      </c>
      <c r="D236" s="13" t="str">
        <f>IF(Data!$A229="","",IF(Data!C229=0,"",Data!C229))</f>
        <v/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25">
      <c r="B237" s="8" t="str">
        <f>IF(Data!$A230="","",Data!A230)</f>
        <v/>
      </c>
      <c r="C237" s="8" t="str">
        <f>IF(Data!$A230="","",IF(COUNTIF('GrandList Categories'!$A$2:$A$19,Data!B230)&gt;0,VLOOKUP(Data!B230,'GrandList Categories'!$A$2:$B$19,2),Data!B230))</f>
        <v/>
      </c>
      <c r="D237" s="13" t="str">
        <f>IF(Data!$A230="","",IF(Data!C230=0,"",Data!C230))</f>
        <v/>
      </c>
      <c r="E237" s="13" t="str">
        <f>IF(Data!$A230="","",IF(Data!D230=0,"",Data!D230))</f>
        <v/>
      </c>
      <c r="F237" s="13" t="str">
        <f>IF(Data!$A230="","",IF(Data!E230=0,"",Data!E230))</f>
        <v/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/>
      </c>
      <c r="C238" s="8" t="str">
        <f>IF(Data!$A231="","",IF(COUNTIF('GrandList Categories'!$A$2:$A$19,Data!B231)&gt;0,VLOOKUP(Data!B231,'GrandList Categories'!$A$2:$B$19,2),Data!B231))</f>
        <v/>
      </c>
      <c r="D238" s="13" t="str">
        <f>IF(Data!$A231="","",IF(Data!C231=0,"",Data!C231))</f>
        <v/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25">
      <c r="B239" s="8" t="str">
        <f>IF(Data!$A232="","",Data!A232)</f>
        <v/>
      </c>
      <c r="C239" s="8" t="str">
        <f>IF(Data!$A232="","",IF(COUNTIF('GrandList Categories'!$A$2:$A$19,Data!B232)&gt;0,VLOOKUP(Data!B232,'GrandList Categories'!$A$2:$B$19,2),Data!B232))</f>
        <v/>
      </c>
      <c r="D239" s="13" t="str">
        <f>IF(Data!$A232="","",IF(Data!C232=0,"",Data!C232))</f>
        <v/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/>
      </c>
      <c r="C240" s="8" t="str">
        <f>IF(Data!$A233="","",IF(COUNTIF('GrandList Categories'!$A$2:$A$19,Data!B233)&gt;0,VLOOKUP(Data!B233,'GrandList Categories'!$A$2:$B$19,2),Data!B233))</f>
        <v/>
      </c>
      <c r="D240" s="13" t="str">
        <f>IF(Data!$A233="","",IF(Data!C233=0,"",Data!C233))</f>
        <v/>
      </c>
      <c r="E240" s="13" t="str">
        <f>IF(Data!$A233="","",IF(Data!D233=0,"",Data!D233))</f>
        <v/>
      </c>
      <c r="F240" s="13" t="str">
        <f>IF(Data!$A233="","",IF(Data!E233=0,"",Data!E233))</f>
        <v/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/>
      </c>
      <c r="C241" s="8" t="str">
        <f>IF(Data!$A234="","",IF(COUNTIF('GrandList Categories'!$A$2:$A$19,Data!B234)&gt;0,VLOOKUP(Data!B234,'GrandList Categories'!$A$2:$B$19,2),Data!B234))</f>
        <v/>
      </c>
      <c r="D241" s="13" t="str">
        <f>IF(Data!$A234="","",IF(Data!C234=0,"",Data!C234))</f>
        <v/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25">
      <c r="B242" s="8" t="str">
        <f>IF(Data!$A235="","",Data!A235)</f>
        <v/>
      </c>
      <c r="C242" s="8" t="str">
        <f>IF(Data!$A235="","",IF(COUNTIF('GrandList Categories'!$A$2:$A$19,Data!B235)&gt;0,VLOOKUP(Data!B235,'GrandList Categories'!$A$2:$B$19,2),Data!B235))</f>
        <v/>
      </c>
      <c r="D242" s="13" t="str">
        <f>IF(Data!$A235="","",IF(Data!C235=0,"",Data!C235))</f>
        <v/>
      </c>
      <c r="E242" s="13" t="str">
        <f>IF(Data!$A235="","",IF(Data!D235=0,"",Data!D235))</f>
        <v/>
      </c>
      <c r="F242" s="13" t="str">
        <f>IF(Data!$A235="","",IF(Data!E235=0,"",Data!E235))</f>
        <v/>
      </c>
      <c r="G242" s="13" t="str">
        <f>IF(Data!$A235="","",IF(Data!F235=0,"",Data!F235))</f>
        <v/>
      </c>
      <c r="H242" s="13" t="str">
        <f>IF(Data!$A235="","",IF(Data!G235=0,"",Data!G235))</f>
        <v/>
      </c>
      <c r="I242" s="13" t="str">
        <f>IF(Data!$A235="","",IF(Data!H235=0,"",Data!H235))</f>
        <v/>
      </c>
      <c r="J242" s="13" t="str">
        <f>IF(Data!$A235="","",IF(Data!I235=0,"",Data!I235))</f>
        <v/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 t="str">
        <f>IF(Data!$A235="","",IF(Data!M235=0,"",Data!M235))</f>
        <v/>
      </c>
    </row>
    <row r="243" spans="2:14" x14ac:dyDescent="0.25">
      <c r="B243" s="8" t="str">
        <f>IF(Data!$A236="","",Data!A236)</f>
        <v/>
      </c>
      <c r="C243" s="8" t="str">
        <f>IF(Data!$A236="","",IF(COUNTIF('GrandList Categories'!$A$2:$A$19,Data!B236)&gt;0,VLOOKUP(Data!B236,'GrandList Categories'!$A$2:$B$19,2),Data!B236))</f>
        <v/>
      </c>
      <c r="D243" s="13" t="str">
        <f>IF(Data!$A236="","",IF(Data!C236=0,"",Data!C236))</f>
        <v/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25">
      <c r="B244" s="8" t="str">
        <f>IF(Data!$A237="","",Data!A237)</f>
        <v/>
      </c>
      <c r="C244" s="8" t="str">
        <f>IF(Data!$A237="","",IF(COUNTIF('GrandList Categories'!$A$2:$A$19,Data!B237)&gt;0,VLOOKUP(Data!B237,'GrandList Categories'!$A$2:$B$19,2),Data!B237))</f>
        <v/>
      </c>
      <c r="D244" s="13" t="str">
        <f>IF(Data!$A237="","",IF(Data!C237=0,"",Data!C237))</f>
        <v/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25">
      <c r="B245" s="8" t="str">
        <f>IF(Data!$A238="","",Data!A238)</f>
        <v/>
      </c>
      <c r="C245" s="8" t="str">
        <f>IF(Data!$A238="","",IF(COUNTIF('GrandList Categories'!$A$2:$A$19,Data!B238)&gt;0,VLOOKUP(Data!B238,'GrandList Categories'!$A$2:$B$19,2),Data!B238))</f>
        <v/>
      </c>
      <c r="D245" s="13" t="str">
        <f>IF(Data!$A238="","",IF(Data!C238=0,"",Data!C238))</f>
        <v/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25">
      <c r="B246" s="8" t="str">
        <f>IF(Data!$A239="","",Data!A239)</f>
        <v/>
      </c>
      <c r="C246" s="8" t="str">
        <f>IF(Data!$A239="","",IF(COUNTIF('GrandList Categories'!$A$2:$A$19,Data!B239)&gt;0,VLOOKUP(Data!B239,'GrandList Categories'!$A$2:$B$19,2),Data!B239))</f>
        <v/>
      </c>
      <c r="D246" s="13" t="str">
        <f>IF(Data!$A239="","",IF(Data!C239=0,"",Data!C239))</f>
        <v/>
      </c>
      <c r="E246" s="13" t="str">
        <f>IF(Data!$A239="","",IF(Data!D239=0,"",Data!D239))</f>
        <v/>
      </c>
      <c r="F246" s="13" t="str">
        <f>IF(Data!$A239="","",IF(Data!E239=0,"",Data!E239))</f>
        <v/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/>
      </c>
      <c r="C247" s="8" t="str">
        <f>IF(Data!$A240="","",IF(COUNTIF('GrandList Categories'!$A$2:$A$19,Data!B240)&gt;0,VLOOKUP(Data!B240,'GrandList Categories'!$A$2:$B$19,2),Data!B240))</f>
        <v/>
      </c>
      <c r="D247" s="13" t="str">
        <f>IF(Data!$A240="","",IF(Data!C240=0,"",Data!C240))</f>
        <v/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 t="str">
        <f>IF(Data!$A240="","",IF(Data!F240=0,"",Data!F240))</f>
        <v/>
      </c>
      <c r="H247" s="13" t="str">
        <f>IF(Data!$A240="","",IF(Data!G240=0,"",Data!G240))</f>
        <v/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 t="str">
        <f>IF(Data!$A240="","",IF(Data!M240=0,"",Data!M240))</f>
        <v/>
      </c>
    </row>
    <row r="248" spans="2:14" x14ac:dyDescent="0.25">
      <c r="B248" s="8" t="str">
        <f>IF(Data!$A241="","",Data!A241)</f>
        <v/>
      </c>
      <c r="C248" s="8" t="str">
        <f>IF(Data!$A241="","",IF(COUNTIF('GrandList Categories'!$A$2:$A$19,Data!B241)&gt;0,VLOOKUP(Data!B241,'GrandList Categories'!$A$2:$B$19,2),Data!B241))</f>
        <v/>
      </c>
      <c r="D248" s="13" t="str">
        <f>IF(Data!$A241="","",IF(Data!C241=0,"",Data!C241))</f>
        <v/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/>
      </c>
      <c r="C249" s="8" t="str">
        <f>IF(Data!$A242="","",IF(COUNTIF('GrandList Categories'!$A$2:$A$19,Data!B242)&gt;0,VLOOKUP(Data!B242,'GrandList Categories'!$A$2:$B$19,2),Data!B242))</f>
        <v/>
      </c>
      <c r="D249" s="13" t="str">
        <f>IF(Data!$A242="","",IF(Data!C242=0,"",Data!C242))</f>
        <v/>
      </c>
      <c r="E249" s="13" t="str">
        <f>IF(Data!$A242="","",IF(Data!D242=0,"",Data!D242))</f>
        <v/>
      </c>
      <c r="F249" s="13" t="str">
        <f>IF(Data!$A242="","",IF(Data!E242=0,"",Data!E242))</f>
        <v/>
      </c>
      <c r="G249" s="13" t="str">
        <f>IF(Data!$A242="","",IF(Data!F242=0,"",Data!F242))</f>
        <v/>
      </c>
      <c r="H249" s="13" t="str">
        <f>IF(Data!$A242="","",IF(Data!G242=0,"",Data!G242))</f>
        <v/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 t="str">
        <f>IF(Data!$A242="","",IF(Data!M242=0,"",Data!M242))</f>
        <v/>
      </c>
    </row>
    <row r="250" spans="2:14" x14ac:dyDescent="0.25">
      <c r="B250" s="8" t="str">
        <f>IF(Data!$A243="","",Data!A243)</f>
        <v/>
      </c>
      <c r="C250" s="8" t="str">
        <f>IF(Data!$A243="","",IF(COUNTIF('GrandList Categories'!$A$2:$A$19,Data!B243)&gt;0,VLOOKUP(Data!B243,'GrandList Categories'!$A$2:$B$19,2),Data!B243))</f>
        <v/>
      </c>
      <c r="D250" s="13" t="str">
        <f>IF(Data!$A243="","",IF(Data!C243=0,"",Data!C243))</f>
        <v/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/>
      </c>
      <c r="C251" s="8" t="str">
        <f>IF(Data!$A244="","",IF(COUNTIF('GrandList Categories'!$A$2:$A$19,Data!B244)&gt;0,VLOOKUP(Data!B244,'GrandList Categories'!$A$2:$B$19,2),Data!B244))</f>
        <v/>
      </c>
      <c r="D251" s="13" t="str">
        <f>IF(Data!$A244="","",IF(Data!C244=0,"",Data!C244))</f>
        <v/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25">
      <c r="B252" s="8" t="str">
        <f>IF(Data!$A245="","",Data!A245)</f>
        <v/>
      </c>
      <c r="C252" s="8" t="str">
        <f>IF(Data!$A245="","",IF(COUNTIF('GrandList Categories'!$A$2:$A$19,Data!B245)&gt;0,VLOOKUP(Data!B245,'GrandList Categories'!$A$2:$B$19,2),Data!B245))</f>
        <v/>
      </c>
      <c r="D252" s="13" t="str">
        <f>IF(Data!$A245="","",IF(Data!C245=0,"",Data!C245))</f>
        <v/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 t="str">
        <f>IF(Data!$A245="","",IF(Data!F245=0,"",Data!F245))</f>
        <v/>
      </c>
      <c r="H252" s="13" t="str">
        <f>IF(Data!$A245="","",IF(Data!G245=0,"",Data!G245))</f>
        <v/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 t="str">
        <f>IF(Data!$A245="","",IF(Data!M245=0,"",Data!M245))</f>
        <v/>
      </c>
    </row>
    <row r="253" spans="2:14" x14ac:dyDescent="0.25">
      <c r="B253" s="8" t="str">
        <f>IF(Data!$A246="","",Data!A246)</f>
        <v/>
      </c>
      <c r="C253" s="8" t="str">
        <f>IF(Data!$A246="","",IF(COUNTIF('GrandList Categories'!$A$2:$A$19,Data!B246)&gt;0,VLOOKUP(Data!B246,'GrandList Categories'!$A$2:$B$19,2),Data!B246))</f>
        <v/>
      </c>
      <c r="D253" s="13" t="str">
        <f>IF(Data!$A246="","",IF(Data!C246=0,"",Data!C246))</f>
        <v/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/>
      </c>
      <c r="C254" s="8" t="str">
        <f>IF(Data!$A247="","",IF(COUNTIF('GrandList Categories'!$A$2:$A$19,Data!B247)&gt;0,VLOOKUP(Data!B247,'GrandList Categories'!$A$2:$B$19,2),Data!B247))</f>
        <v/>
      </c>
      <c r="D254" s="13" t="str">
        <f>IF(Data!$A247="","",IF(Data!C247=0,"",Data!C247))</f>
        <v/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25">
      <c r="B255" s="8" t="str">
        <f>IF(Data!$A248="","",Data!A248)</f>
        <v/>
      </c>
      <c r="C255" s="8" t="str">
        <f>IF(Data!$A248="","",IF(COUNTIF('GrandList Categories'!$A$2:$A$19,Data!B248)&gt;0,VLOOKUP(Data!B248,'GrandList Categories'!$A$2:$B$19,2),Data!B248))</f>
        <v/>
      </c>
      <c r="D255" s="13" t="str">
        <f>IF(Data!$A248="","",IF(Data!C248=0,"",Data!C248))</f>
        <v/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 t="str">
        <f>IF(Data!$A248="","",IF(Data!M248=0,"",Data!M248))</f>
        <v/>
      </c>
    </row>
    <row r="256" spans="2:14" x14ac:dyDescent="0.25">
      <c r="B256" s="8" t="str">
        <f>IF(Data!$A249="","",Data!A249)</f>
        <v/>
      </c>
      <c r="C256" s="8" t="str">
        <f>IF(Data!$A249="","",IF(COUNTIF('GrandList Categories'!$A$2:$A$19,Data!B249)&gt;0,VLOOKUP(Data!B249,'GrandList Categories'!$A$2:$B$19,2),Data!B249))</f>
        <v/>
      </c>
      <c r="D256" s="13" t="str">
        <f>IF(Data!$A249="","",IF(Data!C249=0,"",Data!C249))</f>
        <v/>
      </c>
      <c r="E256" s="13" t="str">
        <f>IF(Data!$A249="","",IF(Data!D249=0,"",Data!D249))</f>
        <v/>
      </c>
      <c r="F256" s="13" t="str">
        <f>IF(Data!$A249="","",IF(Data!E249=0,"",Data!E249))</f>
        <v/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25">
      <c r="B257" s="8" t="str">
        <f>IF(Data!$A250="","",Data!A250)</f>
        <v/>
      </c>
      <c r="C257" s="8" t="str">
        <f>IF(Data!$A250="","",IF(COUNTIF('GrandList Categories'!$A$2:$A$19,Data!B250)&gt;0,VLOOKUP(Data!B250,'GrandList Categories'!$A$2:$B$19,2),Data!B250))</f>
        <v/>
      </c>
      <c r="D257" s="13" t="str">
        <f>IF(Data!$A250="","",IF(Data!C250=0,"",Data!C250))</f>
        <v/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/>
      </c>
      <c r="C258" s="8" t="str">
        <f>IF(Data!$A251="","",IF(COUNTIF('GrandList Categories'!$A$2:$A$19,Data!B251)&gt;0,VLOOKUP(Data!B251,'GrandList Categories'!$A$2:$B$19,2),Data!B251))</f>
        <v/>
      </c>
      <c r="D258" s="13" t="str">
        <f>IF(Data!$A251="","",IF(Data!C251=0,"",Data!C251))</f>
        <v/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/>
      </c>
      <c r="C259" s="8" t="str">
        <f>IF(Data!$A252="","",IF(COUNTIF('GrandList Categories'!$A$2:$A$19,Data!B252)&gt;0,VLOOKUP(Data!B252,'GrandList Categories'!$A$2:$B$19,2),Data!B252))</f>
        <v/>
      </c>
      <c r="D259" s="13" t="str">
        <f>IF(Data!$A252="","",IF(Data!C252=0,"",Data!C252))</f>
        <v/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 t="str">
        <f>IF(Data!$A252="","",IF(Data!F252=0,"",Data!F252))</f>
        <v/>
      </c>
      <c r="H259" s="13" t="str">
        <f>IF(Data!$A252="","",IF(Data!G252=0,"",Data!G252))</f>
        <v/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 t="str">
        <f>IF(Data!$A252="","",IF(Data!M252=0,"",Data!M252))</f>
        <v/>
      </c>
    </row>
    <row r="260" spans="2:14" x14ac:dyDescent="0.25">
      <c r="B260" s="8" t="str">
        <f>IF(Data!$A253="","",Data!A253)</f>
        <v/>
      </c>
      <c r="C260" s="8" t="str">
        <f>IF(Data!$A253="","",IF(COUNTIF('GrandList Categories'!$A$2:$A$19,Data!B253)&gt;0,VLOOKUP(Data!B253,'GrandList Categories'!$A$2:$B$19,2),Data!B253))</f>
        <v/>
      </c>
      <c r="D260" s="13" t="str">
        <f>IF(Data!$A253="","",IF(Data!C253=0,"",Data!C253))</f>
        <v/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/>
      </c>
      <c r="C261" s="8" t="str">
        <f>IF(Data!$A254="","",IF(COUNTIF('GrandList Categories'!$A$2:$A$19,Data!B254)&gt;0,VLOOKUP(Data!B254,'GrandList Categories'!$A$2:$B$19,2),Data!B254))</f>
        <v/>
      </c>
      <c r="D261" s="13" t="str">
        <f>IF(Data!$A254="","",IF(Data!C254=0,"",Data!C254))</f>
        <v/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/>
      </c>
      <c r="C262" s="8" t="str">
        <f>IF(Data!$A255="","",IF(COUNTIF('GrandList Categories'!$A$2:$A$19,Data!B255)&gt;0,VLOOKUP(Data!B255,'GrandList Categories'!$A$2:$B$19,2),Data!B255))</f>
        <v/>
      </c>
      <c r="D262" s="13" t="str">
        <f>IF(Data!$A255="","",IF(Data!C255=0,"",Data!C255))</f>
        <v/>
      </c>
      <c r="E262" s="13" t="str">
        <f>IF(Data!$A255="","",IF(Data!D255=0,"",Data!D255))</f>
        <v/>
      </c>
      <c r="F262" s="13" t="str">
        <f>IF(Data!$A255="","",IF(Data!E255=0,"",Data!E255))</f>
        <v/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/>
      </c>
      <c r="C263" s="8" t="str">
        <f>IF(Data!$A256="","",IF(COUNTIF('GrandList Categories'!$A$2:$A$19,Data!B256)&gt;0,VLOOKUP(Data!B256,'GrandList Categories'!$A$2:$B$19,2),Data!B256))</f>
        <v/>
      </c>
      <c r="D263" s="13" t="str">
        <f>IF(Data!$A256="","",IF(Data!C256=0,"",Data!C256))</f>
        <v/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/>
      </c>
      <c r="C264" s="8" t="str">
        <f>IF(Data!$A257="","",IF(COUNTIF('GrandList Categories'!$A$2:$A$19,Data!B257)&gt;0,VLOOKUP(Data!B257,'GrandList Categories'!$A$2:$B$19,2),Data!B257))</f>
        <v/>
      </c>
      <c r="D264" s="13" t="str">
        <f>IF(Data!$A257="","",IF(Data!C257=0,"",Data!C257))</f>
        <v/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25">
      <c r="B265" s="8" t="str">
        <f>IF(Data!$A258="","",Data!A258)</f>
        <v/>
      </c>
      <c r="C265" s="8" t="str">
        <f>IF(Data!$A258="","",IF(COUNTIF('GrandList Categories'!$A$2:$A$19,Data!B258)&gt;0,VLOOKUP(Data!B258,'GrandList Categories'!$A$2:$B$19,2),Data!B258))</f>
        <v/>
      </c>
      <c r="D265" s="13" t="str">
        <f>IF(Data!$A258="","",IF(Data!C258=0,"",Data!C258))</f>
        <v/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 t="str">
        <f>IF(Data!$A258="","",IF(Data!F258=0,"",Data!F258))</f>
        <v/>
      </c>
      <c r="H265" s="13" t="str">
        <f>IF(Data!$A258="","",IF(Data!G258=0,"",Data!G258))</f>
        <v/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 t="str">
        <f>IF(Data!$A258="","",IF(Data!M258=0,"",Data!M258))</f>
        <v/>
      </c>
    </row>
    <row r="266" spans="2:14" x14ac:dyDescent="0.25">
      <c r="B266" s="8" t="str">
        <f>IF(Data!$A259="","",Data!A259)</f>
        <v/>
      </c>
      <c r="C266" s="8" t="str">
        <f>IF(Data!$A259="","",IF(COUNTIF('GrandList Categories'!$A$2:$A$19,Data!B259)&gt;0,VLOOKUP(Data!B259,'GrandList Categories'!$A$2:$B$19,2),Data!B259))</f>
        <v/>
      </c>
      <c r="D266" s="13" t="str">
        <f>IF(Data!$A259="","",IF(Data!C259=0,"",Data!C259))</f>
        <v/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 t="str">
        <f>IF(Data!$A259="","",IF(Data!F259=0,"",Data!F259))</f>
        <v/>
      </c>
      <c r="H266" s="13" t="str">
        <f>IF(Data!$A259="","",IF(Data!G259=0,"",Data!G259))</f>
        <v/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 t="str">
        <f>IF(Data!$A259="","",IF(Data!M259=0,"",Data!M259))</f>
        <v/>
      </c>
    </row>
    <row r="267" spans="2:14" x14ac:dyDescent="0.25">
      <c r="B267" s="8" t="str">
        <f>IF(Data!$A260="","",Data!A260)</f>
        <v/>
      </c>
      <c r="C267" s="8" t="str">
        <f>IF(Data!$A260="","",IF(COUNTIF('GrandList Categories'!$A$2:$A$19,Data!B260)&gt;0,VLOOKUP(Data!B260,'GrandList Categories'!$A$2:$B$19,2),Data!B260))</f>
        <v/>
      </c>
      <c r="D267" s="13" t="str">
        <f>IF(Data!$A260="","",IF(Data!C260=0,"",Data!C260))</f>
        <v/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/>
      </c>
      <c r="C268" s="8" t="str">
        <f>IF(Data!$A261="","",IF(COUNTIF('GrandList Categories'!$A$2:$A$19,Data!B261)&gt;0,VLOOKUP(Data!B261,'GrandList Categories'!$A$2:$B$19,2),Data!B261))</f>
        <v/>
      </c>
      <c r="D268" s="13" t="str">
        <f>IF(Data!$A261="","",IF(Data!C261=0,"",Data!C261))</f>
        <v/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 t="str">
        <f>IF(Data!$A261="","",IF(Data!F261=0,"",Data!F261))</f>
        <v/>
      </c>
      <c r="H268" s="13" t="str">
        <f>IF(Data!$A261="","",IF(Data!G261=0,"",Data!G261))</f>
        <v/>
      </c>
      <c r="I268" s="13" t="str">
        <f>IF(Data!$A261="","",IF(Data!H261=0,"",Data!H261))</f>
        <v/>
      </c>
      <c r="J268" s="13" t="str">
        <f>IF(Data!$A261="","",IF(Data!I261=0,"",Data!I261))</f>
        <v/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 t="str">
        <f>IF(Data!$A261="","",IF(Data!M261=0,"",Data!M261))</f>
        <v/>
      </c>
    </row>
    <row r="269" spans="2:14" x14ac:dyDescent="0.25">
      <c r="B269" s="8" t="str">
        <f>IF(Data!$A262="","",Data!A262)</f>
        <v/>
      </c>
      <c r="C269" s="8" t="str">
        <f>IF(Data!$A262="","",IF(COUNTIF('GrandList Categories'!$A$2:$A$19,Data!B262)&gt;0,VLOOKUP(Data!B262,'GrandList Categories'!$A$2:$B$19,2),Data!B262))</f>
        <v/>
      </c>
      <c r="D269" s="13" t="str">
        <f>IF(Data!$A262="","",IF(Data!C262=0,"",Data!C262))</f>
        <v/>
      </c>
      <c r="E269" s="13" t="str">
        <f>IF(Data!$A262="","",IF(Data!D262=0,"",Data!D262))</f>
        <v/>
      </c>
      <c r="F269" s="13" t="str">
        <f>IF(Data!$A262="","",IF(Data!E262=0,"",Data!E262))</f>
        <v/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25">
      <c r="B270" s="8" t="str">
        <f>IF(Data!$A263="","",Data!A263)</f>
        <v/>
      </c>
      <c r="C270" s="8" t="str">
        <f>IF(Data!$A263="","",IF(COUNTIF('GrandList Categories'!$A$2:$A$19,Data!B263)&gt;0,VLOOKUP(Data!B263,'GrandList Categories'!$A$2:$B$19,2),Data!B263))</f>
        <v/>
      </c>
      <c r="D270" s="13" t="str">
        <f>IF(Data!$A263="","",IF(Data!C263=0,"",Data!C263))</f>
        <v/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 t="str">
        <f>IF(Data!$A263="","",IF(Data!F263=0,"",Data!F263))</f>
        <v/>
      </c>
      <c r="H270" s="13" t="str">
        <f>IF(Data!$A263="","",IF(Data!G263=0,"",Data!G263))</f>
        <v/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 t="str">
        <f>IF(Data!$A263="","",IF(Data!M263=0,"",Data!M263))</f>
        <v/>
      </c>
    </row>
    <row r="271" spans="2:14" x14ac:dyDescent="0.25">
      <c r="B271" s="8" t="str">
        <f>IF(Data!$A264="","",Data!A264)</f>
        <v/>
      </c>
      <c r="C271" s="8" t="str">
        <f>IF(Data!$A264="","",IF(COUNTIF('GrandList Categories'!$A$2:$A$19,Data!B264)&gt;0,VLOOKUP(Data!B264,'GrandList Categories'!$A$2:$B$19,2),Data!B264))</f>
        <v/>
      </c>
      <c r="D271" s="13" t="str">
        <f>IF(Data!$A264="","",IF(Data!C264=0,"",Data!C264))</f>
        <v/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25">
      <c r="B272" s="8" t="str">
        <f>IF(Data!$A265="","",Data!A265)</f>
        <v/>
      </c>
      <c r="C272" s="8" t="str">
        <f>IF(Data!$A265="","",IF(COUNTIF('GrandList Categories'!$A$2:$A$19,Data!B265)&gt;0,VLOOKUP(Data!B265,'GrandList Categories'!$A$2:$B$19,2),Data!B265))</f>
        <v/>
      </c>
      <c r="D272" s="13" t="str">
        <f>IF(Data!$A265="","",IF(Data!C265=0,"",Data!C265))</f>
        <v/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/>
      </c>
      <c r="C273" s="8" t="str">
        <f>IF(Data!$A266="","",IF(COUNTIF('GrandList Categories'!$A$2:$A$19,Data!B266)&gt;0,VLOOKUP(Data!B266,'GrandList Categories'!$A$2:$B$19,2),Data!B266))</f>
        <v/>
      </c>
      <c r="D273" s="13" t="str">
        <f>IF(Data!$A266="","",IF(Data!C266=0,"",Data!C266))</f>
        <v/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25">
      <c r="B274" s="8" t="str">
        <f>IF(Data!$A267="","",Data!A267)</f>
        <v/>
      </c>
      <c r="C274" s="8" t="str">
        <f>IF(Data!$A267="","",IF(COUNTIF('GrandList Categories'!$A$2:$A$19,Data!B267)&gt;0,VLOOKUP(Data!B267,'GrandList Categories'!$A$2:$B$19,2),Data!B267))</f>
        <v/>
      </c>
      <c r="D274" s="13" t="str">
        <f>IF(Data!$A267="","",IF(Data!C267=0,"",Data!C267))</f>
        <v/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/>
      </c>
      <c r="C275" s="8" t="str">
        <f>IF(Data!$A268="","",IF(COUNTIF('GrandList Categories'!$A$2:$A$19,Data!B268)&gt;0,VLOOKUP(Data!B268,'GrandList Categories'!$A$2:$B$19,2),Data!B268))</f>
        <v/>
      </c>
      <c r="D275" s="13" t="str">
        <f>IF(Data!$A268="","",IF(Data!C268=0,"",Data!C268))</f>
        <v/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25">
      <c r="B276" s="8" t="str">
        <f>IF(Data!$A269="","",Data!A269)</f>
        <v/>
      </c>
      <c r="C276" s="8" t="str">
        <f>IF(Data!$A269="","",IF(COUNTIF('GrandList Categories'!$A$2:$A$19,Data!B269)&gt;0,VLOOKUP(Data!B269,'GrandList Categories'!$A$2:$B$19,2),Data!B269))</f>
        <v/>
      </c>
      <c r="D276" s="13" t="str">
        <f>IF(Data!$A269="","",IF(Data!C269=0,"",Data!C269))</f>
        <v/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 t="str">
        <f>IF(Data!$A269="","",IF(Data!F269=0,"",Data!F269))</f>
        <v/>
      </c>
      <c r="H276" s="13" t="str">
        <f>IF(Data!$A269="","",IF(Data!G269=0,"",Data!G269))</f>
        <v/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25">
      <c r="B277" s="8" t="str">
        <f>IF(Data!$A270="","",Data!A270)</f>
        <v/>
      </c>
      <c r="C277" s="8" t="str">
        <f>IF(Data!$A270="","",IF(COUNTIF('GrandList Categories'!$A$2:$A$19,Data!B270)&gt;0,VLOOKUP(Data!B270,'GrandList Categories'!$A$2:$B$19,2),Data!B270))</f>
        <v/>
      </c>
      <c r="D277" s="13" t="str">
        <f>IF(Data!$A270="","",IF(Data!C270=0,"",Data!C270))</f>
        <v/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25">
      <c r="B278" s="8" t="str">
        <f>IF(Data!$A271="","",Data!A271)</f>
        <v/>
      </c>
      <c r="C278" s="8" t="str">
        <f>IF(Data!$A271="","",IF(COUNTIF('GrandList Categories'!$A$2:$A$19,Data!B271)&gt;0,VLOOKUP(Data!B271,'GrandList Categories'!$A$2:$B$19,2),Data!B271))</f>
        <v/>
      </c>
      <c r="D278" s="13" t="str">
        <f>IF(Data!$A271="","",IF(Data!C271=0,"",Data!C271))</f>
        <v/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25">
      <c r="B279" s="8" t="str">
        <f>IF(Data!$A272="","",Data!A272)</f>
        <v/>
      </c>
      <c r="C279" s="8" t="str">
        <f>IF(Data!$A272="","",IF(COUNTIF('GrandList Categories'!$A$2:$A$19,Data!B272)&gt;0,VLOOKUP(Data!B272,'GrandList Categories'!$A$2:$B$19,2),Data!B272))</f>
        <v/>
      </c>
      <c r="D279" s="13" t="str">
        <f>IF(Data!$A272="","",IF(Data!C272=0,"",Data!C272))</f>
        <v/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 t="str">
        <f>IF(Data!$A272="","",IF(Data!F272=0,"",Data!F272))</f>
        <v/>
      </c>
      <c r="H279" s="13" t="str">
        <f>IF(Data!$A272="","",IF(Data!G272=0,"",Data!G272))</f>
        <v/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 t="str">
        <f>IF(Data!$A272="","",IF(Data!M272=0,"",Data!M272))</f>
        <v/>
      </c>
    </row>
    <row r="280" spans="2:14" x14ac:dyDescent="0.25">
      <c r="B280" s="8" t="str">
        <f>IF(Data!$A273="","",Data!A273)</f>
        <v/>
      </c>
      <c r="C280" s="8" t="str">
        <f>IF(Data!$A273="","",IF(COUNTIF('GrandList Categories'!$A$2:$A$19,Data!B273)&gt;0,VLOOKUP(Data!B273,'GrandList Categories'!$A$2:$B$19,2),Data!B273))</f>
        <v/>
      </c>
      <c r="D280" s="13" t="str">
        <f>IF(Data!$A273="","",IF(Data!C273=0,"",Data!C273))</f>
        <v/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25">
      <c r="B281" s="8" t="str">
        <f>IF(Data!$A274="","",Data!A274)</f>
        <v/>
      </c>
      <c r="C281" s="8" t="str">
        <f>IF(Data!$A274="","",IF(COUNTIF('GrandList Categories'!$A$2:$A$19,Data!B274)&gt;0,VLOOKUP(Data!B274,'GrandList Categories'!$A$2:$B$19,2),Data!B274))</f>
        <v/>
      </c>
      <c r="D281" s="13" t="str">
        <f>IF(Data!$A274="","",IF(Data!C274=0,"",Data!C274))</f>
        <v/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 t="str">
        <f>IF(Data!$A274="","",IF(Data!F274=0,"",Data!F274))</f>
        <v/>
      </c>
      <c r="H281" s="13" t="str">
        <f>IF(Data!$A274="","",IF(Data!G274=0,"",Data!G274))</f>
        <v/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 t="str">
        <f>IF(Data!$A274="","",IF(Data!M274=0,"",Data!M274))</f>
        <v/>
      </c>
    </row>
    <row r="282" spans="2:14" x14ac:dyDescent="0.25">
      <c r="B282" s="8" t="str">
        <f>IF(Data!$A275="","",Data!A275)</f>
        <v/>
      </c>
      <c r="C282" s="8" t="str">
        <f>IF(Data!$A275="","",IF(COUNTIF('GrandList Categories'!$A$2:$A$19,Data!B275)&gt;0,VLOOKUP(Data!B275,'GrandList Categories'!$A$2:$B$19,2),Data!B275))</f>
        <v/>
      </c>
      <c r="D282" s="13" t="str">
        <f>IF(Data!$A275="","",IF(Data!C275=0,"",Data!C275))</f>
        <v/>
      </c>
      <c r="E282" s="13" t="str">
        <f>IF(Data!$A275="","",IF(Data!D275=0,"",Data!D275))</f>
        <v/>
      </c>
      <c r="F282" s="13" t="str">
        <f>IF(Data!$A275="","",IF(Data!E275=0,"",Data!E275))</f>
        <v/>
      </c>
      <c r="G282" s="13" t="str">
        <f>IF(Data!$A275="","",IF(Data!F275=0,"",Data!F275))</f>
        <v/>
      </c>
      <c r="H282" s="13" t="str">
        <f>IF(Data!$A275="","",IF(Data!G275=0,"",Data!G275))</f>
        <v/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 t="str">
        <f>IF(Data!$A275="","",IF(Data!M275=0,"",Data!M275))</f>
        <v/>
      </c>
    </row>
    <row r="283" spans="2:14" x14ac:dyDescent="0.25">
      <c r="B283" s="8" t="str">
        <f>IF(Data!$A276="","",Data!A276)</f>
        <v/>
      </c>
      <c r="C283" s="8" t="str">
        <f>IF(Data!$A276="","",IF(COUNTIF('GrandList Categories'!$A$2:$A$19,Data!B276)&gt;0,VLOOKUP(Data!B276,'GrandList Categories'!$A$2:$B$19,2),Data!B276))</f>
        <v/>
      </c>
      <c r="D283" s="13" t="str">
        <f>IF(Data!$A276="","",IF(Data!C276=0,"",Data!C276))</f>
        <v/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/>
      </c>
      <c r="C284" s="8" t="str">
        <f>IF(Data!$A277="","",IF(COUNTIF('GrandList Categories'!$A$2:$A$19,Data!B277)&gt;0,VLOOKUP(Data!B277,'GrandList Categories'!$A$2:$B$19,2),Data!B277))</f>
        <v/>
      </c>
      <c r="D284" s="13" t="str">
        <f>IF(Data!$A277="","",IF(Data!C277=0,"",Data!C277))</f>
        <v/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/>
      </c>
      <c r="C285" s="8" t="str">
        <f>IF(Data!$A278="","",IF(COUNTIF('GrandList Categories'!$A$2:$A$19,Data!B278)&gt;0,VLOOKUP(Data!B278,'GrandList Categories'!$A$2:$B$19,2),Data!B278))</f>
        <v/>
      </c>
      <c r="D285" s="13" t="str">
        <f>IF(Data!$A278="","",IF(Data!C278=0,"",Data!C278))</f>
        <v/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25">
      <c r="B286" s="8" t="str">
        <f>IF(Data!$A279="","",Data!A279)</f>
        <v/>
      </c>
      <c r="C286" s="8" t="str">
        <f>IF(Data!$A279="","",IF(COUNTIF('GrandList Categories'!$A$2:$A$19,Data!B279)&gt;0,VLOOKUP(Data!B279,'GrandList Categories'!$A$2:$B$19,2),Data!B279))</f>
        <v/>
      </c>
      <c r="D286" s="13" t="str">
        <f>IF(Data!$A279="","",IF(Data!C279=0,"",Data!C279))</f>
        <v/>
      </c>
      <c r="E286" s="13" t="str">
        <f>IF(Data!$A279="","",IF(Data!D279=0,"",Data!D279))</f>
        <v/>
      </c>
      <c r="F286" s="13" t="str">
        <f>IF(Data!$A279="","",IF(Data!E279=0,"",Data!E279))</f>
        <v/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25">
      <c r="B287" s="8" t="str">
        <f>IF(Data!$A280="","",Data!A280)</f>
        <v/>
      </c>
      <c r="C287" s="8" t="str">
        <f>IF(Data!$A280="","",IF(COUNTIF('GrandList Categories'!$A$2:$A$19,Data!B280)&gt;0,VLOOKUP(Data!B280,'GrandList Categories'!$A$2:$B$19,2),Data!B280))</f>
        <v/>
      </c>
      <c r="D287" s="13" t="str">
        <f>IF(Data!$A280="","",IF(Data!C280=0,"",Data!C280))</f>
        <v/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25">
      <c r="B288" s="8" t="str">
        <f>IF(Data!$A281="","",Data!A281)</f>
        <v/>
      </c>
      <c r="C288" s="8" t="str">
        <f>IF(Data!$A281="","",IF(COUNTIF('GrandList Categories'!$A$2:$A$19,Data!B281)&gt;0,VLOOKUP(Data!B281,'GrandList Categories'!$A$2:$B$19,2),Data!B281))</f>
        <v/>
      </c>
      <c r="D288" s="13" t="str">
        <f>IF(Data!$A281="","",IF(Data!C281=0,"",Data!C281))</f>
        <v/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25">
      <c r="B289" s="8" t="str">
        <f>IF(Data!$A282="","",Data!A282)</f>
        <v/>
      </c>
      <c r="C289" s="8" t="str">
        <f>IF(Data!$A282="","",IF(COUNTIF('GrandList Categories'!$A$2:$A$19,Data!B282)&gt;0,VLOOKUP(Data!B282,'GrandList Categories'!$A$2:$B$19,2),Data!B282))</f>
        <v/>
      </c>
      <c r="D289" s="13" t="str">
        <f>IF(Data!$A282="","",IF(Data!C282=0,"",Data!C282))</f>
        <v/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25">
      <c r="B290" s="8" t="str">
        <f>IF(Data!$A283="","",Data!A283)</f>
        <v/>
      </c>
      <c r="C290" s="8" t="str">
        <f>IF(Data!$A283="","",IF(COUNTIF('GrandList Categories'!$A$2:$A$19,Data!B283)&gt;0,VLOOKUP(Data!B283,'GrandList Categories'!$A$2:$B$19,2),Data!B283))</f>
        <v/>
      </c>
      <c r="D290" s="13" t="str">
        <f>IF(Data!$A283="","",IF(Data!C283=0,"",Data!C283))</f>
        <v/>
      </c>
      <c r="E290" s="13" t="str">
        <f>IF(Data!$A283="","",IF(Data!D283=0,"",Data!D283))</f>
        <v/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 t="str">
        <f>IF(Data!$A283="","",IF(Data!M283=0,"",Data!M283))</f>
        <v/>
      </c>
    </row>
    <row r="291" spans="2:14" x14ac:dyDescent="0.25">
      <c r="B291" s="8" t="str">
        <f>IF(Data!$A284="","",Data!A284)</f>
        <v/>
      </c>
      <c r="C291" s="8" t="str">
        <f>IF(Data!$A284="","",IF(COUNTIF('GrandList Categories'!$A$2:$A$19,Data!B284)&gt;0,VLOOKUP(Data!B284,'GrandList Categories'!$A$2:$B$19,2),Data!B284))</f>
        <v/>
      </c>
      <c r="D291" s="13" t="str">
        <f>IF(Data!$A284="","",IF(Data!C284=0,"",Data!C284))</f>
        <v/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25">
      <c r="B292" s="8" t="str">
        <f>IF(Data!$A285="","",Data!A285)</f>
        <v/>
      </c>
      <c r="C292" s="8" t="str">
        <f>IF(Data!$A285="","",IF(COUNTIF('GrandList Categories'!$A$2:$A$19,Data!B285)&gt;0,VLOOKUP(Data!B285,'GrandList Categories'!$A$2:$B$19,2),Data!B285))</f>
        <v/>
      </c>
      <c r="D292" s="13" t="str">
        <f>IF(Data!$A285="","",IF(Data!C285=0,"",Data!C285))</f>
        <v/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/>
      </c>
      <c r="C293" s="8" t="str">
        <f>IF(Data!$A286="","",IF(COUNTIF('GrandList Categories'!$A$2:$A$19,Data!B286)&gt;0,VLOOKUP(Data!B286,'GrandList Categories'!$A$2:$B$19,2),Data!B286))</f>
        <v/>
      </c>
      <c r="D293" s="13" t="str">
        <f>IF(Data!$A286="","",IF(Data!C286=0,"",Data!C286))</f>
        <v/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 t="str">
        <f>IF(Data!$A286="","",IF(Data!F286=0,"",Data!F286))</f>
        <v/>
      </c>
      <c r="H293" s="13" t="str">
        <f>IF(Data!$A286="","",IF(Data!G286=0,"",Data!G286))</f>
        <v/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 t="str">
        <f>IF(Data!$A286="","",IF(Data!M286=0,"",Data!M286))</f>
        <v/>
      </c>
    </row>
    <row r="294" spans="2:14" x14ac:dyDescent="0.25">
      <c r="B294" s="8" t="str">
        <f>IF(Data!$A287="","",Data!A287)</f>
        <v/>
      </c>
      <c r="C294" s="8" t="str">
        <f>IF(Data!$A287="","",IF(COUNTIF('GrandList Categories'!$A$2:$A$19,Data!B287)&gt;0,VLOOKUP(Data!B287,'GrandList Categories'!$A$2:$B$19,2),Data!B287))</f>
        <v/>
      </c>
      <c r="D294" s="13" t="str">
        <f>IF(Data!$A287="","",IF(Data!C287=0,"",Data!C287))</f>
        <v/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/>
      </c>
      <c r="C295" s="8" t="str">
        <f>IF(Data!$A288="","",IF(COUNTIF('GrandList Categories'!$A$2:$A$19,Data!B288)&gt;0,VLOOKUP(Data!B288,'GrandList Categories'!$A$2:$B$19,2),Data!B288))</f>
        <v/>
      </c>
      <c r="D295" s="13" t="str">
        <f>IF(Data!$A288="","",IF(Data!C288=0,"",Data!C288))</f>
        <v/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 t="str">
        <f>IF(Data!$A288="","",IF(Data!F288=0,"",Data!F288))</f>
        <v/>
      </c>
      <c r="H295" s="13" t="str">
        <f>IF(Data!$A288="","",IF(Data!G288=0,"",Data!G288))</f>
        <v/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 t="str">
        <f>IF(Data!$A288="","",IF(Data!M288=0,"",Data!M288))</f>
        <v/>
      </c>
    </row>
    <row r="296" spans="2:14" x14ac:dyDescent="0.25">
      <c r="B296" s="8" t="str">
        <f>IF(Data!$A289="","",Data!A289)</f>
        <v/>
      </c>
      <c r="C296" s="8" t="str">
        <f>IF(Data!$A289="","",IF(COUNTIF('GrandList Categories'!$A$2:$A$19,Data!B289)&gt;0,VLOOKUP(Data!B289,'GrandList Categories'!$A$2:$B$19,2),Data!B289))</f>
        <v/>
      </c>
      <c r="D296" s="13" t="str">
        <f>IF(Data!$A289="","",IF(Data!C289=0,"",Data!C289))</f>
        <v/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 t="str">
        <f>IF(Data!$A289="","",IF(Data!M289=0,"",Data!M289))</f>
        <v/>
      </c>
    </row>
    <row r="297" spans="2:14" x14ac:dyDescent="0.25">
      <c r="B297" s="8" t="str">
        <f>IF(Data!$A290="","",Data!A290)</f>
        <v/>
      </c>
      <c r="C297" s="8" t="str">
        <f>IF(Data!$A290="","",IF(COUNTIF('GrandList Categories'!$A$2:$A$19,Data!B290)&gt;0,VLOOKUP(Data!B290,'GrandList Categories'!$A$2:$B$19,2),Data!B290))</f>
        <v/>
      </c>
      <c r="D297" s="13" t="str">
        <f>IF(Data!$A290="","",IF(Data!C290=0,"",Data!C290))</f>
        <v/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 t="str">
        <f>IF(Data!$A290="","",IF(Data!F290=0,"",Data!F290))</f>
        <v/>
      </c>
      <c r="H297" s="13" t="str">
        <f>IF(Data!$A290="","",IF(Data!G290=0,"",Data!G290))</f>
        <v/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 t="str">
        <f>IF(Data!$A290="","",IF(Data!M290=0,"",Data!M290))</f>
        <v/>
      </c>
    </row>
    <row r="298" spans="2:14" x14ac:dyDescent="0.25">
      <c r="B298" s="8" t="str">
        <f>IF(Data!$A291="","",Data!A291)</f>
        <v/>
      </c>
      <c r="C298" s="8" t="str">
        <f>IF(Data!$A291="","",IF(COUNTIF('GrandList Categories'!$A$2:$A$19,Data!B291)&gt;0,VLOOKUP(Data!B291,'GrandList Categories'!$A$2:$B$19,2),Data!B291))</f>
        <v/>
      </c>
      <c r="D298" s="13" t="str">
        <f>IF(Data!$A291="","",IF(Data!C291=0,"",Data!C291))</f>
        <v/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/>
      </c>
      <c r="C299" s="8" t="str">
        <f>IF(Data!$A292="","",IF(COUNTIF('GrandList Categories'!$A$2:$A$19,Data!B292)&gt;0,VLOOKUP(Data!B292,'GrandList Categories'!$A$2:$B$19,2),Data!B292))</f>
        <v/>
      </c>
      <c r="D299" s="13" t="str">
        <f>IF(Data!$A292="","",IF(Data!C292=0,"",Data!C292))</f>
        <v/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25">
      <c r="B300" s="8" t="str">
        <f>IF(Data!$A293="","",Data!A293)</f>
        <v/>
      </c>
      <c r="C300" s="8" t="str">
        <f>IF(Data!$A293="","",IF(COUNTIF('GrandList Categories'!$A$2:$A$19,Data!B293)&gt;0,VLOOKUP(Data!B293,'GrandList Categories'!$A$2:$B$19,2),Data!B293))</f>
        <v/>
      </c>
      <c r="D300" s="13" t="str">
        <f>IF(Data!$A293="","",IF(Data!C293=0,"",Data!C293))</f>
        <v/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/>
      </c>
      <c r="C301" s="8" t="str">
        <f>IF(Data!$A294="","",IF(COUNTIF('GrandList Categories'!$A$2:$A$19,Data!B294)&gt;0,VLOOKUP(Data!B294,'GrandList Categories'!$A$2:$B$19,2),Data!B294))</f>
        <v/>
      </c>
      <c r="D301" s="13" t="str">
        <f>IF(Data!$A294="","",IF(Data!C294=0,"",Data!C294))</f>
        <v/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/>
      </c>
      <c r="C302" s="8" t="str">
        <f>IF(Data!$A295="","",IF(COUNTIF('GrandList Categories'!$A$2:$A$19,Data!B295)&gt;0,VLOOKUP(Data!B295,'GrandList Categories'!$A$2:$B$19,2),Data!B295))</f>
        <v/>
      </c>
      <c r="D302" s="13" t="str">
        <f>IF(Data!$A295="","",IF(Data!C295=0,"",Data!C295))</f>
        <v/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 t="str">
        <f>IF(Data!$A295="","",IF(Data!M295=0,"",Data!M295))</f>
        <v/>
      </c>
    </row>
    <row r="303" spans="2:14" x14ac:dyDescent="0.25">
      <c r="B303" s="8" t="str">
        <f>IF(Data!$A296="","",Data!A296)</f>
        <v/>
      </c>
      <c r="C303" s="8" t="str">
        <f>IF(Data!$A296="","",IF(COUNTIF('GrandList Categories'!$A$2:$A$19,Data!B296)&gt;0,VLOOKUP(Data!B296,'GrandList Categories'!$A$2:$B$19,2),Data!B296))</f>
        <v/>
      </c>
      <c r="D303" s="13" t="str">
        <f>IF(Data!$A296="","",IF(Data!C296=0,"",Data!C296))</f>
        <v/>
      </c>
      <c r="E303" s="13" t="str">
        <f>IF(Data!$A296="","",IF(Data!D296=0,"",Data!D296))</f>
        <v/>
      </c>
      <c r="F303" s="13" t="str">
        <f>IF(Data!$A296="","",IF(Data!E296=0,"",Data!E296))</f>
        <v/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25">
      <c r="B304" s="8" t="str">
        <f>IF(Data!$A297="","",Data!A297)</f>
        <v/>
      </c>
      <c r="C304" s="8" t="str">
        <f>IF(Data!$A297="","",IF(COUNTIF('GrandList Categories'!$A$2:$A$19,Data!B297)&gt;0,VLOOKUP(Data!B297,'GrandList Categories'!$A$2:$B$19,2),Data!B297))</f>
        <v/>
      </c>
      <c r="D304" s="13" t="str">
        <f>IF(Data!$A297="","",IF(Data!C297=0,"",Data!C297))</f>
        <v/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 t="str">
        <f>IF(Data!$A297="","",IF(Data!F297=0,"",Data!F297))</f>
        <v/>
      </c>
      <c r="H304" s="13" t="str">
        <f>IF(Data!$A297="","",IF(Data!G297=0,"",Data!G297))</f>
        <v/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25">
      <c r="B305" s="8" t="str">
        <f>IF(Data!$A298="","",Data!A298)</f>
        <v/>
      </c>
      <c r="C305" s="8" t="str">
        <f>IF(Data!$A298="","",IF(COUNTIF('GrandList Categories'!$A$2:$A$19,Data!B298)&gt;0,VLOOKUP(Data!B298,'GrandList Categories'!$A$2:$B$19,2),Data!B298))</f>
        <v/>
      </c>
      <c r="D305" s="13" t="str">
        <f>IF(Data!$A298="","",IF(Data!C298=0,"",Data!C298))</f>
        <v/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/>
      </c>
      <c r="C306" s="8" t="str">
        <f>IF(Data!$A299="","",IF(COUNTIF('GrandList Categories'!$A$2:$A$19,Data!B299)&gt;0,VLOOKUP(Data!B299,'GrandList Categories'!$A$2:$B$19,2),Data!B299))</f>
        <v/>
      </c>
      <c r="D306" s="13" t="str">
        <f>IF(Data!$A299="","",IF(Data!C299=0,"",Data!C299))</f>
        <v/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/>
      </c>
      <c r="C307" s="8" t="str">
        <f>IF(Data!$A300="","",IF(COUNTIF('GrandList Categories'!$A$2:$A$19,Data!B300)&gt;0,VLOOKUP(Data!B300,'GrandList Categories'!$A$2:$B$19,2),Data!B300))</f>
        <v/>
      </c>
      <c r="D307" s="13" t="str">
        <f>IF(Data!$A300="","",IF(Data!C300=0,"",Data!C300))</f>
        <v/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/>
      </c>
      <c r="C308" s="8" t="str">
        <f>IF(Data!$A301="","",IF(COUNTIF('GrandList Categories'!$A$2:$A$19,Data!B301)&gt;0,VLOOKUP(Data!B301,'GrandList Categories'!$A$2:$B$19,2),Data!B301))</f>
        <v/>
      </c>
      <c r="D308" s="13" t="str">
        <f>IF(Data!$A301="","",IF(Data!C301=0,"",Data!C301))</f>
        <v/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 t="str">
        <f>IF(Data!$A301="","",IF(Data!F301=0,"",Data!F301))</f>
        <v/>
      </c>
      <c r="H308" s="13" t="str">
        <f>IF(Data!$A301="","",IF(Data!G301=0,"",Data!G301))</f>
        <v/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 t="str">
        <f>IF(Data!$A301="","",IF(Data!M301=0,"",Data!M301))</f>
        <v/>
      </c>
    </row>
    <row r="309" spans="2:14" x14ac:dyDescent="0.25">
      <c r="B309" s="8" t="str">
        <f>IF(Data!$A302="","",Data!A302)</f>
        <v/>
      </c>
      <c r="C309" s="8" t="str">
        <f>IF(Data!$A302="","",IF(COUNTIF('GrandList Categories'!$A$2:$A$19,Data!B302)&gt;0,VLOOKUP(Data!B302,'GrandList Categories'!$A$2:$B$19,2),Data!B302))</f>
        <v/>
      </c>
      <c r="D309" s="13" t="str">
        <f>IF(Data!$A302="","",IF(Data!C302=0,"",Data!C302))</f>
        <v/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25">
      <c r="B310" s="8" t="str">
        <f>IF(Data!$A303="","",Data!A303)</f>
        <v/>
      </c>
      <c r="C310" s="8" t="str">
        <f>IF(Data!$A303="","",IF(COUNTIF('GrandList Categories'!$A$2:$A$19,Data!B303)&gt;0,VLOOKUP(Data!B303,'GrandList Categories'!$A$2:$B$19,2),Data!B303))</f>
        <v/>
      </c>
      <c r="D310" s="13" t="str">
        <f>IF(Data!$A303="","",IF(Data!C303=0,"",Data!C303))</f>
        <v/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/>
      </c>
      <c r="C311" s="8" t="str">
        <f>IF(Data!$A304="","",IF(COUNTIF('GrandList Categories'!$A$2:$A$19,Data!B304)&gt;0,VLOOKUP(Data!B304,'GrandList Categories'!$A$2:$B$19,2),Data!B304))</f>
        <v/>
      </c>
      <c r="D311" s="13" t="str">
        <f>IF(Data!$A304="","",IF(Data!C304=0,"",Data!C304))</f>
        <v/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/>
      </c>
      <c r="C312" s="8" t="str">
        <f>IF(Data!$A305="","",IF(COUNTIF('GrandList Categories'!$A$2:$A$19,Data!B305)&gt;0,VLOOKUP(Data!B305,'GrandList Categories'!$A$2:$B$19,2),Data!B305))</f>
        <v/>
      </c>
      <c r="D312" s="13" t="str">
        <f>IF(Data!$A305="","",IF(Data!C305=0,"",Data!C305))</f>
        <v/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/>
      </c>
      <c r="C313" s="8" t="str">
        <f>IF(Data!$A306="","",IF(COUNTIF('GrandList Categories'!$A$2:$A$19,Data!B306)&gt;0,VLOOKUP(Data!B306,'GrandList Categories'!$A$2:$B$19,2),Data!B306))</f>
        <v/>
      </c>
      <c r="D313" s="13" t="str">
        <f>IF(Data!$A306="","",IF(Data!C306=0,"",Data!C306))</f>
        <v/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25">
      <c r="B314" s="8" t="str">
        <f>IF(Data!$A307="","",Data!A307)</f>
        <v/>
      </c>
      <c r="C314" s="8" t="str">
        <f>IF(Data!$A307="","",IF(COUNTIF('GrandList Categories'!$A$2:$A$19,Data!B307)&gt;0,VLOOKUP(Data!B307,'GrandList Categories'!$A$2:$B$19,2),Data!B307))</f>
        <v/>
      </c>
      <c r="D314" s="13" t="str">
        <f>IF(Data!$A307="","",IF(Data!C307=0,"",Data!C307))</f>
        <v/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 t="str">
        <f>IF(Data!$A307="","",IF(Data!F307=0,"",Data!F307))</f>
        <v/>
      </c>
      <c r="H314" s="13" t="str">
        <f>IF(Data!$A307="","",IF(Data!G307=0,"",Data!G307))</f>
        <v/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 t="str">
        <f>IF(Data!$A307="","",IF(Data!M307=0,"",Data!M307))</f>
        <v/>
      </c>
    </row>
    <row r="315" spans="2:14" x14ac:dyDescent="0.25">
      <c r="B315" s="8" t="str">
        <f>IF(Data!$A308="","",Data!A308)</f>
        <v/>
      </c>
      <c r="C315" s="8" t="str">
        <f>IF(Data!$A308="","",IF(COUNTIF('GrandList Categories'!$A$2:$A$19,Data!B308)&gt;0,VLOOKUP(Data!B308,'GrandList Categories'!$A$2:$B$19,2),Data!B308))</f>
        <v/>
      </c>
      <c r="D315" s="13" t="str">
        <f>IF(Data!$A308="","",IF(Data!C308=0,"",Data!C308))</f>
        <v/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 t="str">
        <f>IF(Data!$A308="","",IF(Data!F308=0,"",Data!F308))</f>
        <v/>
      </c>
      <c r="H315" s="13" t="str">
        <f>IF(Data!$A308="","",IF(Data!G308=0,"",Data!G308))</f>
        <v/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 t="str">
        <f>IF(Data!$A308="","",IF(Data!M308=0,"",Data!M308))</f>
        <v/>
      </c>
    </row>
    <row r="316" spans="2:14" x14ac:dyDescent="0.25">
      <c r="B316" s="8" t="str">
        <f>IF(Data!$A309="","",Data!A309)</f>
        <v/>
      </c>
      <c r="C316" s="8" t="str">
        <f>IF(Data!$A309="","",IF(COUNTIF('GrandList Categories'!$A$2:$A$19,Data!B309)&gt;0,VLOOKUP(Data!B309,'GrandList Categories'!$A$2:$B$19,2),Data!B309))</f>
        <v/>
      </c>
      <c r="D316" s="13" t="str">
        <f>IF(Data!$A309="","",IF(Data!C309=0,"",Data!C309))</f>
        <v/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 t="str">
        <f>IF(Data!$A309="","",IF(Data!F309=0,"",Data!F309))</f>
        <v/>
      </c>
      <c r="H316" s="13" t="str">
        <f>IF(Data!$A309="","",IF(Data!G309=0,"",Data!G309))</f>
        <v/>
      </c>
      <c r="I316" s="13" t="str">
        <f>IF(Data!$A309="","",IF(Data!H309=0,"",Data!H309))</f>
        <v/>
      </c>
      <c r="J316" s="13" t="str">
        <f>IF(Data!$A309="","",IF(Data!I309=0,"",Data!I309))</f>
        <v/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 t="str">
        <f>IF(Data!$A309="","",IF(Data!M309=0,"",Data!M309))</f>
        <v/>
      </c>
    </row>
    <row r="317" spans="2:14" x14ac:dyDescent="0.25">
      <c r="B317" s="8" t="str">
        <f>IF(Data!$A310="","",Data!A310)</f>
        <v/>
      </c>
      <c r="C317" s="8" t="str">
        <f>IF(Data!$A310="","",IF(COUNTIF('GrandList Categories'!$A$2:$A$19,Data!B310)&gt;0,VLOOKUP(Data!B310,'GrandList Categories'!$A$2:$B$19,2),Data!B310))</f>
        <v/>
      </c>
      <c r="D317" s="13" t="str">
        <f>IF(Data!$A310="","",IF(Data!C310=0,"",Data!C310))</f>
        <v/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/>
      </c>
      <c r="C318" s="8" t="str">
        <f>IF(Data!$A311="","",IF(COUNTIF('GrandList Categories'!$A$2:$A$19,Data!B311)&gt;0,VLOOKUP(Data!B311,'GrandList Categories'!$A$2:$B$19,2),Data!B311))</f>
        <v/>
      </c>
      <c r="D318" s="13" t="str">
        <f>IF(Data!$A311="","",IF(Data!C311=0,"",Data!C311))</f>
        <v/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25">
      <c r="B319" s="8" t="str">
        <f>IF(Data!$A312="","",Data!A312)</f>
        <v/>
      </c>
      <c r="C319" s="8" t="str">
        <f>IF(Data!$A312="","",IF(COUNTIF('GrandList Categories'!$A$2:$A$19,Data!B312)&gt;0,VLOOKUP(Data!B312,'GrandList Categories'!$A$2:$B$19,2),Data!B312))</f>
        <v/>
      </c>
      <c r="D319" s="13" t="str">
        <f>IF(Data!$A312="","",IF(Data!C312=0,"",Data!C312))</f>
        <v/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25">
      <c r="B320" s="8" t="str">
        <f>IF(Data!$A313="","",Data!A313)</f>
        <v/>
      </c>
      <c r="C320" s="8" t="str">
        <f>IF(Data!$A313="","",IF(COUNTIF('GrandList Categories'!$A$2:$A$19,Data!B313)&gt;0,VLOOKUP(Data!B313,'GrandList Categories'!$A$2:$B$19,2),Data!B313))</f>
        <v/>
      </c>
      <c r="D320" s="13" t="str">
        <f>IF(Data!$A313="","",IF(Data!C313=0,"",Data!C313))</f>
        <v/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 t="str">
        <f>IF(Data!$A313="","",IF(Data!F313=0,"",Data!F313))</f>
        <v/>
      </c>
      <c r="H320" s="13" t="str">
        <f>IF(Data!$A313="","",IF(Data!G313=0,"",Data!G313))</f>
        <v/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 t="str">
        <f>IF(Data!$A313="","",IF(Data!M313=0,"",Data!M313))</f>
        <v/>
      </c>
    </row>
    <row r="321" spans="2:14" x14ac:dyDescent="0.25">
      <c r="B321" s="8" t="str">
        <f>IF(Data!$A314="","",Data!A314)</f>
        <v/>
      </c>
      <c r="C321" s="8" t="str">
        <f>IF(Data!$A314="","",IF(COUNTIF('GrandList Categories'!$A$2:$A$19,Data!B314)&gt;0,VLOOKUP(Data!B314,'GrandList Categories'!$A$2:$B$19,2),Data!B314))</f>
        <v/>
      </c>
      <c r="D321" s="13" t="str">
        <f>IF(Data!$A314="","",IF(Data!C314=0,"",Data!C314))</f>
        <v/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/>
      </c>
      <c r="C322" s="8" t="str">
        <f>IF(Data!$A315="","",IF(COUNTIF('GrandList Categories'!$A$2:$A$19,Data!B315)&gt;0,VLOOKUP(Data!B315,'GrandList Categories'!$A$2:$B$19,2),Data!B315))</f>
        <v/>
      </c>
      <c r="D322" s="13" t="str">
        <f>IF(Data!$A315="","",IF(Data!C315=0,"",Data!C315))</f>
        <v/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 t="str">
        <f>IF(Data!$A315="","",IF(Data!F315=0,"",Data!F315))</f>
        <v/>
      </c>
      <c r="H322" s="13" t="str">
        <f>IF(Data!$A315="","",IF(Data!G315=0,"",Data!G315))</f>
        <v/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25">
      <c r="B323" s="8" t="str">
        <f>IF(Data!$A316="","",Data!A316)</f>
        <v/>
      </c>
      <c r="C323" s="8" t="str">
        <f>IF(Data!$A316="","",IF(COUNTIF('GrandList Categories'!$A$2:$A$19,Data!B316)&gt;0,VLOOKUP(Data!B316,'GrandList Categories'!$A$2:$B$19,2),Data!B316))</f>
        <v/>
      </c>
      <c r="D323" s="13" t="str">
        <f>IF(Data!$A316="","",IF(Data!C316=0,"",Data!C316))</f>
        <v/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25">
      <c r="B324" s="8" t="str">
        <f>IF(Data!$A317="","",Data!A317)</f>
        <v/>
      </c>
      <c r="C324" s="8" t="str">
        <f>IF(Data!$A317="","",IF(COUNTIF('GrandList Categories'!$A$2:$A$19,Data!B317)&gt;0,VLOOKUP(Data!B317,'GrandList Categories'!$A$2:$B$19,2),Data!B317))</f>
        <v/>
      </c>
      <c r="D324" s="13" t="str">
        <f>IF(Data!$A317="","",IF(Data!C317=0,"",Data!C317))</f>
        <v/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/>
      </c>
      <c r="C325" s="8" t="str">
        <f>IF(Data!$A318="","",IF(COUNTIF('GrandList Categories'!$A$2:$A$19,Data!B318)&gt;0,VLOOKUP(Data!B318,'GrandList Categories'!$A$2:$B$19,2),Data!B318))</f>
        <v/>
      </c>
      <c r="D325" s="13" t="str">
        <f>IF(Data!$A318="","",IF(Data!C318=0,"",Data!C318))</f>
        <v/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/>
      </c>
      <c r="C326" s="8" t="str">
        <f>IF(Data!$A319="","",IF(COUNTIF('GrandList Categories'!$A$2:$A$19,Data!B319)&gt;0,VLOOKUP(Data!B319,'GrandList Categories'!$A$2:$B$19,2),Data!B319))</f>
        <v/>
      </c>
      <c r="D326" s="13" t="str">
        <f>IF(Data!$A319="","",IF(Data!C319=0,"",Data!C319))</f>
        <v/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25">
      <c r="B327" s="8" t="str">
        <f>IF(Data!$A320="","",Data!A320)</f>
        <v/>
      </c>
      <c r="C327" s="8" t="str">
        <f>IF(Data!$A320="","",IF(COUNTIF('GrandList Categories'!$A$2:$A$19,Data!B320)&gt;0,VLOOKUP(Data!B320,'GrandList Categories'!$A$2:$B$19,2),Data!B320))</f>
        <v/>
      </c>
      <c r="D327" s="13" t="str">
        <f>IF(Data!$A320="","",IF(Data!C320=0,"",Data!C320))</f>
        <v/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25">
      <c r="B328" s="8" t="str">
        <f>IF(Data!$A321="","",Data!A321)</f>
        <v/>
      </c>
      <c r="C328" s="8" t="str">
        <f>IF(Data!$A321="","",IF(COUNTIF('GrandList Categories'!$A$2:$A$19,Data!B321)&gt;0,VLOOKUP(Data!B321,'GrandList Categories'!$A$2:$B$19,2),Data!B321))</f>
        <v/>
      </c>
      <c r="D328" s="13" t="str">
        <f>IF(Data!$A321="","",IF(Data!C321=0,"",Data!C321))</f>
        <v/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/>
      </c>
      <c r="C329" s="8" t="str">
        <f>IF(Data!$A322="","",IF(COUNTIF('GrandList Categories'!$A$2:$A$19,Data!B322)&gt;0,VLOOKUP(Data!B322,'GrandList Categories'!$A$2:$B$19,2),Data!B322))</f>
        <v/>
      </c>
      <c r="D329" s="13" t="str">
        <f>IF(Data!$A322="","",IF(Data!C322=0,"",Data!C322))</f>
        <v/>
      </c>
      <c r="E329" s="13" t="str">
        <f>IF(Data!$A322="","",IF(Data!D322=0,"",Data!D322))</f>
        <v/>
      </c>
      <c r="F329" s="13" t="str">
        <f>IF(Data!$A322="","",IF(Data!E322=0,"",Data!E322))</f>
        <v/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/>
      </c>
      <c r="C330" s="8" t="str">
        <f>IF(Data!$A323="","",IF(COUNTIF('GrandList Categories'!$A$2:$A$19,Data!B323)&gt;0,VLOOKUP(Data!B323,'GrandList Categories'!$A$2:$B$19,2),Data!B323))</f>
        <v/>
      </c>
      <c r="D330" s="13" t="str">
        <f>IF(Data!$A323="","",IF(Data!C323=0,"",Data!C323))</f>
        <v/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25">
      <c r="B331" s="8" t="str">
        <f>IF(Data!$A324="","",Data!A324)</f>
        <v/>
      </c>
      <c r="C331" s="8" t="str">
        <f>IF(Data!$A324="","",IF(COUNTIF('GrandList Categories'!$A$2:$A$19,Data!B324)&gt;0,VLOOKUP(Data!B324,'GrandList Categories'!$A$2:$B$19,2),Data!B324))</f>
        <v/>
      </c>
      <c r="D331" s="13" t="str">
        <f>IF(Data!$A324="","",IF(Data!C324=0,"",Data!C324))</f>
        <v/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/>
      </c>
      <c r="C332" s="8" t="str">
        <f>IF(Data!$A325="","",IF(COUNTIF('GrandList Categories'!$A$2:$A$19,Data!B325)&gt;0,VLOOKUP(Data!B325,'GrandList Categories'!$A$2:$B$19,2),Data!B325))</f>
        <v/>
      </c>
      <c r="D332" s="13" t="str">
        <f>IF(Data!$A325="","",IF(Data!C325=0,"",Data!C325))</f>
        <v/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 t="str">
        <f>IF(Data!$A325="","",IF(Data!F325=0,"",Data!F325))</f>
        <v/>
      </c>
      <c r="H332" s="13" t="str">
        <f>IF(Data!$A325="","",IF(Data!G325=0,"",Data!G325))</f>
        <v/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 t="str">
        <f>IF(Data!$A325="","",IF(Data!M325=0,"",Data!M325))</f>
        <v/>
      </c>
    </row>
    <row r="333" spans="2:14" x14ac:dyDescent="0.25">
      <c r="B333" s="8" t="str">
        <f>IF(Data!$A326="","",Data!A326)</f>
        <v/>
      </c>
      <c r="C333" s="8" t="str">
        <f>IF(Data!$A326="","",IF(COUNTIF('GrandList Categories'!$A$2:$A$19,Data!B326)&gt;0,VLOOKUP(Data!B326,'GrandList Categories'!$A$2:$B$19,2),Data!B326))</f>
        <v/>
      </c>
      <c r="D333" s="13" t="str">
        <f>IF(Data!$A326="","",IF(Data!C326=0,"",Data!C326))</f>
        <v/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/>
      </c>
      <c r="C334" s="8" t="str">
        <f>IF(Data!$A327="","",IF(COUNTIF('GrandList Categories'!$A$2:$A$19,Data!B327)&gt;0,VLOOKUP(Data!B327,'GrandList Categories'!$A$2:$B$19,2),Data!B327))</f>
        <v/>
      </c>
      <c r="D334" s="13" t="str">
        <f>IF(Data!$A327="","",IF(Data!C327=0,"",Data!C327))</f>
        <v/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 t="str">
        <f>IF(Data!$A327="","",IF(Data!M327=0,"",Data!M327))</f>
        <v/>
      </c>
    </row>
    <row r="335" spans="2:14" x14ac:dyDescent="0.25">
      <c r="B335" s="8" t="str">
        <f>IF(Data!$A328="","",Data!A328)</f>
        <v/>
      </c>
      <c r="C335" s="8" t="str">
        <f>IF(Data!$A328="","",IF(COUNTIF('GrandList Categories'!$A$2:$A$19,Data!B328)&gt;0,VLOOKUP(Data!B328,'GrandList Categories'!$A$2:$B$19,2),Data!B328))</f>
        <v/>
      </c>
      <c r="D335" s="13" t="str">
        <f>IF(Data!$A328="","",IF(Data!C328=0,"",Data!C328))</f>
        <v/>
      </c>
      <c r="E335" s="13" t="str">
        <f>IF(Data!$A328="","",IF(Data!D328=0,"",Data!D328))</f>
        <v/>
      </c>
      <c r="F335" s="13" t="str">
        <f>IF(Data!$A328="","",IF(Data!E328=0,"",Data!E328))</f>
        <v/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25">
      <c r="B336" s="8" t="str">
        <f>IF(Data!$A329="","",Data!A329)</f>
        <v/>
      </c>
      <c r="C336" s="8" t="str">
        <f>IF(Data!$A329="","",IF(COUNTIF('GrandList Categories'!$A$2:$A$19,Data!B329)&gt;0,VLOOKUP(Data!B329,'GrandList Categories'!$A$2:$B$19,2),Data!B329))</f>
        <v/>
      </c>
      <c r="D336" s="13" t="str">
        <f>IF(Data!$A329="","",IF(Data!C329=0,"",Data!C329))</f>
        <v/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25">
      <c r="B337" s="8" t="str">
        <f>IF(Data!$A330="","",Data!A330)</f>
        <v/>
      </c>
      <c r="C337" s="8" t="str">
        <f>IF(Data!$A330="","",IF(COUNTIF('GrandList Categories'!$A$2:$A$19,Data!B330)&gt;0,VLOOKUP(Data!B330,'GrandList Categories'!$A$2:$B$19,2),Data!B330))</f>
        <v/>
      </c>
      <c r="D337" s="13" t="str">
        <f>IF(Data!$A330="","",IF(Data!C330=0,"",Data!C330))</f>
        <v/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 t="str">
        <f>IF(Data!$A330="","",IF(Data!F330=0,"",Data!F330))</f>
        <v/>
      </c>
      <c r="H337" s="13" t="str">
        <f>IF(Data!$A330="","",IF(Data!G330=0,"",Data!G330))</f>
        <v/>
      </c>
      <c r="I337" s="13" t="str">
        <f>IF(Data!$A330="","",IF(Data!H330=0,"",Data!H330))</f>
        <v/>
      </c>
      <c r="J337" s="13" t="str">
        <f>IF(Data!$A330="","",IF(Data!I330=0,"",Data!I330))</f>
        <v/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 t="str">
        <f>IF(Data!$A330="","",IF(Data!M330=0,"",Data!M330))</f>
        <v/>
      </c>
    </row>
    <row r="338" spans="2:14" x14ac:dyDescent="0.25">
      <c r="B338" s="8" t="str">
        <f>IF(Data!$A331="","",Data!A331)</f>
        <v/>
      </c>
      <c r="C338" s="8" t="str">
        <f>IF(Data!$A331="","",IF(COUNTIF('GrandList Categories'!$A$2:$A$19,Data!B331)&gt;0,VLOOKUP(Data!B331,'GrandList Categories'!$A$2:$B$19,2),Data!B331))</f>
        <v/>
      </c>
      <c r="D338" s="13" t="str">
        <f>IF(Data!$A331="","",IF(Data!C331=0,"",Data!C331))</f>
        <v/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25">
      <c r="B339" s="8" t="str">
        <f>IF(Data!$A332="","",Data!A332)</f>
        <v/>
      </c>
      <c r="C339" s="8" t="str">
        <f>IF(Data!$A332="","",IF(COUNTIF('GrandList Categories'!$A$2:$A$19,Data!B332)&gt;0,VLOOKUP(Data!B332,'GrandList Categories'!$A$2:$B$19,2),Data!B332))</f>
        <v/>
      </c>
      <c r="D339" s="13" t="str">
        <f>IF(Data!$A332="","",IF(Data!C332=0,"",Data!C332))</f>
        <v/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25">
      <c r="B340" s="8" t="str">
        <f>IF(Data!$A333="","",Data!A333)</f>
        <v/>
      </c>
      <c r="C340" s="8" t="str">
        <f>IF(Data!$A333="","",IF(COUNTIF('GrandList Categories'!$A$2:$A$19,Data!B333)&gt;0,VLOOKUP(Data!B333,'GrandList Categories'!$A$2:$B$19,2),Data!B333))</f>
        <v/>
      </c>
      <c r="D340" s="13" t="str">
        <f>IF(Data!$A333="","",IF(Data!C333=0,"",Data!C333))</f>
        <v/>
      </c>
      <c r="E340" s="13" t="str">
        <f>IF(Data!$A333="","",IF(Data!D333=0,"",Data!D333))</f>
        <v/>
      </c>
      <c r="F340" s="13" t="str">
        <f>IF(Data!$A333="","",IF(Data!E333=0,"",Data!E333))</f>
        <v/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25">
      <c r="B341" s="8" t="str">
        <f>IF(Data!$A334="","",Data!A334)</f>
        <v/>
      </c>
      <c r="C341" s="8" t="str">
        <f>IF(Data!$A334="","",IF(COUNTIF('GrandList Categories'!$A$2:$A$19,Data!B334)&gt;0,VLOOKUP(Data!B334,'GrandList Categories'!$A$2:$B$19,2),Data!B334))</f>
        <v/>
      </c>
      <c r="D341" s="13" t="str">
        <f>IF(Data!$A334="","",IF(Data!C334=0,"",Data!C334))</f>
        <v/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 t="str">
        <f>IF(Data!$A334="","",IF(Data!F334=0,"",Data!F334))</f>
        <v/>
      </c>
      <c r="H341" s="13" t="str">
        <f>IF(Data!$A334="","",IF(Data!G334=0,"",Data!G334))</f>
        <v/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 t="str">
        <f>IF(Data!$A334="","",IF(Data!M334=0,"",Data!M334))</f>
        <v/>
      </c>
    </row>
    <row r="342" spans="2:14" x14ac:dyDescent="0.25">
      <c r="B342" s="8" t="str">
        <f>IF(Data!$A335="","",Data!A335)</f>
        <v/>
      </c>
      <c r="C342" s="8" t="str">
        <f>IF(Data!$A335="","",IF(COUNTIF('GrandList Categories'!$A$2:$A$19,Data!B335)&gt;0,VLOOKUP(Data!B335,'GrandList Categories'!$A$2:$B$19,2),Data!B335))</f>
        <v/>
      </c>
      <c r="D342" s="13" t="str">
        <f>IF(Data!$A335="","",IF(Data!C335=0,"",Data!C335))</f>
        <v/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25">
      <c r="B343" s="8" t="str">
        <f>IF(Data!$A336="","",Data!A336)</f>
        <v/>
      </c>
      <c r="C343" s="8" t="str">
        <f>IF(Data!$A336="","",IF(COUNTIF('GrandList Categories'!$A$2:$A$19,Data!B336)&gt;0,VLOOKUP(Data!B336,'GrandList Categories'!$A$2:$B$19,2),Data!B336))</f>
        <v/>
      </c>
      <c r="D343" s="13" t="str">
        <f>IF(Data!$A336="","",IF(Data!C336=0,"",Data!C336))</f>
        <v/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/>
      </c>
      <c r="C344" s="8" t="str">
        <f>IF(Data!$A337="","",IF(COUNTIF('GrandList Categories'!$A$2:$A$19,Data!B337)&gt;0,VLOOKUP(Data!B337,'GrandList Categories'!$A$2:$B$19,2),Data!B337))</f>
        <v/>
      </c>
      <c r="D344" s="13" t="str">
        <f>IF(Data!$A337="","",IF(Data!C337=0,"",Data!C337))</f>
        <v/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25">
      <c r="B345" s="8" t="str">
        <f>IF(Data!$A338="","",Data!A338)</f>
        <v/>
      </c>
      <c r="C345" s="8" t="str">
        <f>IF(Data!$A338="","",IF(COUNTIF('GrandList Categories'!$A$2:$A$19,Data!B338)&gt;0,VLOOKUP(Data!B338,'GrandList Categories'!$A$2:$B$19,2),Data!B338))</f>
        <v/>
      </c>
      <c r="D345" s="13" t="str">
        <f>IF(Data!$A338="","",IF(Data!C338=0,"",Data!C338))</f>
        <v/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/>
      </c>
      <c r="C346" s="8" t="str">
        <f>IF(Data!$A339="","",IF(COUNTIF('GrandList Categories'!$A$2:$A$19,Data!B339)&gt;0,VLOOKUP(Data!B339,'GrandList Categories'!$A$2:$B$19,2),Data!B339))</f>
        <v/>
      </c>
      <c r="D346" s="13" t="str">
        <f>IF(Data!$A339="","",IF(Data!C339=0,"",Data!C339))</f>
        <v/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/>
      </c>
      <c r="C347" s="8" t="str">
        <f>IF(Data!$A340="","",IF(COUNTIF('GrandList Categories'!$A$2:$A$19,Data!B340)&gt;0,VLOOKUP(Data!B340,'GrandList Categories'!$A$2:$B$19,2),Data!B340))</f>
        <v/>
      </c>
      <c r="D347" s="13" t="str">
        <f>IF(Data!$A340="","",IF(Data!C340=0,"",Data!C340))</f>
        <v/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/>
      </c>
      <c r="C348" s="8" t="str">
        <f>IF(Data!$A341="","",IF(COUNTIF('GrandList Categories'!$A$2:$A$19,Data!B341)&gt;0,VLOOKUP(Data!B341,'GrandList Categories'!$A$2:$B$19,2),Data!B341))</f>
        <v/>
      </c>
      <c r="D348" s="13" t="str">
        <f>IF(Data!$A341="","",IF(Data!C341=0,"",Data!C341))</f>
        <v/>
      </c>
      <c r="E348" s="13" t="str">
        <f>IF(Data!$A341="","",IF(Data!D341=0,"",Data!D341))</f>
        <v/>
      </c>
      <c r="F348" s="13" t="str">
        <f>IF(Data!$A341="","",IF(Data!E341=0,"",Data!E341))</f>
        <v/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25">
      <c r="B349" s="8" t="str">
        <f>IF(Data!$A342="","",Data!A342)</f>
        <v/>
      </c>
      <c r="C349" s="8" t="str">
        <f>IF(Data!$A342="","",IF(COUNTIF('GrandList Categories'!$A$2:$A$19,Data!B342)&gt;0,VLOOKUP(Data!B342,'GrandList Categories'!$A$2:$B$19,2),Data!B342))</f>
        <v/>
      </c>
      <c r="D349" s="13" t="str">
        <f>IF(Data!$A342="","",IF(Data!C342=0,"",Data!C342))</f>
        <v/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25">
      <c r="B350" s="8" t="str">
        <f>IF(Data!$A343="","",Data!A343)</f>
        <v/>
      </c>
      <c r="C350" s="8" t="str">
        <f>IF(Data!$A343="","",IF(COUNTIF('GrandList Categories'!$A$2:$A$19,Data!B343)&gt;0,VLOOKUP(Data!B343,'GrandList Categories'!$A$2:$B$19,2),Data!B343))</f>
        <v/>
      </c>
      <c r="D350" s="13" t="str">
        <f>IF(Data!$A343="","",IF(Data!C343=0,"",Data!C343))</f>
        <v/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/>
      </c>
      <c r="C351" s="8" t="str">
        <f>IF(Data!$A344="","",IF(COUNTIF('GrandList Categories'!$A$2:$A$19,Data!B344)&gt;0,VLOOKUP(Data!B344,'GrandList Categories'!$A$2:$B$19,2),Data!B344))</f>
        <v/>
      </c>
      <c r="D351" s="13" t="str">
        <f>IF(Data!$A344="","",IF(Data!C344=0,"",Data!C344))</f>
        <v/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/>
      </c>
      <c r="C352" s="8" t="str">
        <f>IF(Data!$A345="","",IF(COUNTIF('GrandList Categories'!$A$2:$A$19,Data!B345)&gt;0,VLOOKUP(Data!B345,'GrandList Categories'!$A$2:$B$19,2),Data!B345))</f>
        <v/>
      </c>
      <c r="D352" s="13" t="str">
        <f>IF(Data!$A345="","",IF(Data!C345=0,"",Data!C345))</f>
        <v/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25">
      <c r="B353" s="8" t="str">
        <f>IF(Data!$A346="","",Data!A346)</f>
        <v/>
      </c>
      <c r="C353" s="8" t="str">
        <f>IF(Data!$A346="","",IF(COUNTIF('GrandList Categories'!$A$2:$A$19,Data!B346)&gt;0,VLOOKUP(Data!B346,'GrandList Categories'!$A$2:$B$19,2),Data!B346))</f>
        <v/>
      </c>
      <c r="D353" s="13" t="str">
        <f>IF(Data!$A346="","",IF(Data!C346=0,"",Data!C346))</f>
        <v/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25">
      <c r="B354" s="8" t="str">
        <f>IF(Data!$A347="","",Data!A347)</f>
        <v/>
      </c>
      <c r="C354" s="8" t="str">
        <f>IF(Data!$A347="","",IF(COUNTIF('GrandList Categories'!$A$2:$A$19,Data!B347)&gt;0,VLOOKUP(Data!B347,'GrandList Categories'!$A$2:$B$19,2),Data!B347))</f>
        <v/>
      </c>
      <c r="D354" s="13" t="str">
        <f>IF(Data!$A347="","",IF(Data!C347=0,"",Data!C347))</f>
        <v/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25">
      <c r="B355" s="8" t="str">
        <f>IF(Data!$A348="","",Data!A348)</f>
        <v/>
      </c>
      <c r="C355" s="8" t="str">
        <f>IF(Data!$A348="","",IF(COUNTIF('GrandList Categories'!$A$2:$A$19,Data!B348)&gt;0,VLOOKUP(Data!B348,'GrandList Categories'!$A$2:$B$19,2),Data!B348))</f>
        <v/>
      </c>
      <c r="D355" s="13" t="str">
        <f>IF(Data!$A348="","",IF(Data!C348=0,"",Data!C348))</f>
        <v/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/>
      </c>
      <c r="C356" s="8" t="str">
        <f>IF(Data!$A349="","",IF(COUNTIF('GrandList Categories'!$A$2:$A$19,Data!B349)&gt;0,VLOOKUP(Data!B349,'GrandList Categories'!$A$2:$B$19,2),Data!B349))</f>
        <v/>
      </c>
      <c r="D356" s="13" t="str">
        <f>IF(Data!$A349="","",IF(Data!C349=0,"",Data!C349))</f>
        <v/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/>
      </c>
      <c r="C357" s="8" t="str">
        <f>IF(Data!$A350="","",IF(COUNTIF('GrandList Categories'!$A$2:$A$19,Data!B350)&gt;0,VLOOKUP(Data!B350,'GrandList Categories'!$A$2:$B$19,2),Data!B350))</f>
        <v/>
      </c>
      <c r="D357" s="13" t="str">
        <f>IF(Data!$A350="","",IF(Data!C350=0,"",Data!C350))</f>
        <v/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 t="str">
        <f>IF(Data!$A350="","",IF(Data!F350=0,"",Data!F350))</f>
        <v/>
      </c>
      <c r="H357" s="13" t="str">
        <f>IF(Data!$A350="","",IF(Data!G350=0,"",Data!G350))</f>
        <v/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 t="str">
        <f>IF(Data!$A350="","",IF(Data!M350=0,"",Data!M350))</f>
        <v/>
      </c>
    </row>
    <row r="358" spans="2:14" x14ac:dyDescent="0.25">
      <c r="B358" s="8" t="str">
        <f>IF(Data!$A351="","",Data!A351)</f>
        <v/>
      </c>
      <c r="C358" s="8" t="str">
        <f>IF(Data!$A351="","",IF(COUNTIF('GrandList Categories'!$A$2:$A$19,Data!B351)&gt;0,VLOOKUP(Data!B351,'GrandList Categories'!$A$2:$B$19,2),Data!B351))</f>
        <v/>
      </c>
      <c r="D358" s="13" t="str">
        <f>IF(Data!$A351="","",IF(Data!C351=0,"",Data!C351))</f>
        <v/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 t="str">
        <f>IF(Data!$A351="","",IF(Data!M351=0,"",Data!M351))</f>
        <v/>
      </c>
    </row>
    <row r="359" spans="2:14" x14ac:dyDescent="0.25">
      <c r="B359" s="8" t="str">
        <f>IF(Data!$A352="","",Data!A352)</f>
        <v/>
      </c>
      <c r="C359" s="8" t="str">
        <f>IF(Data!$A352="","",IF(COUNTIF('GrandList Categories'!$A$2:$A$19,Data!B352)&gt;0,VLOOKUP(Data!B352,'GrandList Categories'!$A$2:$B$19,2),Data!B352))</f>
        <v/>
      </c>
      <c r="D359" s="13" t="str">
        <f>IF(Data!$A352="","",IF(Data!C352=0,"",Data!C352))</f>
        <v/>
      </c>
      <c r="E359" s="13" t="str">
        <f>IF(Data!$A352="","",IF(Data!D352=0,"",Data!D352))</f>
        <v/>
      </c>
      <c r="F359" s="13" t="str">
        <f>IF(Data!$A352="","",IF(Data!E352=0,"",Data!E352))</f>
        <v/>
      </c>
      <c r="G359" s="13" t="str">
        <f>IF(Data!$A352="","",IF(Data!F352=0,"",Data!F352))</f>
        <v/>
      </c>
      <c r="H359" s="13" t="str">
        <f>IF(Data!$A352="","",IF(Data!G352=0,"",Data!G352))</f>
        <v/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 t="str">
        <f>IF(Data!$A352="","",IF(Data!M352=0,"",Data!M352))</f>
        <v/>
      </c>
    </row>
    <row r="360" spans="2:14" x14ac:dyDescent="0.25">
      <c r="B360" s="8" t="str">
        <f>IF(Data!$A353="","",Data!A353)</f>
        <v/>
      </c>
      <c r="C360" s="8" t="str">
        <f>IF(Data!$A353="","",IF(COUNTIF('GrandList Categories'!$A$2:$A$19,Data!B353)&gt;0,VLOOKUP(Data!B353,'GrandList Categories'!$A$2:$B$19,2),Data!B353))</f>
        <v/>
      </c>
      <c r="D360" s="13" t="str">
        <f>IF(Data!$A353="","",IF(Data!C353=0,"",Data!C353))</f>
        <v/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25">
      <c r="B361" s="8" t="str">
        <f>IF(Data!$A354="","",Data!A354)</f>
        <v/>
      </c>
      <c r="C361" s="8" t="str">
        <f>IF(Data!$A354="","",IF(COUNTIF('GrandList Categories'!$A$2:$A$19,Data!B354)&gt;0,VLOOKUP(Data!B354,'GrandList Categories'!$A$2:$B$19,2),Data!B354))</f>
        <v/>
      </c>
      <c r="D361" s="13" t="str">
        <f>IF(Data!$A354="","",IF(Data!C354=0,"",Data!C354))</f>
        <v/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 t="str">
        <f>IF(Data!$A354="","",IF(Data!F354=0,"",Data!F354))</f>
        <v/>
      </c>
      <c r="H361" s="13" t="str">
        <f>IF(Data!$A354="","",IF(Data!G354=0,"",Data!G354))</f>
        <v/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 t="str">
        <f>IF(Data!$A354="","",IF(Data!M354=0,"",Data!M354))</f>
        <v/>
      </c>
    </row>
    <row r="362" spans="2:14" x14ac:dyDescent="0.25">
      <c r="B362" s="8" t="str">
        <f>IF(Data!$A355="","",Data!A355)</f>
        <v/>
      </c>
      <c r="C362" s="8" t="str">
        <f>IF(Data!$A355="","",IF(COUNTIF('GrandList Categories'!$A$2:$A$19,Data!B355)&gt;0,VLOOKUP(Data!B355,'GrandList Categories'!$A$2:$B$19,2),Data!B355))</f>
        <v/>
      </c>
      <c r="D362" s="13" t="str">
        <f>IF(Data!$A355="","",IF(Data!C355=0,"",Data!C355))</f>
        <v/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/>
      </c>
      <c r="C363" s="8" t="str">
        <f>IF(Data!$A356="","",IF(COUNTIF('GrandList Categories'!$A$2:$A$19,Data!B356)&gt;0,VLOOKUP(Data!B356,'GrandList Categories'!$A$2:$B$19,2),Data!B356))</f>
        <v/>
      </c>
      <c r="D363" s="13" t="str">
        <f>IF(Data!$A356="","",IF(Data!C356=0,"",Data!C356))</f>
        <v/>
      </c>
      <c r="E363" s="13" t="str">
        <f>IF(Data!$A356="","",IF(Data!D356=0,"",Data!D356))</f>
        <v/>
      </c>
      <c r="F363" s="13" t="str">
        <f>IF(Data!$A356="","",IF(Data!E356=0,"",Data!E356))</f>
        <v/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25">
      <c r="B364" s="8" t="str">
        <f>IF(Data!$A357="","",Data!A357)</f>
        <v/>
      </c>
      <c r="C364" s="8" t="str">
        <f>IF(Data!$A357="","",IF(COUNTIF('GrandList Categories'!$A$2:$A$19,Data!B357)&gt;0,VLOOKUP(Data!B357,'GrandList Categories'!$A$2:$B$19,2),Data!B357))</f>
        <v/>
      </c>
      <c r="D364" s="13" t="str">
        <f>IF(Data!$A357="","",IF(Data!C357=0,"",Data!C357))</f>
        <v/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25">
      <c r="B365" s="8" t="str">
        <f>IF(Data!$A358="","",Data!A358)</f>
        <v/>
      </c>
      <c r="C365" s="8" t="str">
        <f>IF(Data!$A358="","",IF(COUNTIF('GrandList Categories'!$A$2:$A$19,Data!B358)&gt;0,VLOOKUP(Data!B358,'GrandList Categories'!$A$2:$B$19,2),Data!B358))</f>
        <v/>
      </c>
      <c r="D365" s="13" t="str">
        <f>IF(Data!$A358="","",IF(Data!C358=0,"",Data!C358))</f>
        <v/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 t="str">
        <f>IF(Data!$A358="","",IF(Data!F358=0,"",Data!F358))</f>
        <v/>
      </c>
      <c r="H365" s="13" t="str">
        <f>IF(Data!$A358="","",IF(Data!G358=0,"",Data!G358))</f>
        <v/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 t="str">
        <f>IF(Data!$A358="","",IF(Data!M358=0,"",Data!M358))</f>
        <v/>
      </c>
    </row>
    <row r="366" spans="2:14" x14ac:dyDescent="0.25">
      <c r="B366" s="8" t="str">
        <f>IF(Data!$A359="","",Data!A359)</f>
        <v/>
      </c>
      <c r="C366" s="8" t="str">
        <f>IF(Data!$A359="","",IF(COUNTIF('GrandList Categories'!$A$2:$A$19,Data!B359)&gt;0,VLOOKUP(Data!B359,'GrandList Categories'!$A$2:$B$19,2),Data!B359))</f>
        <v/>
      </c>
      <c r="D366" s="13" t="str">
        <f>IF(Data!$A359="","",IF(Data!C359=0,"",Data!C359))</f>
        <v/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25">
      <c r="B367" s="8" t="str">
        <f>IF(Data!$A360="","",Data!A360)</f>
        <v/>
      </c>
      <c r="C367" s="8" t="str">
        <f>IF(Data!$A360="","",IF(COUNTIF('GrandList Categories'!$A$2:$A$19,Data!B360)&gt;0,VLOOKUP(Data!B360,'GrandList Categories'!$A$2:$B$19,2),Data!B360))</f>
        <v/>
      </c>
      <c r="D367" s="13" t="str">
        <f>IF(Data!$A360="","",IF(Data!C360=0,"",Data!C360))</f>
        <v/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/>
      </c>
      <c r="C368" s="8" t="str">
        <f>IF(Data!$A361="","",IF(COUNTIF('GrandList Categories'!$A$2:$A$19,Data!B361)&gt;0,VLOOKUP(Data!B361,'GrandList Categories'!$A$2:$B$19,2),Data!B361))</f>
        <v/>
      </c>
      <c r="D368" s="13" t="str">
        <f>IF(Data!$A361="","",IF(Data!C361=0,"",Data!C361))</f>
        <v/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25">
      <c r="B369" s="8" t="str">
        <f>IF(Data!$A362="","",Data!A362)</f>
        <v/>
      </c>
      <c r="C369" s="8" t="str">
        <f>IF(Data!$A362="","",IF(COUNTIF('GrandList Categories'!$A$2:$A$19,Data!B362)&gt;0,VLOOKUP(Data!B362,'GrandList Categories'!$A$2:$B$19,2),Data!B362))</f>
        <v/>
      </c>
      <c r="D369" s="13" t="str">
        <f>IF(Data!$A362="","",IF(Data!C362=0,"",Data!C362))</f>
        <v/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 t="str">
        <f>IF(Data!$A362="","",IF(Data!F362=0,"",Data!F362))</f>
        <v/>
      </c>
      <c r="H369" s="13" t="str">
        <f>IF(Data!$A362="","",IF(Data!G362=0,"",Data!G362))</f>
        <v/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25">
      <c r="B370" s="8" t="str">
        <f>IF(Data!$A363="","",Data!A363)</f>
        <v/>
      </c>
      <c r="C370" s="8" t="str">
        <f>IF(Data!$A363="","",IF(COUNTIF('GrandList Categories'!$A$2:$A$19,Data!B363)&gt;0,VLOOKUP(Data!B363,'GrandList Categories'!$A$2:$B$19,2),Data!B363))</f>
        <v/>
      </c>
      <c r="D370" s="13" t="str">
        <f>IF(Data!$A363="","",IF(Data!C363=0,"",Data!C363))</f>
        <v/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 t="str">
        <f>IF(Data!$A363="","",IF(Data!F363=0,"",Data!F363))</f>
        <v/>
      </c>
      <c r="H370" s="13" t="str">
        <f>IF(Data!$A363="","",IF(Data!G363=0,"",Data!G363))</f>
        <v/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 t="str">
        <f>IF(Data!$A363="","",IF(Data!M363=0,"",Data!M363))</f>
        <v/>
      </c>
    </row>
    <row r="371" spans="2:14" x14ac:dyDescent="0.25">
      <c r="B371" s="8" t="str">
        <f>IF(Data!$A364="","",Data!A364)</f>
        <v/>
      </c>
      <c r="C371" s="8" t="str">
        <f>IF(Data!$A364="","",IF(COUNTIF('GrandList Categories'!$A$2:$A$19,Data!B364)&gt;0,VLOOKUP(Data!B364,'GrandList Categories'!$A$2:$B$19,2),Data!B364))</f>
        <v/>
      </c>
      <c r="D371" s="13" t="str">
        <f>IF(Data!$A364="","",IF(Data!C364=0,"",Data!C364))</f>
        <v/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25">
      <c r="B372" s="8" t="str">
        <f>IF(Data!$A365="","",Data!A365)</f>
        <v/>
      </c>
      <c r="C372" s="8" t="str">
        <f>IF(Data!$A365="","",IF(COUNTIF('GrandList Categories'!$A$2:$A$19,Data!B365)&gt;0,VLOOKUP(Data!B365,'GrandList Categories'!$A$2:$B$19,2),Data!B365))</f>
        <v/>
      </c>
      <c r="D372" s="13" t="str">
        <f>IF(Data!$A365="","",IF(Data!C365=0,"",Data!C365))</f>
        <v/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/>
      </c>
      <c r="C373" s="8" t="str">
        <f>IF(Data!$A366="","",IF(COUNTIF('GrandList Categories'!$A$2:$A$19,Data!B366)&gt;0,VLOOKUP(Data!B366,'GrandList Categories'!$A$2:$B$19,2),Data!B366))</f>
        <v/>
      </c>
      <c r="D373" s="13" t="str">
        <f>IF(Data!$A366="","",IF(Data!C366=0,"",Data!C366))</f>
        <v/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 t="str">
        <f>IF(Data!$A366="","",IF(Data!F366=0,"",Data!F366))</f>
        <v/>
      </c>
      <c r="H373" s="13" t="str">
        <f>IF(Data!$A366="","",IF(Data!G366=0,"",Data!G366))</f>
        <v/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 t="str">
        <f>IF(Data!$A366="","",IF(Data!M366=0,"",Data!M366))</f>
        <v/>
      </c>
    </row>
    <row r="374" spans="2:14" x14ac:dyDescent="0.25">
      <c r="B374" s="8" t="str">
        <f>IF(Data!$A367="","",Data!A367)</f>
        <v/>
      </c>
      <c r="C374" s="8" t="str">
        <f>IF(Data!$A367="","",IF(COUNTIF('GrandList Categories'!$A$2:$A$19,Data!B367)&gt;0,VLOOKUP(Data!B367,'GrandList Categories'!$A$2:$B$19,2),Data!B367))</f>
        <v/>
      </c>
      <c r="D374" s="13" t="str">
        <f>IF(Data!$A367="","",IF(Data!C367=0,"",Data!C367))</f>
        <v/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 t="str">
        <f>IF(Data!$A367="","",IF(Data!M367=0,"",Data!M367))</f>
        <v/>
      </c>
    </row>
    <row r="375" spans="2:14" x14ac:dyDescent="0.25">
      <c r="B375" s="8" t="str">
        <f>IF(Data!$A368="","",Data!A368)</f>
        <v/>
      </c>
      <c r="C375" s="8" t="str">
        <f>IF(Data!$A368="","",IF(COUNTIF('GrandList Categories'!$A$2:$A$19,Data!B368)&gt;0,VLOOKUP(Data!B368,'GrandList Categories'!$A$2:$B$19,2),Data!B368))</f>
        <v/>
      </c>
      <c r="D375" s="13" t="str">
        <f>IF(Data!$A368="","",IF(Data!C368=0,"",Data!C368))</f>
        <v/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 t="str">
        <f>IF(Data!$A368="","",IF(Data!F368=0,"",Data!F368))</f>
        <v/>
      </c>
      <c r="H375" s="13" t="str">
        <f>IF(Data!$A368="","",IF(Data!G368=0,"",Data!G368))</f>
        <v/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 t="str">
        <f>IF(Data!$A368="","",IF(Data!M368=0,"",Data!M368))</f>
        <v/>
      </c>
    </row>
    <row r="376" spans="2:14" x14ac:dyDescent="0.25">
      <c r="B376" s="8" t="str">
        <f>IF(Data!$A369="","",Data!A369)</f>
        <v/>
      </c>
      <c r="C376" s="8" t="str">
        <f>IF(Data!$A369="","",IF(COUNTIF('GrandList Categories'!$A$2:$A$19,Data!B369)&gt;0,VLOOKUP(Data!B369,'GrandList Categories'!$A$2:$B$19,2),Data!B369))</f>
        <v/>
      </c>
      <c r="D376" s="13" t="str">
        <f>IF(Data!$A369="","",IF(Data!C369=0,"",Data!C369))</f>
        <v/>
      </c>
      <c r="E376" s="13" t="str">
        <f>IF(Data!$A369="","",IF(Data!D369=0,"",Data!D369))</f>
        <v/>
      </c>
      <c r="F376" s="13" t="str">
        <f>IF(Data!$A369="","",IF(Data!E369=0,"",Data!E369))</f>
        <v/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25">
      <c r="B377" s="8" t="str">
        <f>IF(Data!$A370="","",Data!A370)</f>
        <v/>
      </c>
      <c r="C377" s="8" t="str">
        <f>IF(Data!$A370="","",IF(COUNTIF('GrandList Categories'!$A$2:$A$19,Data!B370)&gt;0,VLOOKUP(Data!B370,'GrandList Categories'!$A$2:$B$19,2),Data!B370))</f>
        <v/>
      </c>
      <c r="D377" s="13" t="str">
        <f>IF(Data!$A370="","",IF(Data!C370=0,"",Data!C370))</f>
        <v/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25">
      <c r="B378" s="8" t="str">
        <f>IF(Data!$A371="","",Data!A371)</f>
        <v/>
      </c>
      <c r="C378" s="8" t="str">
        <f>IF(Data!$A371="","",IF(COUNTIF('GrandList Categories'!$A$2:$A$19,Data!B371)&gt;0,VLOOKUP(Data!B371,'GrandList Categories'!$A$2:$B$19,2),Data!B371))</f>
        <v/>
      </c>
      <c r="D378" s="13" t="str">
        <f>IF(Data!$A371="","",IF(Data!C371=0,"",Data!C371))</f>
        <v/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/>
      </c>
      <c r="C379" s="8" t="str">
        <f>IF(Data!$A372="","",IF(COUNTIF('GrandList Categories'!$A$2:$A$19,Data!B372)&gt;0,VLOOKUP(Data!B372,'GrandList Categories'!$A$2:$B$19,2),Data!B372))</f>
        <v/>
      </c>
      <c r="D379" s="13" t="str">
        <f>IF(Data!$A372="","",IF(Data!C372=0,"",Data!C372))</f>
        <v/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 t="str">
        <f>IF(Data!$A372="","",IF(Data!F372=0,"",Data!F372))</f>
        <v/>
      </c>
      <c r="H379" s="13" t="str">
        <f>IF(Data!$A372="","",IF(Data!G372=0,"",Data!G372))</f>
        <v/>
      </c>
      <c r="I379" s="13" t="str">
        <f>IF(Data!$A372="","",IF(Data!H372=0,"",Data!H372))</f>
        <v/>
      </c>
      <c r="J379" s="13" t="str">
        <f>IF(Data!$A372="","",IF(Data!I372=0,"",Data!I372))</f>
        <v/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 t="str">
        <f>IF(Data!$A372="","",IF(Data!M372=0,"",Data!M372))</f>
        <v/>
      </c>
    </row>
    <row r="380" spans="2:14" x14ac:dyDescent="0.25">
      <c r="B380" s="8" t="str">
        <f>IF(Data!$A373="","",Data!A373)</f>
        <v/>
      </c>
      <c r="C380" s="8" t="str">
        <f>IF(Data!$A373="","",IF(COUNTIF('GrandList Categories'!$A$2:$A$19,Data!B373)&gt;0,VLOOKUP(Data!B373,'GrandList Categories'!$A$2:$B$19,2),Data!B373))</f>
        <v/>
      </c>
      <c r="D380" s="13" t="str">
        <f>IF(Data!$A373="","",IF(Data!C373=0,"",Data!C373))</f>
        <v/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25">
      <c r="B381" s="8" t="str">
        <f>IF(Data!$A374="","",Data!A374)</f>
        <v/>
      </c>
      <c r="C381" s="8" t="str">
        <f>IF(Data!$A374="","",IF(COUNTIF('GrandList Categories'!$A$2:$A$19,Data!B374)&gt;0,VLOOKUP(Data!B374,'GrandList Categories'!$A$2:$B$19,2),Data!B374))</f>
        <v/>
      </c>
      <c r="D381" s="13" t="str">
        <f>IF(Data!$A374="","",IF(Data!C374=0,"",Data!C374))</f>
        <v/>
      </c>
      <c r="E381" s="13" t="str">
        <f>IF(Data!$A374="","",IF(Data!D374=0,"",Data!D374))</f>
        <v/>
      </c>
      <c r="F381" s="13" t="str">
        <f>IF(Data!$A374="","",IF(Data!E374=0,"",Data!E374))</f>
        <v/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25">
      <c r="B382" s="8" t="str">
        <f>IF(Data!$A375="","",Data!A375)</f>
        <v/>
      </c>
      <c r="C382" s="8" t="str">
        <f>IF(Data!$A375="","",IF(COUNTIF('GrandList Categories'!$A$2:$A$19,Data!B375)&gt;0,VLOOKUP(Data!B375,'GrandList Categories'!$A$2:$B$19,2),Data!B375))</f>
        <v/>
      </c>
      <c r="D382" s="13" t="str">
        <f>IF(Data!$A375="","",IF(Data!C375=0,"",Data!C375))</f>
        <v/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 t="str">
        <f>IF(Data!$A375="","",IF(Data!F375=0,"",Data!F375))</f>
        <v/>
      </c>
      <c r="H382" s="13" t="str">
        <f>IF(Data!$A375="","",IF(Data!G375=0,"",Data!G375))</f>
        <v/>
      </c>
      <c r="I382" s="13" t="str">
        <f>IF(Data!$A375="","",IF(Data!H375=0,"",Data!H375))</f>
        <v/>
      </c>
      <c r="J382" s="13" t="str">
        <f>IF(Data!$A375="","",IF(Data!I375=0,"",Data!I375))</f>
        <v/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 t="str">
        <f>IF(Data!$A375="","",IF(Data!M375=0,"",Data!M375))</f>
        <v/>
      </c>
    </row>
    <row r="383" spans="2:14" x14ac:dyDescent="0.25">
      <c r="B383" s="8" t="str">
        <f>IF(Data!$A376="","",Data!A376)</f>
        <v/>
      </c>
      <c r="C383" s="8" t="str">
        <f>IF(Data!$A376="","",IF(COUNTIF('GrandList Categories'!$A$2:$A$19,Data!B376)&gt;0,VLOOKUP(Data!B376,'GrandList Categories'!$A$2:$B$19,2),Data!B376))</f>
        <v/>
      </c>
      <c r="D383" s="13" t="str">
        <f>IF(Data!$A376="","",IF(Data!C376=0,"",Data!C376))</f>
        <v/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25">
      <c r="B384" s="8" t="str">
        <f>IF(Data!$A377="","",Data!A377)</f>
        <v/>
      </c>
      <c r="C384" s="8" t="str">
        <f>IF(Data!$A377="","",IF(COUNTIF('GrandList Categories'!$A$2:$A$19,Data!B377)&gt;0,VLOOKUP(Data!B377,'GrandList Categories'!$A$2:$B$19,2),Data!B377))</f>
        <v/>
      </c>
      <c r="D384" s="13" t="str">
        <f>IF(Data!$A377="","",IF(Data!C377=0,"",Data!C377))</f>
        <v/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 t="str">
        <f>IF(Data!$A377="","",IF(Data!F377=0,"",Data!F377))</f>
        <v/>
      </c>
      <c r="H384" s="13" t="str">
        <f>IF(Data!$A377="","",IF(Data!G377=0,"",Data!G377))</f>
        <v/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 t="str">
        <f>IF(Data!$A377="","",IF(Data!M377=0,"",Data!M377))</f>
        <v/>
      </c>
    </row>
    <row r="385" spans="2:14" x14ac:dyDescent="0.25">
      <c r="B385" s="8" t="str">
        <f>IF(Data!$A378="","",Data!A378)</f>
        <v/>
      </c>
      <c r="C385" s="8" t="str">
        <f>IF(Data!$A378="","",IF(COUNTIF('GrandList Categories'!$A$2:$A$19,Data!B378)&gt;0,VLOOKUP(Data!B378,'GrandList Categories'!$A$2:$B$19,2),Data!B378))</f>
        <v/>
      </c>
      <c r="D385" s="13" t="str">
        <f>IF(Data!$A378="","",IF(Data!C378=0,"",Data!C378))</f>
        <v/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25">
      <c r="B386" s="8" t="str">
        <f>IF(Data!$A379="","",Data!A379)</f>
        <v/>
      </c>
      <c r="C386" s="8" t="str">
        <f>IF(Data!$A379="","",IF(COUNTIF('GrandList Categories'!$A$2:$A$19,Data!B379)&gt;0,VLOOKUP(Data!B379,'GrandList Categories'!$A$2:$B$19,2),Data!B379))</f>
        <v/>
      </c>
      <c r="D386" s="13" t="str">
        <f>IF(Data!$A379="","",IF(Data!C379=0,"",Data!C379))</f>
        <v/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 t="str">
        <f>IF(Data!$A379="","",IF(Data!F379=0,"",Data!F379))</f>
        <v/>
      </c>
      <c r="H386" s="13" t="str">
        <f>IF(Data!$A379="","",IF(Data!G379=0,"",Data!G379))</f>
        <v/>
      </c>
      <c r="I386" s="13" t="str">
        <f>IF(Data!$A379="","",IF(Data!H379=0,"",Data!H379))</f>
        <v/>
      </c>
      <c r="J386" s="13" t="str">
        <f>IF(Data!$A379="","",IF(Data!I379=0,"",Data!I379))</f>
        <v/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 t="str">
        <f>IF(Data!$A379="","",IF(Data!M379=0,"",Data!M379))</f>
        <v/>
      </c>
    </row>
    <row r="387" spans="2:14" x14ac:dyDescent="0.25">
      <c r="B387" s="8" t="str">
        <f>IF(Data!$A380="","",Data!A380)</f>
        <v/>
      </c>
      <c r="C387" s="8" t="str">
        <f>IF(Data!$A380="","",IF(COUNTIF('GrandList Categories'!$A$2:$A$19,Data!B380)&gt;0,VLOOKUP(Data!B380,'GrandList Categories'!$A$2:$B$19,2),Data!B380))</f>
        <v/>
      </c>
      <c r="D387" s="13" t="str">
        <f>IF(Data!$A380="","",IF(Data!C380=0,"",Data!C380))</f>
        <v/>
      </c>
      <c r="E387" s="13" t="str">
        <f>IF(Data!$A380="","",IF(Data!D380=0,"",Data!D380))</f>
        <v/>
      </c>
      <c r="F387" s="13" t="str">
        <f>IF(Data!$A380="","",IF(Data!E380=0,"",Data!E380))</f>
        <v/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/>
      </c>
      <c r="C388" s="8" t="str">
        <f>IF(Data!$A381="","",IF(COUNTIF('GrandList Categories'!$A$2:$A$19,Data!B381)&gt;0,VLOOKUP(Data!B381,'GrandList Categories'!$A$2:$B$19,2),Data!B381))</f>
        <v/>
      </c>
      <c r="D388" s="13" t="str">
        <f>IF(Data!$A381="","",IF(Data!C381=0,"",Data!C381))</f>
        <v/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 t="str">
        <f>IF(Data!$A381="","",IF(Data!F381=0,"",Data!F381))</f>
        <v/>
      </c>
      <c r="H388" s="13" t="str">
        <f>IF(Data!$A381="","",IF(Data!G381=0,"",Data!G381))</f>
        <v/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 t="str">
        <f>IF(Data!$A381="","",IF(Data!M381=0,"",Data!M381))</f>
        <v/>
      </c>
    </row>
    <row r="389" spans="2:14" x14ac:dyDescent="0.25">
      <c r="B389" s="8" t="str">
        <f>IF(Data!$A382="","",Data!A382)</f>
        <v/>
      </c>
      <c r="C389" s="8" t="str">
        <f>IF(Data!$A382="","",IF(COUNTIF('GrandList Categories'!$A$2:$A$19,Data!B382)&gt;0,VLOOKUP(Data!B382,'GrandList Categories'!$A$2:$B$19,2),Data!B382))</f>
        <v/>
      </c>
      <c r="D389" s="13" t="str">
        <f>IF(Data!$A382="","",IF(Data!C382=0,"",Data!C382))</f>
        <v/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/>
      </c>
      <c r="C390" s="8" t="str">
        <f>IF(Data!$A383="","",IF(COUNTIF('GrandList Categories'!$A$2:$A$19,Data!B383)&gt;0,VLOOKUP(Data!B383,'GrandList Categories'!$A$2:$B$19,2),Data!B383))</f>
        <v/>
      </c>
      <c r="D390" s="13" t="str">
        <f>IF(Data!$A383="","",IF(Data!C383=0,"",Data!C383))</f>
        <v/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25">
      <c r="B391" s="8" t="str">
        <f>IF(Data!$A384="","",Data!A384)</f>
        <v/>
      </c>
      <c r="C391" s="8" t="str">
        <f>IF(Data!$A384="","",IF(COUNTIF('GrandList Categories'!$A$2:$A$19,Data!B384)&gt;0,VLOOKUP(Data!B384,'GrandList Categories'!$A$2:$B$19,2),Data!B384))</f>
        <v/>
      </c>
      <c r="D391" s="13" t="str">
        <f>IF(Data!$A384="","",IF(Data!C384=0,"",Data!C384))</f>
        <v/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 t="str">
        <f>IF(Data!$A384="","",IF(Data!F384=0,"",Data!F384))</f>
        <v/>
      </c>
      <c r="H391" s="13" t="str">
        <f>IF(Data!$A384="","",IF(Data!G384=0,"",Data!G384))</f>
        <v/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 t="str">
        <f>IF(Data!$A384="","",IF(Data!M384=0,"",Data!M384))</f>
        <v/>
      </c>
    </row>
    <row r="392" spans="2:14" x14ac:dyDescent="0.25">
      <c r="B392" s="8" t="str">
        <f>IF(Data!$A385="","",Data!A385)</f>
        <v/>
      </c>
      <c r="C392" s="8" t="str">
        <f>IF(Data!$A385="","",IF(COUNTIF('GrandList Categories'!$A$2:$A$19,Data!B385)&gt;0,VLOOKUP(Data!B385,'GrandList Categories'!$A$2:$B$19,2),Data!B385))</f>
        <v/>
      </c>
      <c r="D392" s="13" t="str">
        <f>IF(Data!$A385="","",IF(Data!C385=0,"",Data!C385))</f>
        <v/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25">
      <c r="B393" s="8" t="str">
        <f>IF(Data!$A386="","",Data!A386)</f>
        <v/>
      </c>
      <c r="C393" s="8" t="str">
        <f>IF(Data!$A386="","",IF(COUNTIF('GrandList Categories'!$A$2:$A$19,Data!B386)&gt;0,VLOOKUP(Data!B386,'GrandList Categories'!$A$2:$B$19,2),Data!B386))</f>
        <v/>
      </c>
      <c r="D393" s="13" t="str">
        <f>IF(Data!$A386="","",IF(Data!C386=0,"",Data!C386))</f>
        <v/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 t="str">
        <f>IF(Data!$A386="","",IF(Data!F386=0,"",Data!F386))</f>
        <v/>
      </c>
      <c r="H393" s="13" t="str">
        <f>IF(Data!$A386="","",IF(Data!G386=0,"",Data!G386))</f>
        <v/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 t="str">
        <f>IF(Data!$A386="","",IF(Data!M386=0,"",Data!M386))</f>
        <v/>
      </c>
    </row>
    <row r="394" spans="2:14" x14ac:dyDescent="0.25">
      <c r="B394" s="8" t="str">
        <f>IF(Data!$A387="","",Data!A387)</f>
        <v/>
      </c>
      <c r="C394" s="8" t="str">
        <f>IF(Data!$A387="","",IF(COUNTIF('GrandList Categories'!$A$2:$A$19,Data!B387)&gt;0,VLOOKUP(Data!B387,'GrandList Categories'!$A$2:$B$19,2),Data!B387))</f>
        <v/>
      </c>
      <c r="D394" s="13" t="str">
        <f>IF(Data!$A387="","",IF(Data!C387=0,"",Data!C387))</f>
        <v/>
      </c>
      <c r="E394" s="13" t="str">
        <f>IF(Data!$A387="","",IF(Data!D387=0,"",Data!D387))</f>
        <v/>
      </c>
      <c r="F394" s="13" t="str">
        <f>IF(Data!$A387="","",IF(Data!E387=0,"",Data!E387))</f>
        <v/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25">
      <c r="B395" s="8" t="str">
        <f>IF(Data!$A388="","",Data!A388)</f>
        <v/>
      </c>
      <c r="C395" s="8" t="str">
        <f>IF(Data!$A388="","",IF(COUNTIF('GrandList Categories'!$A$2:$A$19,Data!B388)&gt;0,VLOOKUP(Data!B388,'GrandList Categories'!$A$2:$B$19,2),Data!B388))</f>
        <v/>
      </c>
      <c r="D395" s="13" t="str">
        <f>IF(Data!$A388="","",IF(Data!C388=0,"",Data!C388))</f>
        <v/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25">
      <c r="B396" s="8" t="str">
        <f>IF(Data!$A389="","",Data!A389)</f>
        <v/>
      </c>
      <c r="C396" s="8" t="str">
        <f>IF(Data!$A389="","",IF(COUNTIF('GrandList Categories'!$A$2:$A$19,Data!B389)&gt;0,VLOOKUP(Data!B389,'GrandList Categories'!$A$2:$B$19,2),Data!B389))</f>
        <v/>
      </c>
      <c r="D396" s="13" t="str">
        <f>IF(Data!$A389="","",IF(Data!C389=0,"",Data!C389))</f>
        <v/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25">
      <c r="B397" s="8" t="str">
        <f>IF(Data!$A390="","",Data!A390)</f>
        <v/>
      </c>
      <c r="C397" s="8" t="str">
        <f>IF(Data!$A390="","",IF(COUNTIF('GrandList Categories'!$A$2:$A$19,Data!B390)&gt;0,VLOOKUP(Data!B390,'GrandList Categories'!$A$2:$B$19,2),Data!B390))</f>
        <v/>
      </c>
      <c r="D397" s="13" t="str">
        <f>IF(Data!$A390="","",IF(Data!C390=0,"",Data!C390))</f>
        <v/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25">
      <c r="B398" s="8" t="str">
        <f>IF(Data!$A391="","",Data!A391)</f>
        <v/>
      </c>
      <c r="C398" s="8" t="str">
        <f>IF(Data!$A391="","",IF(COUNTIF('GrandList Categories'!$A$2:$A$19,Data!B391)&gt;0,VLOOKUP(Data!B391,'GrandList Categories'!$A$2:$B$19,2),Data!B391))</f>
        <v/>
      </c>
      <c r="D398" s="13" t="str">
        <f>IF(Data!$A391="","",IF(Data!C391=0,"",Data!C391))</f>
        <v/>
      </c>
      <c r="E398" s="13" t="str">
        <f>IF(Data!$A391="","",IF(Data!D391=0,"",Data!D391))</f>
        <v/>
      </c>
      <c r="F398" s="13" t="str">
        <f>IF(Data!$A391="","",IF(Data!E391=0,"",Data!E391))</f>
        <v/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/>
      </c>
      <c r="C399" s="8" t="str">
        <f>IF(Data!$A392="","",IF(COUNTIF('GrandList Categories'!$A$2:$A$19,Data!B392)&gt;0,VLOOKUP(Data!B392,'GrandList Categories'!$A$2:$B$19,2),Data!B392))</f>
        <v/>
      </c>
      <c r="D399" s="13" t="str">
        <f>IF(Data!$A392="","",IF(Data!C392=0,"",Data!C392))</f>
        <v/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/>
      </c>
      <c r="C400" s="8" t="str">
        <f>IF(Data!$A393="","",IF(COUNTIF('GrandList Categories'!$A$2:$A$19,Data!B393)&gt;0,VLOOKUP(Data!B393,'GrandList Categories'!$A$2:$B$19,2),Data!B393))</f>
        <v/>
      </c>
      <c r="D400" s="13" t="str">
        <f>IF(Data!$A393="","",IF(Data!C393=0,"",Data!C393))</f>
        <v/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/>
      </c>
      <c r="C401" s="8" t="str">
        <f>IF(Data!$A394="","",IF(COUNTIF('GrandList Categories'!$A$2:$A$19,Data!B394)&gt;0,VLOOKUP(Data!B394,'GrandList Categories'!$A$2:$B$19,2),Data!B394))</f>
        <v/>
      </c>
      <c r="D401" s="13" t="str">
        <f>IF(Data!$A394="","",IF(Data!C394=0,"",Data!C394))</f>
        <v/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/>
      </c>
      <c r="C402" s="8" t="str">
        <f>IF(Data!$A395="","",IF(COUNTIF('GrandList Categories'!$A$2:$A$19,Data!B395)&gt;0,VLOOKUP(Data!B395,'GrandList Categories'!$A$2:$B$19,2),Data!B395))</f>
        <v/>
      </c>
      <c r="D402" s="13" t="str">
        <f>IF(Data!$A395="","",IF(Data!C395=0,"",Data!C395))</f>
        <v/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 t="str">
        <f>IF(Data!$A395="","",IF(Data!F395=0,"",Data!F395))</f>
        <v/>
      </c>
      <c r="H402" s="13" t="str">
        <f>IF(Data!$A395="","",IF(Data!G395=0,"",Data!G395))</f>
        <v/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 t="str">
        <f>IF(Data!$A395="","",IF(Data!M395=0,"",Data!M395))</f>
        <v/>
      </c>
    </row>
    <row r="403" spans="2:14" x14ac:dyDescent="0.25">
      <c r="B403" s="8" t="str">
        <f>IF(Data!$A396="","",Data!A396)</f>
        <v/>
      </c>
      <c r="C403" s="8" t="str">
        <f>IF(Data!$A396="","",IF(COUNTIF('GrandList Categories'!$A$2:$A$19,Data!B396)&gt;0,VLOOKUP(Data!B396,'GrandList Categories'!$A$2:$B$19,2),Data!B396))</f>
        <v/>
      </c>
      <c r="D403" s="13" t="str">
        <f>IF(Data!$A396="","",IF(Data!C396=0,"",Data!C396))</f>
        <v/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25">
      <c r="B404" s="8" t="str">
        <f>IF(Data!$A397="","",Data!A397)</f>
        <v/>
      </c>
      <c r="C404" s="8" t="str">
        <f>IF(Data!$A397="","",IF(COUNTIF('GrandList Categories'!$A$2:$A$19,Data!B397)&gt;0,VLOOKUP(Data!B397,'GrandList Categories'!$A$2:$B$19,2),Data!B397))</f>
        <v/>
      </c>
      <c r="D404" s="13" t="str">
        <f>IF(Data!$A397="","",IF(Data!C397=0,"",Data!C397))</f>
        <v/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/>
      </c>
      <c r="C405" s="8" t="str">
        <f>IF(Data!$A398="","",IF(COUNTIF('GrandList Categories'!$A$2:$A$19,Data!B398)&gt;0,VLOOKUP(Data!B398,'GrandList Categories'!$A$2:$B$19,2),Data!B398))</f>
        <v/>
      </c>
      <c r="D405" s="13" t="str">
        <f>IF(Data!$A398="","",IF(Data!C398=0,"",Data!C398))</f>
        <v/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25">
      <c r="B406" s="8" t="str">
        <f>IF(Data!$A399="","",Data!A399)</f>
        <v/>
      </c>
      <c r="C406" s="8" t="str">
        <f>IF(Data!$A399="","",IF(COUNTIF('GrandList Categories'!$A$2:$A$19,Data!B399)&gt;0,VLOOKUP(Data!B399,'GrandList Categories'!$A$2:$B$19,2),Data!B399))</f>
        <v/>
      </c>
      <c r="D406" s="13" t="str">
        <f>IF(Data!$A399="","",IF(Data!C399=0,"",Data!C399))</f>
        <v/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25">
      <c r="B407" s="8" t="str">
        <f>IF(Data!$A400="","",Data!A400)</f>
        <v/>
      </c>
      <c r="C407" s="8" t="str">
        <f>IF(Data!$A400="","",IF(COUNTIF('GrandList Categories'!$A$2:$A$19,Data!B400)&gt;0,VLOOKUP(Data!B400,'GrandList Categories'!$A$2:$B$19,2),Data!B400))</f>
        <v/>
      </c>
      <c r="D407" s="13" t="str">
        <f>IF(Data!$A400="","",IF(Data!C400=0,"",Data!C400))</f>
        <v/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/>
      </c>
      <c r="C408" s="8" t="str">
        <f>IF(Data!$A401="","",IF(COUNTIF('GrandList Categories'!$A$2:$A$19,Data!B401)&gt;0,VLOOKUP(Data!B401,'GrandList Categories'!$A$2:$B$19,2),Data!B401))</f>
        <v/>
      </c>
      <c r="D408" s="13" t="str">
        <f>IF(Data!$A401="","",IF(Data!C401=0,"",Data!C401))</f>
        <v/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 t="str">
        <f>IF(Data!$A401="","",IF(Data!F401=0,"",Data!F401))</f>
        <v/>
      </c>
      <c r="H408" s="13" t="str">
        <f>IF(Data!$A401="","",IF(Data!G401=0,"",Data!G401))</f>
        <v/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 t="str">
        <f>IF(Data!$A401="","",IF(Data!M401=0,"",Data!M401))</f>
        <v/>
      </c>
    </row>
    <row r="409" spans="2:14" x14ac:dyDescent="0.25">
      <c r="B409" s="8" t="str">
        <f>IF(Data!$A402="","",Data!A402)</f>
        <v/>
      </c>
      <c r="C409" s="8" t="str">
        <f>IF(Data!$A402="","",IF(COUNTIF('GrandList Categories'!$A$2:$A$19,Data!B402)&gt;0,VLOOKUP(Data!B402,'GrandList Categories'!$A$2:$B$19,2),Data!B402))</f>
        <v/>
      </c>
      <c r="D409" s="13" t="str">
        <f>IF(Data!$A402="","",IF(Data!C402=0,"",Data!C402))</f>
        <v/>
      </c>
      <c r="E409" s="13" t="str">
        <f>IF(Data!$A402="","",IF(Data!D402=0,"",Data!D402))</f>
        <v/>
      </c>
      <c r="F409" s="13" t="str">
        <f>IF(Data!$A402="","",IF(Data!E402=0,"",Data!E402))</f>
        <v/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25">
      <c r="B410" s="8" t="str">
        <f>IF(Data!$A403="","",Data!A403)</f>
        <v/>
      </c>
      <c r="C410" s="8" t="str">
        <f>IF(Data!$A403="","",IF(COUNTIF('GrandList Categories'!$A$2:$A$19,Data!B403)&gt;0,VLOOKUP(Data!B403,'GrandList Categories'!$A$2:$B$19,2),Data!B403))</f>
        <v/>
      </c>
      <c r="D410" s="13" t="str">
        <f>IF(Data!$A403="","",IF(Data!C403=0,"",Data!C403))</f>
        <v/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25">
      <c r="B411" s="8" t="str">
        <f>IF(Data!$A404="","",Data!A404)</f>
        <v/>
      </c>
      <c r="C411" s="8" t="str">
        <f>IF(Data!$A404="","",IF(COUNTIF('GrandList Categories'!$A$2:$A$19,Data!B404)&gt;0,VLOOKUP(Data!B404,'GrandList Categories'!$A$2:$B$19,2),Data!B404))</f>
        <v/>
      </c>
      <c r="D411" s="13" t="str">
        <f>IF(Data!$A404="","",IF(Data!C404=0,"",Data!C404))</f>
        <v/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25">
      <c r="B412" s="8" t="str">
        <f>IF(Data!$A405="","",Data!A405)</f>
        <v/>
      </c>
      <c r="C412" s="8" t="str">
        <f>IF(Data!$A405="","",IF(COUNTIF('GrandList Categories'!$A$2:$A$19,Data!B405)&gt;0,VLOOKUP(Data!B405,'GrandList Categories'!$A$2:$B$19,2),Data!B405))</f>
        <v/>
      </c>
      <c r="D412" s="13" t="str">
        <f>IF(Data!$A405="","",IF(Data!C405=0,"",Data!C405))</f>
        <v/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/>
      </c>
      <c r="C413" s="8" t="str">
        <f>IF(Data!$A406="","",IF(COUNTIF('GrandList Categories'!$A$2:$A$19,Data!B406)&gt;0,VLOOKUP(Data!B406,'GrandList Categories'!$A$2:$B$19,2),Data!B406))</f>
        <v/>
      </c>
      <c r="D413" s="13" t="str">
        <f>IF(Data!$A406="","",IF(Data!C406=0,"",Data!C406))</f>
        <v/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 t="str">
        <f>IF(Data!$A406="","",IF(Data!F406=0,"",Data!F406))</f>
        <v/>
      </c>
      <c r="H413" s="13" t="str">
        <f>IF(Data!$A406="","",IF(Data!G406=0,"",Data!G406))</f>
        <v/>
      </c>
      <c r="I413" s="13" t="str">
        <f>IF(Data!$A406="","",IF(Data!H406=0,"",Data!H406))</f>
        <v/>
      </c>
      <c r="J413" s="13" t="str">
        <f>IF(Data!$A406="","",IF(Data!I406=0,"",Data!I406))</f>
        <v/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 t="str">
        <f>IF(Data!$A406="","",IF(Data!M406=0,"",Data!M406))</f>
        <v/>
      </c>
    </row>
    <row r="414" spans="2:14" x14ac:dyDescent="0.25">
      <c r="B414" s="8" t="str">
        <f>IF(Data!$A407="","",Data!A407)</f>
        <v/>
      </c>
      <c r="C414" s="8" t="str">
        <f>IF(Data!$A407="","",IF(COUNTIF('GrandList Categories'!$A$2:$A$19,Data!B407)&gt;0,VLOOKUP(Data!B407,'GrandList Categories'!$A$2:$B$19,2),Data!B407))</f>
        <v/>
      </c>
      <c r="D414" s="13" t="str">
        <f>IF(Data!$A407="","",IF(Data!C407=0,"",Data!C407))</f>
        <v/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25">
      <c r="B415" s="8" t="str">
        <f>IF(Data!$A408="","",Data!A408)</f>
        <v/>
      </c>
      <c r="C415" s="8" t="str">
        <f>IF(Data!$A408="","",IF(COUNTIF('GrandList Categories'!$A$2:$A$19,Data!B408)&gt;0,VLOOKUP(Data!B408,'GrandList Categories'!$A$2:$B$19,2),Data!B408))</f>
        <v/>
      </c>
      <c r="D415" s="13" t="str">
        <f>IF(Data!$A408="","",IF(Data!C408=0,"",Data!C408))</f>
        <v/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 t="str">
        <f>IF(Data!$A408="","",IF(Data!F408=0,"",Data!F408))</f>
        <v/>
      </c>
      <c r="H415" s="13" t="str">
        <f>IF(Data!$A408="","",IF(Data!G408=0,"",Data!G408))</f>
        <v/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 t="str">
        <f>IF(Data!$A408="","",IF(Data!M408=0,"",Data!M408))</f>
        <v/>
      </c>
    </row>
    <row r="416" spans="2:14" x14ac:dyDescent="0.25">
      <c r="B416" s="8" t="str">
        <f>IF(Data!$A409="","",Data!A409)</f>
        <v/>
      </c>
      <c r="C416" s="8" t="str">
        <f>IF(Data!$A409="","",IF(COUNTIF('GrandList Categories'!$A$2:$A$19,Data!B409)&gt;0,VLOOKUP(Data!B409,'GrandList Categories'!$A$2:$B$19,2),Data!B409))</f>
        <v/>
      </c>
      <c r="D416" s="13" t="str">
        <f>IF(Data!$A409="","",IF(Data!C409=0,"",Data!C409))</f>
        <v/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 t="str">
        <f>IF(Data!$A409="","",IF(Data!F409=0,"",Data!F409))</f>
        <v/>
      </c>
      <c r="H416" s="13" t="str">
        <f>IF(Data!$A409="","",IF(Data!G409=0,"",Data!G409))</f>
        <v/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 t="str">
        <f>IF(Data!$A409="","",IF(Data!M409=0,"",Data!M409))</f>
        <v/>
      </c>
    </row>
    <row r="417" spans="2:14" x14ac:dyDescent="0.25">
      <c r="B417" s="8" t="str">
        <f>IF(Data!$A410="","",Data!A410)</f>
        <v/>
      </c>
      <c r="C417" s="8" t="str">
        <f>IF(Data!$A410="","",IF(COUNTIF('GrandList Categories'!$A$2:$A$19,Data!B410)&gt;0,VLOOKUP(Data!B410,'GrandList Categories'!$A$2:$B$19,2),Data!B410))</f>
        <v/>
      </c>
      <c r="D417" s="13" t="str">
        <f>IF(Data!$A410="","",IF(Data!C410=0,"",Data!C410))</f>
        <v/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25">
      <c r="B418" s="8" t="str">
        <f>IF(Data!$A411="","",Data!A411)</f>
        <v/>
      </c>
      <c r="C418" s="8" t="str">
        <f>IF(Data!$A411="","",IF(COUNTIF('GrandList Categories'!$A$2:$A$19,Data!B411)&gt;0,VLOOKUP(Data!B411,'GrandList Categories'!$A$2:$B$19,2),Data!B411))</f>
        <v/>
      </c>
      <c r="D418" s="13" t="str">
        <f>IF(Data!$A411="","",IF(Data!C411=0,"",Data!C411))</f>
        <v/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25">
      <c r="B419" s="8" t="str">
        <f>IF(Data!$A412="","",Data!A412)</f>
        <v/>
      </c>
      <c r="C419" s="8" t="str">
        <f>IF(Data!$A412="","",IF(COUNTIF('GrandList Categories'!$A$2:$A$19,Data!B412)&gt;0,VLOOKUP(Data!B412,'GrandList Categories'!$A$2:$B$19,2),Data!B412))</f>
        <v/>
      </c>
      <c r="D419" s="13" t="str">
        <f>IF(Data!$A412="","",IF(Data!C412=0,"",Data!C412))</f>
        <v/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 t="str">
        <f>IF(Data!$A412="","",IF(Data!F412=0,"",Data!F412))</f>
        <v/>
      </c>
      <c r="H419" s="13" t="str">
        <f>IF(Data!$A412="","",IF(Data!G412=0,"",Data!G412))</f>
        <v/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 t="str">
        <f>IF(Data!$A412="","",IF(Data!M412=0,"",Data!M412))</f>
        <v/>
      </c>
    </row>
    <row r="420" spans="2:14" x14ac:dyDescent="0.25">
      <c r="B420" s="8" t="str">
        <f>IF(Data!$A413="","",Data!A413)</f>
        <v/>
      </c>
      <c r="C420" s="8" t="str">
        <f>IF(Data!$A413="","",IF(COUNTIF('GrandList Categories'!$A$2:$A$19,Data!B413)&gt;0,VLOOKUP(Data!B413,'GrandList Categories'!$A$2:$B$19,2),Data!B413))</f>
        <v/>
      </c>
      <c r="D420" s="13" t="str">
        <f>IF(Data!$A413="","",IF(Data!C413=0,"",Data!C413))</f>
        <v/>
      </c>
      <c r="E420" s="13" t="str">
        <f>IF(Data!$A413="","",IF(Data!D413=0,"",Data!D413))</f>
        <v/>
      </c>
      <c r="F420" s="13" t="str">
        <f>IF(Data!$A413="","",IF(Data!E413=0,"",Data!E413))</f>
        <v/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/>
      </c>
      <c r="C421" s="8" t="str">
        <f>IF(Data!$A414="","",IF(COUNTIF('GrandList Categories'!$A$2:$A$19,Data!B414)&gt;0,VLOOKUP(Data!B414,'GrandList Categories'!$A$2:$B$19,2),Data!B414))</f>
        <v/>
      </c>
      <c r="D421" s="13" t="str">
        <f>IF(Data!$A414="","",IF(Data!C414=0,"",Data!C414))</f>
        <v/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25">
      <c r="B422" s="8" t="str">
        <f>IF(Data!$A415="","",Data!A415)</f>
        <v/>
      </c>
      <c r="C422" s="8" t="str">
        <f>IF(Data!$A415="","",IF(COUNTIF('GrandList Categories'!$A$2:$A$19,Data!B415)&gt;0,VLOOKUP(Data!B415,'GrandList Categories'!$A$2:$B$19,2),Data!B415))</f>
        <v/>
      </c>
      <c r="D422" s="13" t="str">
        <f>IF(Data!$A415="","",IF(Data!C415=0,"",Data!C415))</f>
        <v/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/>
      </c>
      <c r="C423" s="8" t="str">
        <f>IF(Data!$A416="","",IF(COUNTIF('GrandList Categories'!$A$2:$A$19,Data!B416)&gt;0,VLOOKUP(Data!B416,'GrandList Categories'!$A$2:$B$19,2),Data!B416))</f>
        <v/>
      </c>
      <c r="D423" s="13" t="str">
        <f>IF(Data!$A416="","",IF(Data!C416=0,"",Data!C416))</f>
        <v/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25">
      <c r="B424" s="8" t="str">
        <f>IF(Data!$A417="","",Data!A417)</f>
        <v/>
      </c>
      <c r="C424" s="8" t="str">
        <f>IF(Data!$A417="","",IF(COUNTIF('GrandList Categories'!$A$2:$A$19,Data!B417)&gt;0,VLOOKUP(Data!B417,'GrandList Categories'!$A$2:$B$19,2),Data!B417))</f>
        <v/>
      </c>
      <c r="D424" s="13" t="str">
        <f>IF(Data!$A417="","",IF(Data!C417=0,"",Data!C417))</f>
        <v/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/>
      </c>
      <c r="C425" s="8" t="str">
        <f>IF(Data!$A418="","",IF(COUNTIF('GrandList Categories'!$A$2:$A$19,Data!B418)&gt;0,VLOOKUP(Data!B418,'GrandList Categories'!$A$2:$B$19,2),Data!B418))</f>
        <v/>
      </c>
      <c r="D425" s="13" t="str">
        <f>IF(Data!$A418="","",IF(Data!C418=0,"",Data!C418))</f>
        <v/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 t="str">
        <f>IF(Data!$A418="","",IF(Data!F418=0,"",Data!F418))</f>
        <v/>
      </c>
      <c r="H425" s="13" t="str">
        <f>IF(Data!$A418="","",IF(Data!G418=0,"",Data!G418))</f>
        <v/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 t="str">
        <f>IF(Data!$A418="","",IF(Data!M418=0,"",Data!M418))</f>
        <v/>
      </c>
    </row>
    <row r="426" spans="2:14" x14ac:dyDescent="0.25">
      <c r="B426" s="8" t="str">
        <f>IF(Data!$A419="","",Data!A419)</f>
        <v/>
      </c>
      <c r="C426" s="8" t="str">
        <f>IF(Data!$A419="","",IF(COUNTIF('GrandList Categories'!$A$2:$A$19,Data!B419)&gt;0,VLOOKUP(Data!B419,'GrandList Categories'!$A$2:$B$19,2),Data!B419))</f>
        <v/>
      </c>
      <c r="D426" s="13" t="str">
        <f>IF(Data!$A419="","",IF(Data!C419=0,"",Data!C419))</f>
        <v/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 t="str">
        <f>IF(Data!$A419="","",IF(Data!F419=0,"",Data!F419))</f>
        <v/>
      </c>
      <c r="H426" s="13" t="str">
        <f>IF(Data!$A419="","",IF(Data!G419=0,"",Data!G419))</f>
        <v/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 t="str">
        <f>IF(Data!$A419="","",IF(Data!M419=0,"",Data!M419))</f>
        <v/>
      </c>
    </row>
    <row r="427" spans="2:14" x14ac:dyDescent="0.25">
      <c r="B427" s="8" t="str">
        <f>IF(Data!$A420="","",Data!A420)</f>
        <v/>
      </c>
      <c r="C427" s="8" t="str">
        <f>IF(Data!$A420="","",IF(COUNTIF('GrandList Categories'!$A$2:$A$19,Data!B420)&gt;0,VLOOKUP(Data!B420,'GrandList Categories'!$A$2:$B$19,2),Data!B420))</f>
        <v/>
      </c>
      <c r="D427" s="13" t="str">
        <f>IF(Data!$A420="","",IF(Data!C420=0,"",Data!C420))</f>
        <v/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 t="str">
        <f>IF(Data!$A420="","",IF(Data!F420=0,"",Data!F420))</f>
        <v/>
      </c>
      <c r="H427" s="13" t="str">
        <f>IF(Data!$A420="","",IF(Data!G420=0,"",Data!G420))</f>
        <v/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 t="str">
        <f>IF(Data!$A420="","",IF(Data!M420=0,"",Data!M420))</f>
        <v/>
      </c>
    </row>
    <row r="428" spans="2:14" x14ac:dyDescent="0.25">
      <c r="B428" s="8" t="str">
        <f>IF(Data!$A421="","",Data!A421)</f>
        <v/>
      </c>
      <c r="C428" s="8" t="str">
        <f>IF(Data!$A421="","",IF(COUNTIF('GrandList Categories'!$A$2:$A$19,Data!B421)&gt;0,VLOOKUP(Data!B421,'GrandList Categories'!$A$2:$B$19,2),Data!B421))</f>
        <v/>
      </c>
      <c r="D428" s="13" t="str">
        <f>IF(Data!$A421="","",IF(Data!C421=0,"",Data!C421))</f>
        <v/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 t="str">
        <f>IF(Data!$A421="","",IF(Data!F421=0,"",Data!F421))</f>
        <v/>
      </c>
      <c r="H428" s="13" t="str">
        <f>IF(Data!$A421="","",IF(Data!G421=0,"",Data!G421))</f>
        <v/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 t="str">
        <f>IF(Data!$A421="","",IF(Data!M421=0,"",Data!M421))</f>
        <v/>
      </c>
    </row>
    <row r="429" spans="2:14" x14ac:dyDescent="0.25">
      <c r="B429" s="8" t="str">
        <f>IF(Data!$A422="","",Data!A422)</f>
        <v/>
      </c>
      <c r="C429" s="8" t="str">
        <f>IF(Data!$A422="","",IF(COUNTIF('GrandList Categories'!$A$2:$A$19,Data!B422)&gt;0,VLOOKUP(Data!B422,'GrandList Categories'!$A$2:$B$19,2),Data!B422))</f>
        <v/>
      </c>
      <c r="D429" s="13" t="str">
        <f>IF(Data!$A422="","",IF(Data!C422=0,"",Data!C422))</f>
        <v/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25">
      <c r="B430" s="8" t="str">
        <f>IF(Data!$A423="","",Data!A423)</f>
        <v/>
      </c>
      <c r="C430" s="8" t="str">
        <f>IF(Data!$A423="","",IF(COUNTIF('GrandList Categories'!$A$2:$A$19,Data!B423)&gt;0,VLOOKUP(Data!B423,'GrandList Categories'!$A$2:$B$19,2),Data!B423))</f>
        <v/>
      </c>
      <c r="D430" s="13" t="str">
        <f>IF(Data!$A423="","",IF(Data!C423=0,"",Data!C423))</f>
        <v/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25">
      <c r="B431" s="8" t="str">
        <f>IF(Data!$A424="","",Data!A424)</f>
        <v/>
      </c>
      <c r="C431" s="8" t="str">
        <f>IF(Data!$A424="","",IF(COUNTIF('GrandList Categories'!$A$2:$A$19,Data!B424)&gt;0,VLOOKUP(Data!B424,'GrandList Categories'!$A$2:$B$19,2),Data!B424))</f>
        <v/>
      </c>
      <c r="D431" s="13" t="str">
        <f>IF(Data!$A424="","",IF(Data!C424=0,"",Data!C424))</f>
        <v/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25">
      <c r="B432" s="8" t="str">
        <f>IF(Data!$A425="","",Data!A425)</f>
        <v/>
      </c>
      <c r="C432" s="8" t="str">
        <f>IF(Data!$A425="","",IF(COUNTIF('GrandList Categories'!$A$2:$A$19,Data!B425)&gt;0,VLOOKUP(Data!B425,'GrandList Categories'!$A$2:$B$19,2),Data!B425))</f>
        <v/>
      </c>
      <c r="D432" s="13" t="str">
        <f>IF(Data!$A425="","",IF(Data!C425=0,"",Data!C425))</f>
        <v/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25">
      <c r="B433" s="8" t="str">
        <f>IF(Data!$A426="","",Data!A426)</f>
        <v/>
      </c>
      <c r="C433" s="8" t="str">
        <f>IF(Data!$A426="","",IF(COUNTIF('GrandList Categories'!$A$2:$A$19,Data!B426)&gt;0,VLOOKUP(Data!B426,'GrandList Categories'!$A$2:$B$19,2),Data!B426))</f>
        <v/>
      </c>
      <c r="D433" s="13" t="str">
        <f>IF(Data!$A426="","",IF(Data!C426=0,"",Data!C426))</f>
        <v/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25">
      <c r="B434" s="8" t="str">
        <f>IF(Data!$A427="","",Data!A427)</f>
        <v/>
      </c>
      <c r="C434" s="8" t="str">
        <f>IF(Data!$A427="","",IF(COUNTIF('GrandList Categories'!$A$2:$A$19,Data!B427)&gt;0,VLOOKUP(Data!B427,'GrandList Categories'!$A$2:$B$19,2),Data!B427))</f>
        <v/>
      </c>
      <c r="D434" s="13" t="str">
        <f>IF(Data!$A427="","",IF(Data!C427=0,"",Data!C427))</f>
        <v/>
      </c>
      <c r="E434" s="13" t="str">
        <f>IF(Data!$A427="","",IF(Data!D427=0,"",Data!D427))</f>
        <v/>
      </c>
      <c r="F434" s="13" t="str">
        <f>IF(Data!$A427="","",IF(Data!E427=0,"",Data!E427))</f>
        <v/>
      </c>
      <c r="G434" s="13" t="str">
        <f>IF(Data!$A427="","",IF(Data!F427=0,"",Data!F427))</f>
        <v/>
      </c>
      <c r="H434" s="13" t="str">
        <f>IF(Data!$A427="","",IF(Data!G427=0,"",Data!G427))</f>
        <v/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 t="str">
        <f>IF(Data!$A427="","",IF(Data!M427=0,"",Data!M427))</f>
        <v/>
      </c>
    </row>
    <row r="435" spans="2:14" x14ac:dyDescent="0.25">
      <c r="B435" s="8" t="str">
        <f>IF(Data!$A428="","",Data!A428)</f>
        <v/>
      </c>
      <c r="C435" s="8" t="str">
        <f>IF(Data!$A428="","",IF(COUNTIF('GrandList Categories'!$A$2:$A$19,Data!B428)&gt;0,VLOOKUP(Data!B428,'GrandList Categories'!$A$2:$B$19,2),Data!B428))</f>
        <v/>
      </c>
      <c r="D435" s="13" t="str">
        <f>IF(Data!$A428="","",IF(Data!C428=0,"",Data!C428))</f>
        <v/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25">
      <c r="B436" s="8" t="str">
        <f>IF(Data!$A429="","",Data!A429)</f>
        <v/>
      </c>
      <c r="C436" s="8" t="str">
        <f>IF(Data!$A429="","",IF(COUNTIF('GrandList Categories'!$A$2:$A$19,Data!B429)&gt;0,VLOOKUP(Data!B429,'GrandList Categories'!$A$2:$B$19,2),Data!B429))</f>
        <v/>
      </c>
      <c r="D436" s="13" t="str">
        <f>IF(Data!$A429="","",IF(Data!C429=0,"",Data!C429))</f>
        <v/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/>
      </c>
      <c r="C437" s="8" t="str">
        <f>IF(Data!$A430="","",IF(COUNTIF('GrandList Categories'!$A$2:$A$19,Data!B430)&gt;0,VLOOKUP(Data!B430,'GrandList Categories'!$A$2:$B$19,2),Data!B430))</f>
        <v/>
      </c>
      <c r="D437" s="13" t="str">
        <f>IF(Data!$A430="","",IF(Data!C430=0,"",Data!C430))</f>
        <v/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/>
      </c>
      <c r="C438" s="8" t="str">
        <f>IF(Data!$A431="","",IF(COUNTIF('GrandList Categories'!$A$2:$A$19,Data!B431)&gt;0,VLOOKUP(Data!B431,'GrandList Categories'!$A$2:$B$19,2),Data!B431))</f>
        <v/>
      </c>
      <c r="D438" s="13" t="str">
        <f>IF(Data!$A431="","",IF(Data!C431=0,"",Data!C431))</f>
        <v/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25">
      <c r="B439" s="8" t="str">
        <f>IF(Data!$A432="","",Data!A432)</f>
        <v/>
      </c>
      <c r="C439" s="8" t="str">
        <f>IF(Data!$A432="","",IF(COUNTIF('GrandList Categories'!$A$2:$A$19,Data!B432)&gt;0,VLOOKUP(Data!B432,'GrandList Categories'!$A$2:$B$19,2),Data!B432))</f>
        <v/>
      </c>
      <c r="D439" s="13" t="str">
        <f>IF(Data!$A432="","",IF(Data!C432=0,"",Data!C432))</f>
        <v/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 t="str">
        <f>IF(Data!$A432="","",IF(Data!F432=0,"",Data!F432))</f>
        <v/>
      </c>
      <c r="H439" s="13" t="str">
        <f>IF(Data!$A432="","",IF(Data!G432=0,"",Data!G432))</f>
        <v/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 t="str">
        <f>IF(Data!$A432="","",IF(Data!M432=0,"",Data!M432))</f>
        <v/>
      </c>
    </row>
    <row r="440" spans="2:14" x14ac:dyDescent="0.25">
      <c r="B440" s="8" t="str">
        <f>IF(Data!$A433="","",Data!A433)</f>
        <v/>
      </c>
      <c r="C440" s="8" t="str">
        <f>IF(Data!$A433="","",IF(COUNTIF('GrandList Categories'!$A$2:$A$19,Data!B433)&gt;0,VLOOKUP(Data!B433,'GrandList Categories'!$A$2:$B$19,2),Data!B433))</f>
        <v/>
      </c>
      <c r="D440" s="13" t="str">
        <f>IF(Data!$A433="","",IF(Data!C433=0,"",Data!C433))</f>
        <v/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25">
      <c r="B441" s="8" t="str">
        <f>IF(Data!$A434="","",Data!A434)</f>
        <v/>
      </c>
      <c r="C441" s="8" t="str">
        <f>IF(Data!$A434="","",IF(COUNTIF('GrandList Categories'!$A$2:$A$19,Data!B434)&gt;0,VLOOKUP(Data!B434,'GrandList Categories'!$A$2:$B$19,2),Data!B434))</f>
        <v/>
      </c>
      <c r="D441" s="13" t="str">
        <f>IF(Data!$A434="","",IF(Data!C434=0,"",Data!C434))</f>
        <v/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/>
      </c>
      <c r="C442" s="8" t="str">
        <f>IF(Data!$A435="","",IF(COUNTIF('GrandList Categories'!$A$2:$A$19,Data!B435)&gt;0,VLOOKUP(Data!B435,'GrandList Categories'!$A$2:$B$19,2),Data!B435))</f>
        <v/>
      </c>
      <c r="D442" s="13" t="str">
        <f>IF(Data!$A435="","",IF(Data!C435=0,"",Data!C435))</f>
        <v/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 t="str">
        <f>IF(Data!$A435="","",IF(Data!F435=0,"",Data!F435))</f>
        <v/>
      </c>
      <c r="H442" s="13" t="str">
        <f>IF(Data!$A435="","",IF(Data!G435=0,"",Data!G435))</f>
        <v/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/>
      </c>
      <c r="C443" s="8" t="str">
        <f>IF(Data!$A436="","",IF(COUNTIF('GrandList Categories'!$A$2:$A$19,Data!B436)&gt;0,VLOOKUP(Data!B436,'GrandList Categories'!$A$2:$B$19,2),Data!B436))</f>
        <v/>
      </c>
      <c r="D443" s="13" t="str">
        <f>IF(Data!$A436="","",IF(Data!C436=0,"",Data!C436))</f>
        <v/>
      </c>
      <c r="E443" s="13" t="str">
        <f>IF(Data!$A436="","",IF(Data!D436=0,"",Data!D436))</f>
        <v/>
      </c>
      <c r="F443" s="13" t="str">
        <f>IF(Data!$A436="","",IF(Data!E436=0,"",Data!E436))</f>
        <v/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/>
      </c>
      <c r="C444" s="8" t="str">
        <f>IF(Data!$A437="","",IF(COUNTIF('GrandList Categories'!$A$2:$A$19,Data!B437)&gt;0,VLOOKUP(Data!B437,'GrandList Categories'!$A$2:$B$19,2),Data!B437))</f>
        <v/>
      </c>
      <c r="D444" s="13" t="str">
        <f>IF(Data!$A437="","",IF(Data!C437=0,"",Data!C437))</f>
        <v/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25">
      <c r="B445" s="8" t="str">
        <f>IF(Data!$A438="","",Data!A438)</f>
        <v/>
      </c>
      <c r="C445" s="8" t="str">
        <f>IF(Data!$A438="","",IF(COUNTIF('GrandList Categories'!$A$2:$A$19,Data!B438)&gt;0,VLOOKUP(Data!B438,'GrandList Categories'!$A$2:$B$19,2),Data!B438))</f>
        <v/>
      </c>
      <c r="D445" s="13" t="str">
        <f>IF(Data!$A438="","",IF(Data!C438=0,"",Data!C438))</f>
        <v/>
      </c>
      <c r="E445" s="13" t="str">
        <f>IF(Data!$A438="","",IF(Data!D438=0,"",Data!D438))</f>
        <v/>
      </c>
      <c r="F445" s="13" t="str">
        <f>IF(Data!$A438="","",IF(Data!E438=0,"",Data!E438))</f>
        <v/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/>
      </c>
      <c r="C446" s="8" t="str">
        <f>IF(Data!$A439="","",IF(COUNTIF('GrandList Categories'!$A$2:$A$19,Data!B439)&gt;0,VLOOKUP(Data!B439,'GrandList Categories'!$A$2:$B$19,2),Data!B439))</f>
        <v/>
      </c>
      <c r="D446" s="13" t="str">
        <f>IF(Data!$A439="","",IF(Data!C439=0,"",Data!C439))</f>
        <v/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 t="str">
        <f>IF(Data!$A439="","",IF(Data!M439=0,"",Data!M439))</f>
        <v/>
      </c>
    </row>
    <row r="447" spans="2:14" x14ac:dyDescent="0.25">
      <c r="B447" s="8" t="str">
        <f>IF(Data!$A440="","",Data!A440)</f>
        <v/>
      </c>
      <c r="C447" s="8" t="str">
        <f>IF(Data!$A440="","",IF(COUNTIF('GrandList Categories'!$A$2:$A$19,Data!B440)&gt;0,VLOOKUP(Data!B440,'GrandList Categories'!$A$2:$B$19,2),Data!B440))</f>
        <v/>
      </c>
      <c r="D447" s="13" t="str">
        <f>IF(Data!$A440="","",IF(Data!C440=0,"",Data!C440))</f>
        <v/>
      </c>
      <c r="E447" s="13" t="str">
        <f>IF(Data!$A440="","",IF(Data!D440=0,"",Data!D440))</f>
        <v/>
      </c>
      <c r="F447" s="13" t="str">
        <f>IF(Data!$A440="","",IF(Data!E440=0,"",Data!E440))</f>
        <v/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 t="str">
        <f>IF(Data!$A440="","",IF(Data!M440=0,"",Data!M440))</f>
        <v/>
      </c>
    </row>
    <row r="448" spans="2:14" x14ac:dyDescent="0.25">
      <c r="B448" s="8" t="str">
        <f>IF(Data!$A441="","",Data!A441)</f>
        <v/>
      </c>
      <c r="C448" s="8" t="str">
        <f>IF(Data!$A441="","",IF(COUNTIF('GrandList Categories'!$A$2:$A$19,Data!B441)&gt;0,VLOOKUP(Data!B441,'GrandList Categories'!$A$2:$B$19,2),Data!B441))</f>
        <v/>
      </c>
      <c r="D448" s="13" t="str">
        <f>IF(Data!$A441="","",IF(Data!C441=0,"",Data!C441))</f>
        <v/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/>
      </c>
      <c r="C449" s="8" t="str">
        <f>IF(Data!$A442="","",IF(COUNTIF('GrandList Categories'!$A$2:$A$19,Data!B442)&gt;0,VLOOKUP(Data!B442,'GrandList Categories'!$A$2:$B$19,2),Data!B442))</f>
        <v/>
      </c>
      <c r="D449" s="13" t="str">
        <f>IF(Data!$A442="","",IF(Data!C442=0,"",Data!C442))</f>
        <v/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25">
      <c r="B450" s="8" t="str">
        <f>IF(Data!$A443="","",Data!A443)</f>
        <v/>
      </c>
      <c r="C450" s="8" t="str">
        <f>IF(Data!$A443="","",IF(COUNTIF('GrandList Categories'!$A$2:$A$19,Data!B443)&gt;0,VLOOKUP(Data!B443,'GrandList Categories'!$A$2:$B$19,2),Data!B443))</f>
        <v/>
      </c>
      <c r="D450" s="13" t="str">
        <f>IF(Data!$A443="","",IF(Data!C443=0,"",Data!C443))</f>
        <v/>
      </c>
      <c r="E450" s="13" t="str">
        <f>IF(Data!$A443="","",IF(Data!D443=0,"",Data!D443))</f>
        <v/>
      </c>
      <c r="F450" s="13" t="str">
        <f>IF(Data!$A443="","",IF(Data!E443=0,"",Data!E443))</f>
        <v/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25">
      <c r="B451" s="8" t="str">
        <f>IF(Data!$A444="","",Data!A444)</f>
        <v/>
      </c>
      <c r="C451" s="8" t="str">
        <f>IF(Data!$A444="","",IF(COUNTIF('GrandList Categories'!$A$2:$A$19,Data!B444)&gt;0,VLOOKUP(Data!B444,'GrandList Categories'!$A$2:$B$19,2),Data!B444))</f>
        <v/>
      </c>
      <c r="D451" s="13" t="str">
        <f>IF(Data!$A444="","",IF(Data!C444=0,"",Data!C444))</f>
        <v/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 t="str">
        <f>IF(Data!$A444="","",IF(Data!F444=0,"",Data!F444))</f>
        <v/>
      </c>
      <c r="H451" s="13" t="str">
        <f>IF(Data!$A444="","",IF(Data!G444=0,"",Data!G444))</f>
        <v/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 t="str">
        <f>IF(Data!$A444="","",IF(Data!M444=0,"",Data!M444))</f>
        <v/>
      </c>
    </row>
    <row r="452" spans="2:14" x14ac:dyDescent="0.25">
      <c r="B452" s="8" t="str">
        <f>IF(Data!$A445="","",Data!A445)</f>
        <v/>
      </c>
      <c r="C452" s="8" t="str">
        <f>IF(Data!$A445="","",IF(COUNTIF('GrandList Categories'!$A$2:$A$19,Data!B445)&gt;0,VLOOKUP(Data!B445,'GrandList Categories'!$A$2:$B$19,2),Data!B445))</f>
        <v/>
      </c>
      <c r="D452" s="13" t="str">
        <f>IF(Data!$A445="","",IF(Data!C445=0,"",Data!C445))</f>
        <v/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 t="str">
        <f>IF(Data!$A445="","",IF(Data!M445=0,"",Data!M445))</f>
        <v/>
      </c>
    </row>
    <row r="453" spans="2:14" x14ac:dyDescent="0.25">
      <c r="B453" s="8" t="str">
        <f>IF(Data!$A446="","",Data!A446)</f>
        <v/>
      </c>
      <c r="C453" s="8" t="str">
        <f>IF(Data!$A446="","",IF(COUNTIF('GrandList Categories'!$A$2:$A$19,Data!B446)&gt;0,VLOOKUP(Data!B446,'GrandList Categories'!$A$2:$B$19,2),Data!B446))</f>
        <v/>
      </c>
      <c r="D453" s="13" t="str">
        <f>IF(Data!$A446="","",IF(Data!C446=0,"",Data!C446))</f>
        <v/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 t="str">
        <f>IF(Data!$A446="","",IF(Data!F446=0,"",Data!F446))</f>
        <v/>
      </c>
      <c r="H453" s="13" t="str">
        <f>IF(Data!$A446="","",IF(Data!G446=0,"",Data!G446))</f>
        <v/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 t="str">
        <f>IF(Data!$A446="","",IF(Data!M446=0,"",Data!M446))</f>
        <v/>
      </c>
    </row>
    <row r="454" spans="2:14" x14ac:dyDescent="0.25">
      <c r="B454" s="8" t="str">
        <f>IF(Data!$A447="","",Data!A447)</f>
        <v/>
      </c>
      <c r="C454" s="8" t="str">
        <f>IF(Data!$A447="","",IF(COUNTIF('GrandList Categories'!$A$2:$A$19,Data!B447)&gt;0,VLOOKUP(Data!B447,'GrandList Categories'!$A$2:$B$19,2),Data!B447))</f>
        <v/>
      </c>
      <c r="D454" s="13" t="str">
        <f>IF(Data!$A447="","",IF(Data!C447=0,"",Data!C447))</f>
        <v/>
      </c>
      <c r="E454" s="13" t="str">
        <f>IF(Data!$A447="","",IF(Data!D447=0,"",Data!D447))</f>
        <v/>
      </c>
      <c r="F454" s="13" t="str">
        <f>IF(Data!$A447="","",IF(Data!E447=0,"",Data!E447))</f>
        <v/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/>
      </c>
      <c r="C455" s="8" t="str">
        <f>IF(Data!$A448="","",IF(COUNTIF('GrandList Categories'!$A$2:$A$19,Data!B448)&gt;0,VLOOKUP(Data!B448,'GrandList Categories'!$A$2:$B$19,2),Data!B448))</f>
        <v/>
      </c>
      <c r="D455" s="13" t="str">
        <f>IF(Data!$A448="","",IF(Data!C448=0,"",Data!C448))</f>
        <v/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 t="str">
        <f>IF(Data!$A448="","",IF(Data!F448=0,"",Data!F448))</f>
        <v/>
      </c>
      <c r="H455" s="13" t="str">
        <f>IF(Data!$A448="","",IF(Data!G448=0,"",Data!G448))</f>
        <v/>
      </c>
      <c r="I455" s="13" t="str">
        <f>IF(Data!$A448="","",IF(Data!H448=0,"",Data!H448))</f>
        <v/>
      </c>
      <c r="J455" s="13" t="str">
        <f>IF(Data!$A448="","",IF(Data!I448=0,"",Data!I448))</f>
        <v/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 t="str">
        <f>IF(Data!$A448="","",IF(Data!M448=0,"",Data!M448))</f>
        <v/>
      </c>
    </row>
    <row r="456" spans="2:14" x14ac:dyDescent="0.25">
      <c r="B456" s="8" t="str">
        <f>IF(Data!$A449="","",Data!A449)</f>
        <v/>
      </c>
      <c r="C456" s="8" t="str">
        <f>IF(Data!$A449="","",IF(COUNTIF('GrandList Categories'!$A$2:$A$19,Data!B449)&gt;0,VLOOKUP(Data!B449,'GrandList Categories'!$A$2:$B$19,2),Data!B449))</f>
        <v/>
      </c>
      <c r="D456" s="13" t="str">
        <f>IF(Data!$A449="","",IF(Data!C449=0,"",Data!C449))</f>
        <v/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/>
      </c>
      <c r="C457" s="8" t="str">
        <f>IF(Data!$A450="","",IF(COUNTIF('GrandList Categories'!$A$2:$A$19,Data!B450)&gt;0,VLOOKUP(Data!B450,'GrandList Categories'!$A$2:$B$19,2),Data!B450))</f>
        <v/>
      </c>
      <c r="D457" s="13" t="str">
        <f>IF(Data!$A450="","",IF(Data!C450=0,"",Data!C450))</f>
        <v/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/>
      </c>
      <c r="C458" s="8" t="str">
        <f>IF(Data!$A451="","",IF(COUNTIF('GrandList Categories'!$A$2:$A$19,Data!B451)&gt;0,VLOOKUP(Data!B451,'GrandList Categories'!$A$2:$B$19,2),Data!B451))</f>
        <v/>
      </c>
      <c r="D458" s="13" t="str">
        <f>IF(Data!$A451="","",IF(Data!C451=0,"",Data!C451))</f>
        <v/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/>
      </c>
      <c r="C459" s="8" t="str">
        <f>IF(Data!$A452="","",IF(COUNTIF('GrandList Categories'!$A$2:$A$19,Data!B452)&gt;0,VLOOKUP(Data!B452,'GrandList Categories'!$A$2:$B$19,2),Data!B452))</f>
        <v/>
      </c>
      <c r="D459" s="13" t="str">
        <f>IF(Data!$A452="","",IF(Data!C452=0,"",Data!C452))</f>
        <v/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25">
      <c r="B460" s="8" t="str">
        <f>IF(Data!$A453="","",Data!A453)</f>
        <v/>
      </c>
      <c r="C460" s="8" t="str">
        <f>IF(Data!$A453="","",IF(COUNTIF('GrandList Categories'!$A$2:$A$19,Data!B453)&gt;0,VLOOKUP(Data!B453,'GrandList Categories'!$A$2:$B$19,2),Data!B453))</f>
        <v/>
      </c>
      <c r="D460" s="13" t="str">
        <f>IF(Data!$A453="","",IF(Data!C453=0,"",Data!C453))</f>
        <v/>
      </c>
      <c r="E460" s="13" t="str">
        <f>IF(Data!$A453="","",IF(Data!D453=0,"",Data!D453))</f>
        <v/>
      </c>
      <c r="F460" s="13" t="str">
        <f>IF(Data!$A453="","",IF(Data!E453=0,"",Data!E453))</f>
        <v/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/>
      </c>
      <c r="C461" s="8" t="str">
        <f>IF(Data!$A454="","",IF(COUNTIF('GrandList Categories'!$A$2:$A$19,Data!B454)&gt;0,VLOOKUP(Data!B454,'GrandList Categories'!$A$2:$B$19,2),Data!B454))</f>
        <v/>
      </c>
      <c r="D461" s="13" t="str">
        <f>IF(Data!$A454="","",IF(Data!C454=0,"",Data!C454))</f>
        <v/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25">
      <c r="B462" s="8" t="str">
        <f>IF(Data!$A455="","",Data!A455)</f>
        <v/>
      </c>
      <c r="C462" s="8" t="str">
        <f>IF(Data!$A455="","",IF(COUNTIF('GrandList Categories'!$A$2:$A$19,Data!B455)&gt;0,VLOOKUP(Data!B455,'GrandList Categories'!$A$2:$B$19,2),Data!B455))</f>
        <v/>
      </c>
      <c r="D462" s="13" t="str">
        <f>IF(Data!$A455="","",IF(Data!C455=0,"",Data!C455))</f>
        <v/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 t="str">
        <f>IF(Data!$A455="","",IF(Data!F455=0,"",Data!F455))</f>
        <v/>
      </c>
      <c r="H462" s="13" t="str">
        <f>IF(Data!$A455="","",IF(Data!G455=0,"",Data!G455))</f>
        <v/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 t="str">
        <f>IF(Data!$A455="","",IF(Data!M455=0,"",Data!M455))</f>
        <v/>
      </c>
    </row>
    <row r="463" spans="2:14" x14ac:dyDescent="0.25">
      <c r="B463" s="8" t="str">
        <f>IF(Data!$A456="","",Data!A456)</f>
        <v/>
      </c>
      <c r="C463" s="8" t="str">
        <f>IF(Data!$A456="","",IF(COUNTIF('GrandList Categories'!$A$2:$A$19,Data!B456)&gt;0,VLOOKUP(Data!B456,'GrandList Categories'!$A$2:$B$19,2),Data!B456))</f>
        <v/>
      </c>
      <c r="D463" s="13" t="str">
        <f>IF(Data!$A456="","",IF(Data!C456=0,"",Data!C456))</f>
        <v/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 t="str">
        <f>IF(Data!$A456="","",IF(Data!F456=0,"",Data!F456))</f>
        <v/>
      </c>
      <c r="H463" s="13" t="str">
        <f>IF(Data!$A456="","",IF(Data!G456=0,"",Data!G456))</f>
        <v/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 t="str">
        <f>IF(Data!$A456="","",IF(Data!M456=0,"",Data!M456))</f>
        <v/>
      </c>
    </row>
    <row r="464" spans="2:14" x14ac:dyDescent="0.25">
      <c r="B464" s="8" t="str">
        <f>IF(Data!$A457="","",Data!A457)</f>
        <v/>
      </c>
      <c r="C464" s="8" t="str">
        <f>IF(Data!$A457="","",IF(COUNTIF('GrandList Categories'!$A$2:$A$19,Data!B457)&gt;0,VLOOKUP(Data!B457,'GrandList Categories'!$A$2:$B$19,2),Data!B457))</f>
        <v/>
      </c>
      <c r="D464" s="13" t="str">
        <f>IF(Data!$A457="","",IF(Data!C457=0,"",Data!C457))</f>
        <v/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25">
      <c r="B465" s="8" t="str">
        <f>IF(Data!$A458="","",Data!A458)</f>
        <v/>
      </c>
      <c r="C465" s="8" t="str">
        <f>IF(Data!$A458="","",IF(COUNTIF('GrandList Categories'!$A$2:$A$19,Data!B458)&gt;0,VLOOKUP(Data!B458,'GrandList Categories'!$A$2:$B$19,2),Data!B458))</f>
        <v/>
      </c>
      <c r="D465" s="13" t="str">
        <f>IF(Data!$A458="","",IF(Data!C458=0,"",Data!C458))</f>
        <v/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25">
      <c r="B466" s="8" t="str">
        <f>IF(Data!$A459="","",Data!A459)</f>
        <v/>
      </c>
      <c r="C466" s="8" t="str">
        <f>IF(Data!$A459="","",IF(COUNTIF('GrandList Categories'!$A$2:$A$19,Data!B459)&gt;0,VLOOKUP(Data!B459,'GrandList Categories'!$A$2:$B$19,2),Data!B459))</f>
        <v/>
      </c>
      <c r="D466" s="13" t="str">
        <f>IF(Data!$A459="","",IF(Data!C459=0,"",Data!C459))</f>
        <v/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25">
      <c r="B467" s="8" t="str">
        <f>IF(Data!$A460="","",Data!A460)</f>
        <v/>
      </c>
      <c r="C467" s="8" t="str">
        <f>IF(Data!$A460="","",IF(COUNTIF('GrandList Categories'!$A$2:$A$19,Data!B460)&gt;0,VLOOKUP(Data!B460,'GrandList Categories'!$A$2:$B$19,2),Data!B460))</f>
        <v/>
      </c>
      <c r="D467" s="13" t="str">
        <f>IF(Data!$A460="","",IF(Data!C460=0,"",Data!C460))</f>
        <v/>
      </c>
      <c r="E467" s="13" t="str">
        <f>IF(Data!$A460="","",IF(Data!D460=0,"",Data!D460))</f>
        <v/>
      </c>
      <c r="F467" s="13" t="str">
        <f>IF(Data!$A460="","",IF(Data!E460=0,"",Data!E460))</f>
        <v/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25">
      <c r="B468" s="8" t="str">
        <f>IF(Data!$A461="","",Data!A461)</f>
        <v/>
      </c>
      <c r="C468" s="8" t="str">
        <f>IF(Data!$A461="","",IF(COUNTIF('GrandList Categories'!$A$2:$A$19,Data!B461)&gt;0,VLOOKUP(Data!B461,'GrandList Categories'!$A$2:$B$19,2),Data!B461))</f>
        <v/>
      </c>
      <c r="D468" s="13" t="str">
        <f>IF(Data!$A461="","",IF(Data!C461=0,"",Data!C461))</f>
        <v/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25">
      <c r="B469" s="8" t="str">
        <f>IF(Data!$A462="","",Data!A462)</f>
        <v/>
      </c>
      <c r="C469" s="8" t="str">
        <f>IF(Data!$A462="","",IF(COUNTIF('GrandList Categories'!$A$2:$A$19,Data!B462)&gt;0,VLOOKUP(Data!B462,'GrandList Categories'!$A$2:$B$19,2),Data!B462))</f>
        <v/>
      </c>
      <c r="D469" s="13" t="str">
        <f>IF(Data!$A462="","",IF(Data!C462=0,"",Data!C462))</f>
        <v/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25">
      <c r="B470" s="8" t="str">
        <f>IF(Data!$A463="","",Data!A463)</f>
        <v/>
      </c>
      <c r="C470" s="8" t="str">
        <f>IF(Data!$A463="","",IF(COUNTIF('GrandList Categories'!$A$2:$A$19,Data!B463)&gt;0,VLOOKUP(Data!B463,'GrandList Categories'!$A$2:$B$19,2),Data!B463))</f>
        <v/>
      </c>
      <c r="D470" s="13" t="str">
        <f>IF(Data!$A463="","",IF(Data!C463=0,"",Data!C463))</f>
        <v/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25">
      <c r="B471" s="8" t="str">
        <f>IF(Data!$A464="","",Data!A464)</f>
        <v/>
      </c>
      <c r="C471" s="8" t="str">
        <f>IF(Data!$A464="","",IF(COUNTIF('GrandList Categories'!$A$2:$A$19,Data!B464)&gt;0,VLOOKUP(Data!B464,'GrandList Categories'!$A$2:$B$19,2),Data!B464))</f>
        <v/>
      </c>
      <c r="D471" s="13" t="str">
        <f>IF(Data!$A464="","",IF(Data!C464=0,"",Data!C464))</f>
        <v/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25">
      <c r="B472" s="8" t="str">
        <f>IF(Data!$A465="","",Data!A465)</f>
        <v/>
      </c>
      <c r="C472" s="8" t="str">
        <f>IF(Data!$A465="","",IF(COUNTIF('GrandList Categories'!$A$2:$A$19,Data!B465)&gt;0,VLOOKUP(Data!B465,'GrandList Categories'!$A$2:$B$19,2),Data!B465))</f>
        <v/>
      </c>
      <c r="D472" s="13" t="str">
        <f>IF(Data!$A465="","",IF(Data!C465=0,"",Data!C465))</f>
        <v/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/>
      </c>
      <c r="C473" s="8" t="str">
        <f>IF(Data!$A466="","",IF(COUNTIF('GrandList Categories'!$A$2:$A$19,Data!B466)&gt;0,VLOOKUP(Data!B466,'GrandList Categories'!$A$2:$B$19,2),Data!B466))</f>
        <v/>
      </c>
      <c r="D473" s="13" t="str">
        <f>IF(Data!$A466="","",IF(Data!C466=0,"",Data!C466))</f>
        <v/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25">
      <c r="B474" s="8" t="str">
        <f>IF(Data!$A467="","",Data!A467)</f>
        <v/>
      </c>
      <c r="C474" s="8" t="str">
        <f>IF(Data!$A467="","",IF(COUNTIF('GrandList Categories'!$A$2:$A$19,Data!B467)&gt;0,VLOOKUP(Data!B467,'GrandList Categories'!$A$2:$B$19,2),Data!B467))</f>
        <v/>
      </c>
      <c r="D474" s="13" t="str">
        <f>IF(Data!$A467="","",IF(Data!C467=0,"",Data!C467))</f>
        <v/>
      </c>
      <c r="E474" s="13" t="str">
        <f>IF(Data!$A467="","",IF(Data!D467=0,"",Data!D467))</f>
        <v/>
      </c>
      <c r="F474" s="13" t="str">
        <f>IF(Data!$A467="","",IF(Data!E467=0,"",Data!E467))</f>
        <v/>
      </c>
      <c r="G474" s="13" t="str">
        <f>IF(Data!$A467="","",IF(Data!F467=0,"",Data!F467))</f>
        <v/>
      </c>
      <c r="H474" s="13" t="str">
        <f>IF(Data!$A467="","",IF(Data!G467=0,"",Data!G467))</f>
        <v/>
      </c>
      <c r="I474" s="13" t="str">
        <f>IF(Data!$A467="","",IF(Data!H467=0,"",Data!H467))</f>
        <v/>
      </c>
      <c r="J474" s="13" t="str">
        <f>IF(Data!$A467="","",IF(Data!I467=0,"",Data!I467))</f>
        <v/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 t="str">
        <f>IF(Data!$A467="","",IF(Data!M467=0,"",Data!M467))</f>
        <v/>
      </c>
    </row>
    <row r="475" spans="2:14" x14ac:dyDescent="0.25">
      <c r="B475" s="8" t="str">
        <f>IF(Data!$A468="","",Data!A468)</f>
        <v/>
      </c>
      <c r="C475" s="8" t="str">
        <f>IF(Data!$A468="","",IF(COUNTIF('GrandList Categories'!$A$2:$A$19,Data!B468)&gt;0,VLOOKUP(Data!B468,'GrandList Categories'!$A$2:$B$19,2),Data!B468))</f>
        <v/>
      </c>
      <c r="D475" s="13" t="str">
        <f>IF(Data!$A468="","",IF(Data!C468=0,"",Data!C468))</f>
        <v/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/>
      </c>
      <c r="C476" s="8" t="str">
        <f>IF(Data!$A469="","",IF(COUNTIF('GrandList Categories'!$A$2:$A$19,Data!B469)&gt;0,VLOOKUP(Data!B469,'GrandList Categories'!$A$2:$B$19,2),Data!B469))</f>
        <v/>
      </c>
      <c r="D476" s="13" t="str">
        <f>IF(Data!$A469="","",IF(Data!C469=0,"",Data!C469))</f>
        <v/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25">
      <c r="B477" s="8" t="str">
        <f>IF(Data!$A470="","",Data!A470)</f>
        <v/>
      </c>
      <c r="C477" s="8" t="str">
        <f>IF(Data!$A470="","",IF(COUNTIF('GrandList Categories'!$A$2:$A$19,Data!B470)&gt;0,VLOOKUP(Data!B470,'GrandList Categories'!$A$2:$B$19,2),Data!B470))</f>
        <v/>
      </c>
      <c r="D477" s="13" t="str">
        <f>IF(Data!$A470="","",IF(Data!C470=0,"",Data!C470))</f>
        <v/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 t="str">
        <f>IF(Data!$A470="","",IF(Data!M470=0,"",Data!M470))</f>
        <v/>
      </c>
    </row>
    <row r="478" spans="2:14" x14ac:dyDescent="0.25">
      <c r="B478" s="8" t="str">
        <f>IF(Data!$A471="","",Data!A471)</f>
        <v/>
      </c>
      <c r="C478" s="8" t="str">
        <f>IF(Data!$A471="","",IF(COUNTIF('GrandList Categories'!$A$2:$A$19,Data!B471)&gt;0,VLOOKUP(Data!B471,'GrandList Categories'!$A$2:$B$19,2),Data!B471))</f>
        <v/>
      </c>
      <c r="D478" s="13" t="str">
        <f>IF(Data!$A471="","",IF(Data!C471=0,"",Data!C471))</f>
        <v/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 t="str">
        <f>IF(Data!$A471="","",IF(Data!F471=0,"",Data!F471))</f>
        <v/>
      </c>
      <c r="H478" s="13" t="str">
        <f>IF(Data!$A471="","",IF(Data!G471=0,"",Data!G471))</f>
        <v/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 t="str">
        <f>IF(Data!$A471="","",IF(Data!M471=0,"",Data!M471))</f>
        <v/>
      </c>
    </row>
    <row r="479" spans="2:14" x14ac:dyDescent="0.25">
      <c r="B479" s="8" t="str">
        <f>IF(Data!$A472="","",Data!A472)</f>
        <v/>
      </c>
      <c r="C479" s="8" t="str">
        <f>IF(Data!$A472="","",IF(COUNTIF('GrandList Categories'!$A$2:$A$19,Data!B472)&gt;0,VLOOKUP(Data!B472,'GrandList Categories'!$A$2:$B$19,2),Data!B472))</f>
        <v/>
      </c>
      <c r="D479" s="13" t="str">
        <f>IF(Data!$A472="","",IF(Data!C472=0,"",Data!C472))</f>
        <v/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/>
      </c>
      <c r="C480" s="8" t="str">
        <f>IF(Data!$A473="","",IF(COUNTIF('GrandList Categories'!$A$2:$A$19,Data!B473)&gt;0,VLOOKUP(Data!B473,'GrandList Categories'!$A$2:$B$19,2),Data!B473))</f>
        <v/>
      </c>
      <c r="D480" s="13" t="str">
        <f>IF(Data!$A473="","",IF(Data!C473=0,"",Data!C473))</f>
        <v/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25">
      <c r="B481" s="8" t="str">
        <f>IF(Data!$A474="","",Data!A474)</f>
        <v/>
      </c>
      <c r="C481" s="8" t="str">
        <f>IF(Data!$A474="","",IF(COUNTIF('GrandList Categories'!$A$2:$A$19,Data!B474)&gt;0,VLOOKUP(Data!B474,'GrandList Categories'!$A$2:$B$19,2),Data!B474))</f>
        <v/>
      </c>
      <c r="D481" s="13" t="str">
        <f>IF(Data!$A474="","",IF(Data!C474=0,"",Data!C474))</f>
        <v/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 t="str">
        <f>IF(Data!$A474="","",IF(Data!F474=0,"",Data!F474))</f>
        <v/>
      </c>
      <c r="H481" s="13" t="str">
        <f>IF(Data!$A474="","",IF(Data!G474=0,"",Data!G474))</f>
        <v/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 t="str">
        <f>IF(Data!$A474="","",IF(Data!M474=0,"",Data!M474))</f>
        <v/>
      </c>
    </row>
    <row r="482" spans="2:14" x14ac:dyDescent="0.25">
      <c r="B482" s="8" t="str">
        <f>IF(Data!$A475="","",Data!A475)</f>
        <v/>
      </c>
      <c r="C482" s="8" t="str">
        <f>IF(Data!$A475="","",IF(COUNTIF('GrandList Categories'!$A$2:$A$19,Data!B475)&gt;0,VLOOKUP(Data!B475,'GrandList Categories'!$A$2:$B$19,2),Data!B475))</f>
        <v/>
      </c>
      <c r="D482" s="13" t="str">
        <f>IF(Data!$A475="","",IF(Data!C475=0,"",Data!C475))</f>
        <v/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25">
      <c r="B483" s="8" t="str">
        <f>IF(Data!$A476="","",Data!A476)</f>
        <v/>
      </c>
      <c r="C483" s="8" t="str">
        <f>IF(Data!$A476="","",IF(COUNTIF('GrandList Categories'!$A$2:$A$19,Data!B476)&gt;0,VLOOKUP(Data!B476,'GrandList Categories'!$A$2:$B$19,2),Data!B476))</f>
        <v/>
      </c>
      <c r="D483" s="13" t="str">
        <f>IF(Data!$A476="","",IF(Data!C476=0,"",Data!C476))</f>
        <v/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 t="str">
        <f>IF(Data!$A476="","",IF(Data!F476=0,"",Data!F476))</f>
        <v/>
      </c>
      <c r="H483" s="13" t="str">
        <f>IF(Data!$A476="","",IF(Data!G476=0,"",Data!G476))</f>
        <v/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 t="str">
        <f>IF(Data!$A476="","",IF(Data!M476=0,"",Data!M476))</f>
        <v/>
      </c>
    </row>
    <row r="484" spans="2:14" x14ac:dyDescent="0.25">
      <c r="B484" s="8" t="str">
        <f>IF(Data!$A477="","",Data!A477)</f>
        <v/>
      </c>
      <c r="C484" s="8" t="str">
        <f>IF(Data!$A477="","",IF(COUNTIF('GrandList Categories'!$A$2:$A$19,Data!B477)&gt;0,VLOOKUP(Data!B477,'GrandList Categories'!$A$2:$B$19,2),Data!B477))</f>
        <v/>
      </c>
      <c r="D484" s="13" t="str">
        <f>IF(Data!$A477="","",IF(Data!C477=0,"",Data!C477))</f>
        <v/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 t="str">
        <f>IF(Data!$A477="","",IF(Data!F477=0,"",Data!F477))</f>
        <v/>
      </c>
      <c r="H484" s="13" t="str">
        <f>IF(Data!$A477="","",IF(Data!G477=0,"",Data!G477))</f>
        <v/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 t="str">
        <f>IF(Data!$A477="","",IF(Data!M477=0,"",Data!M477))</f>
        <v/>
      </c>
    </row>
    <row r="485" spans="2:14" x14ac:dyDescent="0.25">
      <c r="B485" s="8" t="str">
        <f>IF(Data!$A478="","",Data!A478)</f>
        <v/>
      </c>
      <c r="C485" s="8" t="str">
        <f>IF(Data!$A478="","",IF(COUNTIF('GrandList Categories'!$A$2:$A$19,Data!B478)&gt;0,VLOOKUP(Data!B478,'GrandList Categories'!$A$2:$B$19,2),Data!B478))</f>
        <v/>
      </c>
      <c r="D485" s="13" t="str">
        <f>IF(Data!$A478="","",IF(Data!C478=0,"",Data!C478))</f>
        <v/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25">
      <c r="B486" s="8" t="str">
        <f>IF(Data!$A479="","",Data!A479)</f>
        <v/>
      </c>
      <c r="C486" s="8" t="str">
        <f>IF(Data!$A479="","",IF(COUNTIF('GrandList Categories'!$A$2:$A$19,Data!B479)&gt;0,VLOOKUP(Data!B479,'GrandList Categories'!$A$2:$B$19,2),Data!B479))</f>
        <v/>
      </c>
      <c r="D486" s="13" t="str">
        <f>IF(Data!$A479="","",IF(Data!C479=0,"",Data!C479))</f>
        <v/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 t="str">
        <f>IF(Data!$A479="","",IF(Data!F479=0,"",Data!F479))</f>
        <v/>
      </c>
      <c r="H486" s="13" t="str">
        <f>IF(Data!$A479="","",IF(Data!G479=0,"",Data!G479))</f>
        <v/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 t="str">
        <f>IF(Data!$A479="","",IF(Data!M479=0,"",Data!M479))</f>
        <v/>
      </c>
    </row>
    <row r="487" spans="2:14" x14ac:dyDescent="0.25">
      <c r="B487" s="8" t="str">
        <f>IF(Data!$A480="","",Data!A480)</f>
        <v/>
      </c>
      <c r="C487" s="8" t="str">
        <f>IF(Data!$A480="","",IF(COUNTIF('GrandList Categories'!$A$2:$A$19,Data!B480)&gt;0,VLOOKUP(Data!B480,'GrandList Categories'!$A$2:$B$19,2),Data!B480))</f>
        <v/>
      </c>
      <c r="D487" s="13" t="str">
        <f>IF(Data!$A480="","",IF(Data!C480=0,"",Data!C480))</f>
        <v/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/>
      </c>
      <c r="C488" s="8" t="str">
        <f>IF(Data!$A481="","",IF(COUNTIF('GrandList Categories'!$A$2:$A$19,Data!B481)&gt;0,VLOOKUP(Data!B481,'GrandList Categories'!$A$2:$B$19,2),Data!B481))</f>
        <v/>
      </c>
      <c r="D488" s="13" t="str">
        <f>IF(Data!$A481="","",IF(Data!C481=0,"",Data!C481))</f>
        <v/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/>
      </c>
      <c r="C489" s="8" t="str">
        <f>IF(Data!$A482="","",IF(COUNTIF('GrandList Categories'!$A$2:$A$19,Data!B482)&gt;0,VLOOKUP(Data!B482,'GrandList Categories'!$A$2:$B$19,2),Data!B482))</f>
        <v/>
      </c>
      <c r="D489" s="13" t="str">
        <f>IF(Data!$A482="","",IF(Data!C482=0,"",Data!C482))</f>
        <v/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 t="str">
        <f>IF(Data!$A482="","",IF(Data!F482=0,"",Data!F482))</f>
        <v/>
      </c>
      <c r="H489" s="13" t="str">
        <f>IF(Data!$A482="","",IF(Data!G482=0,"",Data!G482))</f>
        <v/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 t="str">
        <f>IF(Data!$A482="","",IF(Data!M482=0,"",Data!M482))</f>
        <v/>
      </c>
    </row>
    <row r="490" spans="2:14" x14ac:dyDescent="0.25">
      <c r="B490" s="8" t="str">
        <f>IF(Data!$A483="","",Data!A483)</f>
        <v/>
      </c>
      <c r="C490" s="8" t="str">
        <f>IF(Data!$A483="","",IF(COUNTIF('GrandList Categories'!$A$2:$A$19,Data!B483)&gt;0,VLOOKUP(Data!B483,'GrandList Categories'!$A$2:$B$19,2),Data!B483))</f>
        <v/>
      </c>
      <c r="D490" s="13" t="str">
        <f>IF(Data!$A483="","",IF(Data!C483=0,"",Data!C483))</f>
        <v/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/>
      </c>
      <c r="C491" s="8" t="str">
        <f>IF(Data!$A484="","",IF(COUNTIF('GrandList Categories'!$A$2:$A$19,Data!B484)&gt;0,VLOOKUP(Data!B484,'GrandList Categories'!$A$2:$B$19,2),Data!B484))</f>
        <v/>
      </c>
      <c r="D491" s="13" t="str">
        <f>IF(Data!$A484="","",IF(Data!C484=0,"",Data!C484))</f>
        <v/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 t="str">
        <f>IF(Data!$A484="","",IF(Data!M484=0,"",Data!M484))</f>
        <v/>
      </c>
    </row>
    <row r="492" spans="2:14" x14ac:dyDescent="0.25">
      <c r="B492" s="8" t="str">
        <f>IF(Data!$A485="","",Data!A485)</f>
        <v/>
      </c>
      <c r="C492" s="8" t="str">
        <f>IF(Data!$A485="","",IF(COUNTIF('GrandList Categories'!$A$2:$A$19,Data!B485)&gt;0,VLOOKUP(Data!B485,'GrandList Categories'!$A$2:$B$19,2),Data!B485))</f>
        <v/>
      </c>
      <c r="D492" s="13" t="str">
        <f>IF(Data!$A485="","",IF(Data!C485=0,"",Data!C485))</f>
        <v/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/>
      </c>
      <c r="C493" s="8" t="str">
        <f>IF(Data!$A486="","",IF(COUNTIF('GrandList Categories'!$A$2:$A$19,Data!B486)&gt;0,VLOOKUP(Data!B486,'GrandList Categories'!$A$2:$B$19,2),Data!B486))</f>
        <v/>
      </c>
      <c r="D493" s="13" t="str">
        <f>IF(Data!$A486="","",IF(Data!C486=0,"",Data!C486))</f>
        <v/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/>
      </c>
      <c r="C494" s="8" t="str">
        <f>IF(Data!$A487="","",IF(COUNTIF('GrandList Categories'!$A$2:$A$19,Data!B487)&gt;0,VLOOKUP(Data!B487,'GrandList Categories'!$A$2:$B$19,2),Data!B487))</f>
        <v/>
      </c>
      <c r="D494" s="13" t="str">
        <f>IF(Data!$A487="","",IF(Data!C487=0,"",Data!C487))</f>
        <v/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25">
      <c r="B495" s="8" t="str">
        <f>IF(Data!$A488="","",Data!A488)</f>
        <v/>
      </c>
      <c r="C495" s="8" t="str">
        <f>IF(Data!$A488="","",IF(COUNTIF('GrandList Categories'!$A$2:$A$19,Data!B488)&gt;0,VLOOKUP(Data!B488,'GrandList Categories'!$A$2:$B$19,2),Data!B488))</f>
        <v/>
      </c>
      <c r="D495" s="13" t="str">
        <f>IF(Data!$A488="","",IF(Data!C488=0,"",Data!C488))</f>
        <v/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25">
      <c r="B496" s="8" t="str">
        <f>IF(Data!$A489="","",Data!A489)</f>
        <v/>
      </c>
      <c r="C496" s="8" t="str">
        <f>IF(Data!$A489="","",IF(COUNTIF('GrandList Categories'!$A$2:$A$19,Data!B489)&gt;0,VLOOKUP(Data!B489,'GrandList Categories'!$A$2:$B$19,2),Data!B489))</f>
        <v/>
      </c>
      <c r="D496" s="13" t="str">
        <f>IF(Data!$A489="","",IF(Data!C489=0,"",Data!C489))</f>
        <v/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/>
      </c>
      <c r="C497" s="8" t="str">
        <f>IF(Data!$A490="","",IF(COUNTIF('GrandList Categories'!$A$2:$A$19,Data!B490)&gt;0,VLOOKUP(Data!B490,'GrandList Categories'!$A$2:$B$19,2),Data!B490))</f>
        <v/>
      </c>
      <c r="D497" s="13" t="str">
        <f>IF(Data!$A490="","",IF(Data!C490=0,"",Data!C490))</f>
        <v/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 t="str">
        <f>IF(Data!$A490="","",IF(Data!F490=0,"",Data!F490))</f>
        <v/>
      </c>
      <c r="H497" s="13" t="str">
        <f>IF(Data!$A490="","",IF(Data!G490=0,"",Data!G490))</f>
        <v/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 t="str">
        <f>IF(Data!$A490="","",IF(Data!M490=0,"",Data!M490))</f>
        <v/>
      </c>
    </row>
    <row r="498" spans="2:14" x14ac:dyDescent="0.25">
      <c r="B498" s="8" t="str">
        <f>IF(Data!$A491="","",Data!A491)</f>
        <v/>
      </c>
      <c r="C498" s="8" t="str">
        <f>IF(Data!$A491="","",IF(COUNTIF('GrandList Categories'!$A$2:$A$19,Data!B491)&gt;0,VLOOKUP(Data!B491,'GrandList Categories'!$A$2:$B$19,2),Data!B491))</f>
        <v/>
      </c>
      <c r="D498" s="13" t="str">
        <f>IF(Data!$A491="","",IF(Data!C491=0,"",Data!C491))</f>
        <v/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25">
      <c r="B499" s="8" t="str">
        <f>IF(Data!$A492="","",Data!A492)</f>
        <v/>
      </c>
      <c r="C499" s="8" t="str">
        <f>IF(Data!$A492="","",IF(COUNTIF('GrandList Categories'!$A$2:$A$19,Data!B492)&gt;0,VLOOKUP(Data!B492,'GrandList Categories'!$A$2:$B$19,2),Data!B492))</f>
        <v/>
      </c>
      <c r="D499" s="13" t="str">
        <f>IF(Data!$A492="","",IF(Data!C492=0,"",Data!C492))</f>
        <v/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25">
      <c r="B500" s="8" t="str">
        <f>IF(Data!$A493="","",Data!A493)</f>
        <v/>
      </c>
      <c r="C500" s="8" t="str">
        <f>IF(Data!$A493="","",IF(COUNTIF('GrandList Categories'!$A$2:$A$19,Data!B493)&gt;0,VLOOKUP(Data!B493,'GrandList Categories'!$A$2:$B$19,2),Data!B493))</f>
        <v/>
      </c>
      <c r="D500" s="13" t="str">
        <f>IF(Data!$A493="","",IF(Data!C493=0,"",Data!C493))</f>
        <v/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/>
      </c>
      <c r="C501" s="8" t="str">
        <f>IF(Data!$A494="","",IF(COUNTIF('GrandList Categories'!$A$2:$A$19,Data!B494)&gt;0,VLOOKUP(Data!B494,'GrandList Categories'!$A$2:$B$19,2),Data!B494))</f>
        <v/>
      </c>
      <c r="D501" s="13" t="str">
        <f>IF(Data!$A494="","",IF(Data!C494=0,"",Data!C494))</f>
        <v/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25">
      <c r="B502" s="8" t="str">
        <f>IF(Data!$A495="","",Data!A495)</f>
        <v/>
      </c>
      <c r="C502" s="8" t="str">
        <f>IF(Data!$A495="","",IF(COUNTIF('GrandList Categories'!$A$2:$A$19,Data!B495)&gt;0,VLOOKUP(Data!B495,'GrandList Categories'!$A$2:$B$19,2),Data!B495))</f>
        <v/>
      </c>
      <c r="D502" s="13" t="str">
        <f>IF(Data!$A495="","",IF(Data!C495=0,"",Data!C495))</f>
        <v/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 t="str">
        <f>IF(Data!$A495="","",IF(Data!M495=0,"",Data!M495))</f>
        <v/>
      </c>
    </row>
    <row r="503" spans="2:14" x14ac:dyDescent="0.25">
      <c r="B503" s="8" t="str">
        <f>IF(Data!$A496="","",Data!A496)</f>
        <v/>
      </c>
      <c r="C503" s="8" t="str">
        <f>IF(Data!$A496="","",IF(COUNTIF('GrandList Categories'!$A$2:$A$19,Data!B496)&gt;0,VLOOKUP(Data!B496,'GrandList Categories'!$A$2:$B$19,2),Data!B496))</f>
        <v/>
      </c>
      <c r="D503" s="13" t="str">
        <f>IF(Data!$A496="","",IF(Data!C496=0,"",Data!C496))</f>
        <v/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 t="str">
        <f>IF(Data!$A496="","",IF(Data!F496=0,"",Data!F496))</f>
        <v/>
      </c>
      <c r="H503" s="13" t="str">
        <f>IF(Data!$A496="","",IF(Data!G496=0,"",Data!G496))</f>
        <v/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 t="str">
        <f>IF(Data!$A496="","",IF(Data!M496=0,"",Data!M496))</f>
        <v/>
      </c>
    </row>
    <row r="504" spans="2:14" x14ac:dyDescent="0.25">
      <c r="B504" s="8" t="str">
        <f>IF(Data!$A497="","",Data!A497)</f>
        <v/>
      </c>
      <c r="C504" s="8" t="str">
        <f>IF(Data!$A497="","",IF(COUNTIF('GrandList Categories'!$A$2:$A$19,Data!B497)&gt;0,VLOOKUP(Data!B497,'GrandList Categories'!$A$2:$B$19,2),Data!B497))</f>
        <v/>
      </c>
      <c r="D504" s="13" t="str">
        <f>IF(Data!$A497="","",IF(Data!C497=0,"",Data!C497))</f>
        <v/>
      </c>
      <c r="E504" s="13" t="str">
        <f>IF(Data!$A497="","",IF(Data!D497=0,"",Data!D497))</f>
        <v/>
      </c>
      <c r="F504" s="13" t="str">
        <f>IF(Data!$A497="","",IF(Data!E497=0,"",Data!E497))</f>
        <v/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/>
      </c>
      <c r="C505" s="8" t="str">
        <f>IF(Data!$A498="","",IF(COUNTIF('GrandList Categories'!$A$2:$A$19,Data!B498)&gt;0,VLOOKUP(Data!B498,'GrandList Categories'!$A$2:$B$19,2),Data!B498))</f>
        <v/>
      </c>
      <c r="D505" s="13" t="str">
        <f>IF(Data!$A498="","",IF(Data!C498=0,"",Data!C498))</f>
        <v/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 t="str">
        <f>IF(Data!$A498="","",IF(Data!F498=0,"",Data!F498))</f>
        <v/>
      </c>
      <c r="H505" s="13" t="str">
        <f>IF(Data!$A498="","",IF(Data!G498=0,"",Data!G498))</f>
        <v/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 t="str">
        <f>IF(Data!$A498="","",IF(Data!M498=0,"",Data!M498))</f>
        <v/>
      </c>
    </row>
    <row r="506" spans="2:14" x14ac:dyDescent="0.25">
      <c r="B506" s="8" t="str">
        <f>IF(Data!$A499="","",Data!A499)</f>
        <v/>
      </c>
      <c r="C506" s="8" t="str">
        <f>IF(Data!$A499="","",IF(COUNTIF('GrandList Categories'!$A$2:$A$19,Data!B499)&gt;0,VLOOKUP(Data!B499,'GrandList Categories'!$A$2:$B$19,2),Data!B499))</f>
        <v/>
      </c>
      <c r="D506" s="13" t="str">
        <f>IF(Data!$A499="","",IF(Data!C499=0,"",Data!C499))</f>
        <v/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 t="str">
        <f>IF(Data!$A499="","",IF(Data!M499=0,"",Data!M499))</f>
        <v/>
      </c>
    </row>
    <row r="507" spans="2:14" x14ac:dyDescent="0.25">
      <c r="B507" s="8" t="str">
        <f>IF(Data!$A500="","",Data!A500)</f>
        <v/>
      </c>
      <c r="C507" s="8" t="str">
        <f>IF(Data!$A500="","",IF(COUNTIF('GrandList Categories'!$A$2:$A$19,Data!B500)&gt;0,VLOOKUP(Data!B500,'GrandList Categories'!$A$2:$B$19,2),Data!B500))</f>
        <v/>
      </c>
      <c r="D507" s="13" t="str">
        <f>IF(Data!$A500="","",IF(Data!C500=0,"",Data!C500))</f>
        <v/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25">
      <c r="B508" s="8" t="str">
        <f>IF(Data!$A501="","",Data!A501)</f>
        <v/>
      </c>
      <c r="C508" s="8" t="str">
        <f>IF(Data!$A501="","",IF(COUNTIF('GrandList Categories'!$A$2:$A$19,Data!B501)&gt;0,VLOOKUP(Data!B501,'GrandList Categories'!$A$2:$B$19,2),Data!B501))</f>
        <v/>
      </c>
      <c r="D508" s="13" t="str">
        <f>IF(Data!$A501="","",IF(Data!C501=0,"",Data!C501))</f>
        <v/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/>
      </c>
      <c r="C509" s="8" t="str">
        <f>IF(Data!$A502="","",IF(COUNTIF('GrandList Categories'!$A$2:$A$19,Data!B502)&gt;0,VLOOKUP(Data!B502,'GrandList Categories'!$A$2:$B$19,2),Data!B502))</f>
        <v/>
      </c>
      <c r="D509" s="13" t="str">
        <f>IF(Data!$A502="","",IF(Data!C502=0,"",Data!C502))</f>
        <v/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/>
      </c>
      <c r="C510" s="8" t="str">
        <f>IF(Data!$A503="","",IF(COUNTIF('GrandList Categories'!$A$2:$A$19,Data!B503)&gt;0,VLOOKUP(Data!B503,'GrandList Categories'!$A$2:$B$19,2),Data!B503))</f>
        <v/>
      </c>
      <c r="D510" s="13" t="str">
        <f>IF(Data!$A503="","",IF(Data!C503=0,"",Data!C503))</f>
        <v/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25">
      <c r="B511" s="8" t="str">
        <f>IF(Data!$A504="","",Data!A504)</f>
        <v/>
      </c>
      <c r="C511" s="8" t="str">
        <f>IF(Data!$A504="","",IF(COUNTIF('GrandList Categories'!$A$2:$A$19,Data!B504)&gt;0,VLOOKUP(Data!B504,'GrandList Categories'!$A$2:$B$19,2),Data!B504))</f>
        <v/>
      </c>
      <c r="D511" s="13" t="str">
        <f>IF(Data!$A504="","",IF(Data!C504=0,"",Data!C504))</f>
        <v/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25">
      <c r="B512" s="8" t="str">
        <f>IF(Data!$A505="","",Data!A505)</f>
        <v/>
      </c>
      <c r="C512" s="8" t="str">
        <f>IF(Data!$A505="","",IF(COUNTIF('GrandList Categories'!$A$2:$A$19,Data!B505)&gt;0,VLOOKUP(Data!B505,'GrandList Categories'!$A$2:$B$19,2),Data!B505))</f>
        <v/>
      </c>
      <c r="D512" s="13" t="str">
        <f>IF(Data!$A505="","",IF(Data!C505=0,"",Data!C505))</f>
        <v/>
      </c>
      <c r="E512" s="13" t="str">
        <f>IF(Data!$A505="","",IF(Data!D505=0,"",Data!D505))</f>
        <v/>
      </c>
      <c r="F512" s="13" t="str">
        <f>IF(Data!$A505="","",IF(Data!E505=0,"",Data!E505))</f>
        <v/>
      </c>
      <c r="G512" s="13" t="str">
        <f>IF(Data!$A505="","",IF(Data!F505=0,"",Data!F505))</f>
        <v/>
      </c>
      <c r="H512" s="13" t="str">
        <f>IF(Data!$A505="","",IF(Data!G505=0,"",Data!G505))</f>
        <v/>
      </c>
      <c r="I512" s="13" t="str">
        <f>IF(Data!$A505="","",IF(Data!H505=0,"",Data!H505))</f>
        <v/>
      </c>
      <c r="J512" s="13" t="str">
        <f>IF(Data!$A505="","",IF(Data!I505=0,"",Data!I505))</f>
        <v/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 t="str">
        <f>IF(Data!$A505="","",IF(Data!M505=0,"",Data!M505))</f>
        <v/>
      </c>
    </row>
    <row r="513" spans="2:14" x14ac:dyDescent="0.25">
      <c r="B513" s="8" t="str">
        <f>IF(Data!$A506="","",Data!A506)</f>
        <v/>
      </c>
      <c r="C513" s="8" t="str">
        <f>IF(Data!$A506="","",IF(COUNTIF('GrandList Categories'!$A$2:$A$19,Data!B506)&gt;0,VLOOKUP(Data!B506,'GrandList Categories'!$A$2:$B$19,2),Data!B506))</f>
        <v/>
      </c>
      <c r="D513" s="13" t="str">
        <f>IF(Data!$A506="","",IF(Data!C506=0,"",Data!C506))</f>
        <v/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25">
      <c r="B514" s="8" t="str">
        <f>IF(Data!$A507="","",Data!A507)</f>
        <v/>
      </c>
      <c r="C514" s="8" t="str">
        <f>IF(Data!$A507="","",IF(COUNTIF('GrandList Categories'!$A$2:$A$19,Data!B507)&gt;0,VLOOKUP(Data!B507,'GrandList Categories'!$A$2:$B$19,2),Data!B507))</f>
        <v/>
      </c>
      <c r="D514" s="13" t="str">
        <f>IF(Data!$A507="","",IF(Data!C507=0,"",Data!C507))</f>
        <v/>
      </c>
      <c r="E514" s="13" t="str">
        <f>IF(Data!$A507="","",IF(Data!D507=0,"",Data!D507))</f>
        <v/>
      </c>
      <c r="F514" s="13" t="str">
        <f>IF(Data!$A507="","",IF(Data!E507=0,"",Data!E507))</f>
        <v/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25">
      <c r="B515" s="8" t="str">
        <f>IF(Data!$A508="","",Data!A508)</f>
        <v/>
      </c>
      <c r="C515" s="8" t="str">
        <f>IF(Data!$A508="","",IF(COUNTIF('GrandList Categories'!$A$2:$A$19,Data!B508)&gt;0,VLOOKUP(Data!B508,'GrandList Categories'!$A$2:$B$19,2),Data!B508))</f>
        <v/>
      </c>
      <c r="D515" s="13" t="str">
        <f>IF(Data!$A508="","",IF(Data!C508=0,"",Data!C508))</f>
        <v/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 t="str">
        <f>IF(Data!$A508="","",IF(Data!F508=0,"",Data!F508))</f>
        <v/>
      </c>
      <c r="H515" s="13" t="str">
        <f>IF(Data!$A508="","",IF(Data!G508=0,"",Data!G508))</f>
        <v/>
      </c>
      <c r="I515" s="13" t="str">
        <f>IF(Data!$A508="","",IF(Data!H508=0,"",Data!H508))</f>
        <v/>
      </c>
      <c r="J515" s="13" t="str">
        <f>IF(Data!$A508="","",IF(Data!I508=0,"",Data!I508))</f>
        <v/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 t="str">
        <f>IF(Data!$A508="","",IF(Data!M508=0,"",Data!M508))</f>
        <v/>
      </c>
    </row>
    <row r="516" spans="2:14" x14ac:dyDescent="0.25">
      <c r="B516" s="8" t="str">
        <f>IF(Data!$A509="","",Data!A509)</f>
        <v/>
      </c>
      <c r="C516" s="8" t="str">
        <f>IF(Data!$A509="","",IF(COUNTIF('GrandList Categories'!$A$2:$A$19,Data!B509)&gt;0,VLOOKUP(Data!B509,'GrandList Categories'!$A$2:$B$19,2),Data!B509))</f>
        <v/>
      </c>
      <c r="D516" s="13" t="str">
        <f>IF(Data!$A509="","",IF(Data!C509=0,"",Data!C509))</f>
        <v/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 t="str">
        <f>IF(Data!$A509="","",IF(Data!F509=0,"",Data!F509))</f>
        <v/>
      </c>
      <c r="H516" s="13" t="str">
        <f>IF(Data!$A509="","",IF(Data!G509=0,"",Data!G509))</f>
        <v/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 t="str">
        <f>IF(Data!$A509="","",IF(Data!M509=0,"",Data!M509))</f>
        <v/>
      </c>
    </row>
    <row r="517" spans="2:14" x14ac:dyDescent="0.25">
      <c r="B517" s="8" t="str">
        <f>IF(Data!$A510="","",Data!A510)</f>
        <v/>
      </c>
      <c r="C517" s="8" t="str">
        <f>IF(Data!$A510="","",IF(COUNTIF('GrandList Categories'!$A$2:$A$19,Data!B510)&gt;0,VLOOKUP(Data!B510,'GrandList Categories'!$A$2:$B$19,2),Data!B510))</f>
        <v/>
      </c>
      <c r="D517" s="13" t="str">
        <f>IF(Data!$A510="","",IF(Data!C510=0,"",Data!C510))</f>
        <v/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 t="str">
        <f>IF(Data!$A510="","",IF(Data!F510=0,"",Data!F510))</f>
        <v/>
      </c>
      <c r="H517" s="13" t="str">
        <f>IF(Data!$A510="","",IF(Data!G510=0,"",Data!G510))</f>
        <v/>
      </c>
      <c r="I517" s="13" t="str">
        <f>IF(Data!$A510="","",IF(Data!H510=0,"",Data!H510))</f>
        <v/>
      </c>
      <c r="J517" s="13" t="str">
        <f>IF(Data!$A510="","",IF(Data!I510=0,"",Data!I510))</f>
        <v/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25">
      <c r="B518" s="8" t="str">
        <f>IF(Data!$A511="","",Data!A511)</f>
        <v/>
      </c>
      <c r="C518" s="8" t="str">
        <f>IF(Data!$A511="","",IF(COUNTIF('GrandList Categories'!$A$2:$A$19,Data!B511)&gt;0,VLOOKUP(Data!B511,'GrandList Categories'!$A$2:$B$19,2),Data!B511))</f>
        <v/>
      </c>
      <c r="D518" s="13" t="str">
        <f>IF(Data!$A511="","",IF(Data!C511=0,"",Data!C511))</f>
        <v/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25">
      <c r="B519" s="8" t="str">
        <f>IF(Data!$A512="","",Data!A512)</f>
        <v/>
      </c>
      <c r="C519" s="8" t="str">
        <f>IF(Data!$A512="","",IF(COUNTIF('GrandList Categories'!$A$2:$A$19,Data!B512)&gt;0,VLOOKUP(Data!B512,'GrandList Categories'!$A$2:$B$19,2),Data!B512))</f>
        <v/>
      </c>
      <c r="D519" s="13" t="str">
        <f>IF(Data!$A512="","",IF(Data!C512=0,"",Data!C512))</f>
        <v/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/>
      </c>
      <c r="C520" s="8" t="str">
        <f>IF(Data!$A513="","",IF(COUNTIF('GrandList Categories'!$A$2:$A$19,Data!B513)&gt;0,VLOOKUP(Data!B513,'GrandList Categories'!$A$2:$B$19,2),Data!B513))</f>
        <v/>
      </c>
      <c r="D520" s="13" t="str">
        <f>IF(Data!$A513="","",IF(Data!C513=0,"",Data!C513))</f>
        <v/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25">
      <c r="B521" s="8" t="str">
        <f>IF(Data!$A514="","",Data!A514)</f>
        <v/>
      </c>
      <c r="C521" s="8" t="str">
        <f>IF(Data!$A514="","",IF(COUNTIF('GrandList Categories'!$A$2:$A$19,Data!B514)&gt;0,VLOOKUP(Data!B514,'GrandList Categories'!$A$2:$B$19,2),Data!B514))</f>
        <v/>
      </c>
      <c r="D521" s="13" t="str">
        <f>IF(Data!$A514="","",IF(Data!C514=0,"",Data!C514))</f>
        <v/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25">
      <c r="B522" s="8" t="str">
        <f>IF(Data!$A515="","",Data!A515)</f>
        <v/>
      </c>
      <c r="C522" s="8" t="str">
        <f>IF(Data!$A515="","",IF(COUNTIF('GrandList Categories'!$A$2:$A$19,Data!B515)&gt;0,VLOOKUP(Data!B515,'GrandList Categories'!$A$2:$B$19,2),Data!B515))</f>
        <v/>
      </c>
      <c r="D522" s="13" t="str">
        <f>IF(Data!$A515="","",IF(Data!C515=0,"",Data!C515))</f>
        <v/>
      </c>
      <c r="E522" s="13" t="str">
        <f>IF(Data!$A515="","",IF(Data!D515=0,"",Data!D515))</f>
        <v/>
      </c>
      <c r="F522" s="13" t="str">
        <f>IF(Data!$A515="","",IF(Data!E515=0,"",Data!E515))</f>
        <v/>
      </c>
      <c r="G522" s="13" t="str">
        <f>IF(Data!$A515="","",IF(Data!F515=0,"",Data!F515))</f>
        <v/>
      </c>
      <c r="H522" s="13" t="str">
        <f>IF(Data!$A515="","",IF(Data!G515=0,"",Data!G515))</f>
        <v/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 t="str">
        <f>IF(Data!$A515="","",IF(Data!M515=0,"",Data!M515))</f>
        <v/>
      </c>
    </row>
    <row r="523" spans="2:14" x14ac:dyDescent="0.25">
      <c r="B523" s="8" t="str">
        <f>IF(Data!$A516="","",Data!A516)</f>
        <v/>
      </c>
      <c r="C523" s="8" t="str">
        <f>IF(Data!$A516="","",IF(COUNTIF('GrandList Categories'!$A$2:$A$19,Data!B516)&gt;0,VLOOKUP(Data!B516,'GrandList Categories'!$A$2:$B$19,2),Data!B516))</f>
        <v/>
      </c>
      <c r="D523" s="13" t="str">
        <f>IF(Data!$A516="","",IF(Data!C516=0,"",Data!C516))</f>
        <v/>
      </c>
      <c r="E523" s="13" t="str">
        <f>IF(Data!$A516="","",IF(Data!D516=0,"",Data!D516))</f>
        <v/>
      </c>
      <c r="F523" s="13" t="str">
        <f>IF(Data!$A516="","",IF(Data!E516=0,"",Data!E516))</f>
        <v/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25">
      <c r="B524" s="8" t="str">
        <f>IF(Data!$A517="","",Data!A517)</f>
        <v/>
      </c>
      <c r="C524" s="8" t="str">
        <f>IF(Data!$A517="","",IF(COUNTIF('GrandList Categories'!$A$2:$A$19,Data!B517)&gt;0,VLOOKUP(Data!B517,'GrandList Categories'!$A$2:$B$19,2),Data!B517))</f>
        <v/>
      </c>
      <c r="D524" s="13" t="str">
        <f>IF(Data!$A517="","",IF(Data!C517=0,"",Data!C517))</f>
        <v/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 t="str">
        <f>IF(Data!$A517="","",IF(Data!F517=0,"",Data!F517))</f>
        <v/>
      </c>
      <c r="H524" s="13" t="str">
        <f>IF(Data!$A517="","",IF(Data!G517=0,"",Data!G517))</f>
        <v/>
      </c>
      <c r="I524" s="13" t="str">
        <f>IF(Data!$A517="","",IF(Data!H517=0,"",Data!H517))</f>
        <v/>
      </c>
      <c r="J524" s="13" t="str">
        <f>IF(Data!$A517="","",IF(Data!I517=0,"",Data!I517))</f>
        <v/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/>
      </c>
      <c r="C525" s="8" t="str">
        <f>IF(Data!$A518="","",IF(COUNTIF('GrandList Categories'!$A$2:$A$19,Data!B518)&gt;0,VLOOKUP(Data!B518,'GrandList Categories'!$A$2:$B$19,2),Data!B518))</f>
        <v/>
      </c>
      <c r="D525" s="13" t="str">
        <f>IF(Data!$A518="","",IF(Data!C518=0,"",Data!C518))</f>
        <v/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25">
      <c r="B526" s="8" t="str">
        <f>IF(Data!$A519="","",Data!A519)</f>
        <v/>
      </c>
      <c r="C526" s="8" t="str">
        <f>IF(Data!$A519="","",IF(COUNTIF('GrandList Categories'!$A$2:$A$19,Data!B519)&gt;0,VLOOKUP(Data!B519,'GrandList Categories'!$A$2:$B$19,2),Data!B519))</f>
        <v/>
      </c>
      <c r="D526" s="13" t="str">
        <f>IF(Data!$A519="","",IF(Data!C519=0,"",Data!C519))</f>
        <v/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/>
      </c>
      <c r="C527" s="8" t="str">
        <f>IF(Data!$A520="","",IF(COUNTIF('GrandList Categories'!$A$2:$A$19,Data!B520)&gt;0,VLOOKUP(Data!B520,'GrandList Categories'!$A$2:$B$19,2),Data!B520))</f>
        <v/>
      </c>
      <c r="D527" s="13" t="str">
        <f>IF(Data!$A520="","",IF(Data!C520=0,"",Data!C520))</f>
        <v/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/>
      </c>
      <c r="C528" s="8" t="str">
        <f>IF(Data!$A521="","",IF(COUNTIF('GrandList Categories'!$A$2:$A$19,Data!B521)&gt;0,VLOOKUP(Data!B521,'GrandList Categories'!$A$2:$B$19,2),Data!B521))</f>
        <v/>
      </c>
      <c r="D528" s="13" t="str">
        <f>IF(Data!$A521="","",IF(Data!C521=0,"",Data!C521))</f>
        <v/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25">
      <c r="B529" s="8" t="str">
        <f>IF(Data!$A522="","",Data!A522)</f>
        <v/>
      </c>
      <c r="C529" s="8" t="str">
        <f>IF(Data!$A522="","",IF(COUNTIF('GrandList Categories'!$A$2:$A$19,Data!B522)&gt;0,VLOOKUP(Data!B522,'GrandList Categories'!$A$2:$B$19,2),Data!B522))</f>
        <v/>
      </c>
      <c r="D529" s="13" t="str">
        <f>IF(Data!$A522="","",IF(Data!C522=0,"",Data!C522))</f>
        <v/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 t="str">
        <f>IF(Data!$A522="","",IF(Data!F522=0,"",Data!F522))</f>
        <v/>
      </c>
      <c r="H529" s="13" t="str">
        <f>IF(Data!$A522="","",IF(Data!G522=0,"",Data!G522))</f>
        <v/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 t="str">
        <f>IF(Data!$A522="","",IF(Data!M522=0,"",Data!M522))</f>
        <v/>
      </c>
    </row>
    <row r="530" spans="2:14" x14ac:dyDescent="0.25">
      <c r="B530" s="8" t="str">
        <f>IF(Data!$A523="","",Data!A523)</f>
        <v/>
      </c>
      <c r="C530" s="8" t="str">
        <f>IF(Data!$A523="","",IF(COUNTIF('GrandList Categories'!$A$2:$A$19,Data!B523)&gt;0,VLOOKUP(Data!B523,'GrandList Categories'!$A$2:$B$19,2),Data!B523))</f>
        <v/>
      </c>
      <c r="D530" s="13" t="str">
        <f>IF(Data!$A523="","",IF(Data!C523=0,"",Data!C523))</f>
        <v/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25">
      <c r="B531" s="8" t="str">
        <f>IF(Data!$A524="","",Data!A524)</f>
        <v/>
      </c>
      <c r="C531" s="8" t="str">
        <f>IF(Data!$A524="","",IF(COUNTIF('GrandList Categories'!$A$2:$A$19,Data!B524)&gt;0,VLOOKUP(Data!B524,'GrandList Categories'!$A$2:$B$19,2),Data!B524))</f>
        <v/>
      </c>
      <c r="D531" s="13" t="str">
        <f>IF(Data!$A524="","",IF(Data!C524=0,"",Data!C524))</f>
        <v/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 t="str">
        <f>IF(Data!$A524="","",IF(Data!F524=0,"",Data!F524))</f>
        <v/>
      </c>
      <c r="H531" s="13" t="str">
        <f>IF(Data!$A524="","",IF(Data!G524=0,"",Data!G524))</f>
        <v/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 t="str">
        <f>IF(Data!$A524="","",IF(Data!M524=0,"",Data!M524))</f>
        <v/>
      </c>
    </row>
    <row r="532" spans="2:14" x14ac:dyDescent="0.25">
      <c r="B532" s="8" t="str">
        <f>IF(Data!$A525="","",Data!A525)</f>
        <v/>
      </c>
      <c r="C532" s="8" t="str">
        <f>IF(Data!$A525="","",IF(COUNTIF('GrandList Categories'!$A$2:$A$19,Data!B525)&gt;0,VLOOKUP(Data!B525,'GrandList Categories'!$A$2:$B$19,2),Data!B525))</f>
        <v/>
      </c>
      <c r="D532" s="13" t="str">
        <f>IF(Data!$A525="","",IF(Data!C525=0,"",Data!C525))</f>
        <v/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 t="str">
        <f>IF(Data!$A525="","",IF(Data!F525=0,"",Data!F525))</f>
        <v/>
      </c>
      <c r="H532" s="13" t="str">
        <f>IF(Data!$A525="","",IF(Data!G525=0,"",Data!G525))</f>
        <v/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 t="str">
        <f>IF(Data!$A525="","",IF(Data!M525=0,"",Data!M525))</f>
        <v/>
      </c>
    </row>
    <row r="533" spans="2:14" x14ac:dyDescent="0.25">
      <c r="B533" s="8" t="str">
        <f>IF(Data!$A526="","",Data!A526)</f>
        <v/>
      </c>
      <c r="C533" s="8" t="str">
        <f>IF(Data!$A526="","",IF(COUNTIF('GrandList Categories'!$A$2:$A$19,Data!B526)&gt;0,VLOOKUP(Data!B526,'GrandList Categories'!$A$2:$B$19,2),Data!B526))</f>
        <v/>
      </c>
      <c r="D533" s="13" t="str">
        <f>IF(Data!$A526="","",IF(Data!C526=0,"",Data!C526))</f>
        <v/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 t="str">
        <f>IF(Data!$A526="","",IF(Data!M526=0,"",Data!M526))</f>
        <v/>
      </c>
    </row>
    <row r="534" spans="2:14" x14ac:dyDescent="0.25">
      <c r="B534" s="8" t="str">
        <f>IF(Data!$A527="","",Data!A527)</f>
        <v/>
      </c>
      <c r="C534" s="8" t="str">
        <f>IF(Data!$A527="","",IF(COUNTIF('GrandList Categories'!$A$2:$A$19,Data!B527)&gt;0,VLOOKUP(Data!B527,'GrandList Categories'!$A$2:$B$19,2),Data!B527))</f>
        <v/>
      </c>
      <c r="D534" s="13" t="str">
        <f>IF(Data!$A527="","",IF(Data!C527=0,"",Data!C527))</f>
        <v/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/>
      </c>
      <c r="C535" s="8" t="str">
        <f>IF(Data!$A528="","",IF(COUNTIF('GrandList Categories'!$A$2:$A$19,Data!B528)&gt;0,VLOOKUP(Data!B528,'GrandList Categories'!$A$2:$B$19,2),Data!B528))</f>
        <v/>
      </c>
      <c r="D535" s="13" t="str">
        <f>IF(Data!$A528="","",IF(Data!C528=0,"",Data!C528))</f>
        <v/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 t="str">
        <f>IF(Data!$A528="","",IF(Data!M528=0,"",Data!M528))</f>
        <v/>
      </c>
    </row>
    <row r="536" spans="2:14" x14ac:dyDescent="0.25">
      <c r="B536" s="8" t="str">
        <f>IF(Data!$A529="","",Data!A529)</f>
        <v/>
      </c>
      <c r="C536" s="8" t="str">
        <f>IF(Data!$A529="","",IF(COUNTIF('GrandList Categories'!$A$2:$A$19,Data!B529)&gt;0,VLOOKUP(Data!B529,'GrandList Categories'!$A$2:$B$19,2),Data!B529))</f>
        <v/>
      </c>
      <c r="D536" s="13" t="str">
        <f>IF(Data!$A529="","",IF(Data!C529=0,"",Data!C529))</f>
        <v/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/>
      </c>
      <c r="C537" s="8" t="str">
        <f>IF(Data!$A530="","",IF(COUNTIF('GrandList Categories'!$A$2:$A$19,Data!B530)&gt;0,VLOOKUP(Data!B530,'GrandList Categories'!$A$2:$B$19,2),Data!B530))</f>
        <v/>
      </c>
      <c r="D537" s="13" t="str">
        <f>IF(Data!$A530="","",IF(Data!C530=0,"",Data!C530))</f>
        <v/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 t="str">
        <f>IF(Data!$A530="","",IF(Data!F530=0,"",Data!F530))</f>
        <v/>
      </c>
      <c r="H537" s="13" t="str">
        <f>IF(Data!$A530="","",IF(Data!G530=0,"",Data!G530))</f>
        <v/>
      </c>
      <c r="I537" s="13" t="str">
        <f>IF(Data!$A530="","",IF(Data!H530=0,"",Data!H530))</f>
        <v/>
      </c>
      <c r="J537" s="13" t="str">
        <f>IF(Data!$A530="","",IF(Data!I530=0,"",Data!I530))</f>
        <v/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 t="str">
        <f>IF(Data!$A530="","",IF(Data!M530=0,"",Data!M530))</f>
        <v/>
      </c>
    </row>
    <row r="538" spans="2:14" x14ac:dyDescent="0.25">
      <c r="B538" s="8" t="str">
        <f>IF(Data!$A531="","",Data!A531)</f>
        <v/>
      </c>
      <c r="C538" s="8" t="str">
        <f>IF(Data!$A531="","",IF(COUNTIF('GrandList Categories'!$A$2:$A$19,Data!B531)&gt;0,VLOOKUP(Data!B531,'GrandList Categories'!$A$2:$B$19,2),Data!B531))</f>
        <v/>
      </c>
      <c r="D538" s="13" t="str">
        <f>IF(Data!$A531="","",IF(Data!C531=0,"",Data!C531))</f>
        <v/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25">
      <c r="B539" s="8" t="str">
        <f>IF(Data!$A532="","",Data!A532)</f>
        <v/>
      </c>
      <c r="C539" s="8" t="str">
        <f>IF(Data!$A532="","",IF(COUNTIF('GrandList Categories'!$A$2:$A$19,Data!B532)&gt;0,VLOOKUP(Data!B532,'GrandList Categories'!$A$2:$B$19,2),Data!B532))</f>
        <v/>
      </c>
      <c r="D539" s="13" t="str">
        <f>IF(Data!$A532="","",IF(Data!C532=0,"",Data!C532))</f>
        <v/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 t="str">
        <f>IF(Data!$A532="","",IF(Data!F532=0,"",Data!F532))</f>
        <v/>
      </c>
      <c r="H539" s="13" t="str">
        <f>IF(Data!$A532="","",IF(Data!G532=0,"",Data!G532))</f>
        <v/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25">
      <c r="B540" s="8" t="str">
        <f>IF(Data!$A533="","",Data!A533)</f>
        <v/>
      </c>
      <c r="C540" s="8" t="str">
        <f>IF(Data!$A533="","",IF(COUNTIF('GrandList Categories'!$A$2:$A$19,Data!B533)&gt;0,VLOOKUP(Data!B533,'GrandList Categories'!$A$2:$B$19,2),Data!B533))</f>
        <v/>
      </c>
      <c r="D540" s="13" t="str">
        <f>IF(Data!$A533="","",IF(Data!C533=0,"",Data!C533))</f>
        <v/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25">
      <c r="B541" s="8" t="str">
        <f>IF(Data!$A534="","",Data!A534)</f>
        <v/>
      </c>
      <c r="C541" s="8" t="str">
        <f>IF(Data!$A534="","",IF(COUNTIF('GrandList Categories'!$A$2:$A$19,Data!B534)&gt;0,VLOOKUP(Data!B534,'GrandList Categories'!$A$2:$B$19,2),Data!B534))</f>
        <v/>
      </c>
      <c r="D541" s="13" t="str">
        <f>IF(Data!$A534="","",IF(Data!C534=0,"",Data!C534))</f>
        <v/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 t="str">
        <f>IF(Data!$A534="","",IF(Data!F534=0,"",Data!F534))</f>
        <v/>
      </c>
      <c r="H541" s="13" t="str">
        <f>IF(Data!$A534="","",IF(Data!G534=0,"",Data!G534))</f>
        <v/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 t="str">
        <f>IF(Data!$A534="","",IF(Data!M534=0,"",Data!M534))</f>
        <v/>
      </c>
    </row>
    <row r="542" spans="2:14" x14ac:dyDescent="0.25">
      <c r="B542" s="8" t="str">
        <f>IF(Data!$A535="","",Data!A535)</f>
        <v/>
      </c>
      <c r="C542" s="8" t="str">
        <f>IF(Data!$A535="","",IF(COUNTIF('GrandList Categories'!$A$2:$A$19,Data!B535)&gt;0,VLOOKUP(Data!B535,'GrandList Categories'!$A$2:$B$19,2),Data!B535))</f>
        <v/>
      </c>
      <c r="D542" s="13" t="str">
        <f>IF(Data!$A535="","",IF(Data!C535=0,"",Data!C535))</f>
        <v/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25">
      <c r="B543" s="8" t="str">
        <f>IF(Data!$A536="","",Data!A536)</f>
        <v/>
      </c>
      <c r="C543" s="8" t="str">
        <f>IF(Data!$A536="","",IF(COUNTIF('GrandList Categories'!$A$2:$A$19,Data!B536)&gt;0,VLOOKUP(Data!B536,'GrandList Categories'!$A$2:$B$19,2),Data!B536))</f>
        <v/>
      </c>
      <c r="D543" s="13" t="str">
        <f>IF(Data!$A536="","",IF(Data!C536=0,"",Data!C536))</f>
        <v/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 t="str">
        <f>IF(Data!$A536="","",IF(Data!F536=0,"",Data!F536))</f>
        <v/>
      </c>
      <c r="H543" s="13" t="str">
        <f>IF(Data!$A536="","",IF(Data!G536=0,"",Data!G536))</f>
        <v/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 t="str">
        <f>IF(Data!$A536="","",IF(Data!M536=0,"",Data!M536))</f>
        <v/>
      </c>
    </row>
    <row r="544" spans="2:14" x14ac:dyDescent="0.25">
      <c r="B544" s="8" t="str">
        <f>IF(Data!$A537="","",Data!A537)</f>
        <v/>
      </c>
      <c r="C544" s="8" t="str">
        <f>IF(Data!$A537="","",IF(COUNTIF('GrandList Categories'!$A$2:$A$19,Data!B537)&gt;0,VLOOKUP(Data!B537,'GrandList Categories'!$A$2:$B$19,2),Data!B537))</f>
        <v/>
      </c>
      <c r="D544" s="13" t="str">
        <f>IF(Data!$A537="","",IF(Data!C537=0,"",Data!C537))</f>
        <v/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25">
      <c r="B545" s="8" t="str">
        <f>IF(Data!$A538="","",Data!A538)</f>
        <v/>
      </c>
      <c r="C545" s="8" t="str">
        <f>IF(Data!$A538="","",IF(COUNTIF('GrandList Categories'!$A$2:$A$19,Data!B538)&gt;0,VLOOKUP(Data!B538,'GrandList Categories'!$A$2:$B$19,2),Data!B538))</f>
        <v/>
      </c>
      <c r="D545" s="13" t="str">
        <f>IF(Data!$A538="","",IF(Data!C538=0,"",Data!C538))</f>
        <v/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25">
      <c r="B546" s="8" t="str">
        <f>IF(Data!$A539="","",Data!A539)</f>
        <v/>
      </c>
      <c r="C546" s="8" t="str">
        <f>IF(Data!$A539="","",IF(COUNTIF('GrandList Categories'!$A$2:$A$19,Data!B539)&gt;0,VLOOKUP(Data!B539,'GrandList Categories'!$A$2:$B$19,2),Data!B539))</f>
        <v/>
      </c>
      <c r="D546" s="13" t="str">
        <f>IF(Data!$A539="","",IF(Data!C539=0,"",Data!C539))</f>
        <v/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25">
      <c r="B547" s="8" t="str">
        <f>IF(Data!$A540="","",Data!A540)</f>
        <v/>
      </c>
      <c r="C547" s="8" t="str">
        <f>IF(Data!$A540="","",IF(COUNTIF('GrandList Categories'!$A$2:$A$19,Data!B540)&gt;0,VLOOKUP(Data!B540,'GrandList Categories'!$A$2:$B$19,2),Data!B540))</f>
        <v/>
      </c>
      <c r="D547" s="13" t="str">
        <f>IF(Data!$A540="","",IF(Data!C540=0,"",Data!C540))</f>
        <v/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/>
      </c>
      <c r="C548" s="8" t="str">
        <f>IF(Data!$A541="","",IF(COUNTIF('GrandList Categories'!$A$2:$A$19,Data!B541)&gt;0,VLOOKUP(Data!B541,'GrandList Categories'!$A$2:$B$19,2),Data!B541))</f>
        <v/>
      </c>
      <c r="D548" s="13" t="str">
        <f>IF(Data!$A541="","",IF(Data!C541=0,"",Data!C541))</f>
        <v/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/>
      </c>
      <c r="C549" s="8" t="str">
        <f>IF(Data!$A542="","",IF(COUNTIF('GrandList Categories'!$A$2:$A$19,Data!B542)&gt;0,VLOOKUP(Data!B542,'GrandList Categories'!$A$2:$B$19,2),Data!B542))</f>
        <v/>
      </c>
      <c r="D549" s="13" t="str">
        <f>IF(Data!$A542="","",IF(Data!C542=0,"",Data!C542))</f>
        <v/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25">
      <c r="B550" s="8" t="str">
        <f>IF(Data!$A543="","",Data!A543)</f>
        <v/>
      </c>
      <c r="C550" s="8" t="str">
        <f>IF(Data!$A543="","",IF(COUNTIF('GrandList Categories'!$A$2:$A$19,Data!B543)&gt;0,VLOOKUP(Data!B543,'GrandList Categories'!$A$2:$B$19,2),Data!B543))</f>
        <v/>
      </c>
      <c r="D550" s="13" t="str">
        <f>IF(Data!$A543="","",IF(Data!C543=0,"",Data!C543))</f>
        <v/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/>
      </c>
      <c r="C551" s="8" t="str">
        <f>IF(Data!$A544="","",IF(COUNTIF('GrandList Categories'!$A$2:$A$19,Data!B544)&gt;0,VLOOKUP(Data!B544,'GrandList Categories'!$A$2:$B$19,2),Data!B544))</f>
        <v/>
      </c>
      <c r="D551" s="13" t="str">
        <f>IF(Data!$A544="","",IF(Data!C544=0,"",Data!C544))</f>
        <v/>
      </c>
      <c r="E551" s="13" t="str">
        <f>IF(Data!$A544="","",IF(Data!D544=0,"",Data!D544))</f>
        <v/>
      </c>
      <c r="F551" s="13" t="str">
        <f>IF(Data!$A544="","",IF(Data!E544=0,"",Data!E544))</f>
        <v/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/>
      </c>
      <c r="C552" s="8" t="str">
        <f>IF(Data!$A545="","",IF(COUNTIF('GrandList Categories'!$A$2:$A$19,Data!B545)&gt;0,VLOOKUP(Data!B545,'GrandList Categories'!$A$2:$B$19,2),Data!B545))</f>
        <v/>
      </c>
      <c r="D552" s="13" t="str">
        <f>IF(Data!$A545="","",IF(Data!C545=0,"",Data!C545))</f>
        <v/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/>
      </c>
      <c r="C553" s="8" t="str">
        <f>IF(Data!$A546="","",IF(COUNTIF('GrandList Categories'!$A$2:$A$19,Data!B546)&gt;0,VLOOKUP(Data!B546,'GrandList Categories'!$A$2:$B$19,2),Data!B546))</f>
        <v/>
      </c>
      <c r="D553" s="13" t="str">
        <f>IF(Data!$A546="","",IF(Data!C546=0,"",Data!C546))</f>
        <v/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25">
      <c r="B554" s="8" t="str">
        <f>IF(Data!$A547="","",Data!A547)</f>
        <v/>
      </c>
      <c r="C554" s="8" t="str">
        <f>IF(Data!$A547="","",IF(COUNTIF('GrandList Categories'!$A$2:$A$19,Data!B547)&gt;0,VLOOKUP(Data!B547,'GrandList Categories'!$A$2:$B$19,2),Data!B547))</f>
        <v/>
      </c>
      <c r="D554" s="13" t="str">
        <f>IF(Data!$A547="","",IF(Data!C547=0,"",Data!C547))</f>
        <v/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/>
      </c>
      <c r="C555" s="8" t="str">
        <f>IF(Data!$A548="","",IF(COUNTIF('GrandList Categories'!$A$2:$A$19,Data!B548)&gt;0,VLOOKUP(Data!B548,'GrandList Categories'!$A$2:$B$19,2),Data!B548))</f>
        <v/>
      </c>
      <c r="D555" s="13" t="str">
        <f>IF(Data!$A548="","",IF(Data!C548=0,"",Data!C548))</f>
        <v/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25">
      <c r="B556" s="8" t="str">
        <f>IF(Data!$A549="","",Data!A549)</f>
        <v/>
      </c>
      <c r="C556" s="8" t="str">
        <f>IF(Data!$A549="","",IF(COUNTIF('GrandList Categories'!$A$2:$A$19,Data!B549)&gt;0,VLOOKUP(Data!B549,'GrandList Categories'!$A$2:$B$19,2),Data!B549))</f>
        <v/>
      </c>
      <c r="D556" s="13" t="str">
        <f>IF(Data!$A549="","",IF(Data!C549=0,"",Data!C549))</f>
        <v/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25">
      <c r="B557" s="8" t="str">
        <f>IF(Data!$A550="","",Data!A550)</f>
        <v/>
      </c>
      <c r="C557" s="8" t="str">
        <f>IF(Data!$A550="","",IF(COUNTIF('GrandList Categories'!$A$2:$A$19,Data!B550)&gt;0,VLOOKUP(Data!B550,'GrandList Categories'!$A$2:$B$19,2),Data!B550))</f>
        <v/>
      </c>
      <c r="D557" s="13" t="str">
        <f>IF(Data!$A550="","",IF(Data!C550=0,"",Data!C550))</f>
        <v/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25">
      <c r="B558" s="8" t="str">
        <f>IF(Data!$A551="","",Data!A551)</f>
        <v/>
      </c>
      <c r="C558" s="8" t="str">
        <f>IF(Data!$A551="","",IF(COUNTIF('GrandList Categories'!$A$2:$A$19,Data!B551)&gt;0,VLOOKUP(Data!B551,'GrandList Categories'!$A$2:$B$19,2),Data!B551))</f>
        <v/>
      </c>
      <c r="D558" s="13" t="str">
        <f>IF(Data!$A551="","",IF(Data!C551=0,"",Data!C551))</f>
        <v/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25">
      <c r="B559" s="8" t="str">
        <f>IF(Data!$A552="","",Data!A552)</f>
        <v/>
      </c>
      <c r="C559" s="8" t="str">
        <f>IF(Data!$A552="","",IF(COUNTIF('GrandList Categories'!$A$2:$A$19,Data!B552)&gt;0,VLOOKUP(Data!B552,'GrandList Categories'!$A$2:$B$19,2),Data!B552))</f>
        <v/>
      </c>
      <c r="D559" s="13" t="str">
        <f>IF(Data!$A552="","",IF(Data!C552=0,"",Data!C552))</f>
        <v/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/>
      </c>
      <c r="C560" s="8" t="str">
        <f>IF(Data!$A553="","",IF(COUNTIF('GrandList Categories'!$A$2:$A$19,Data!B553)&gt;0,VLOOKUP(Data!B553,'GrandList Categories'!$A$2:$B$19,2),Data!B553))</f>
        <v/>
      </c>
      <c r="D560" s="13" t="str">
        <f>IF(Data!$A553="","",IF(Data!C553=0,"",Data!C553))</f>
        <v/>
      </c>
      <c r="E560" s="13" t="str">
        <f>IF(Data!$A553="","",IF(Data!D553=0,"",Data!D553))</f>
        <v/>
      </c>
      <c r="F560" s="13" t="str">
        <f>IF(Data!$A553="","",IF(Data!E553=0,"",Data!E553))</f>
        <v/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/>
      </c>
      <c r="C561" s="8" t="str">
        <f>IF(Data!$A554="","",IF(COUNTIF('GrandList Categories'!$A$2:$A$19,Data!B554)&gt;0,VLOOKUP(Data!B554,'GrandList Categories'!$A$2:$B$19,2),Data!B554))</f>
        <v/>
      </c>
      <c r="D561" s="13" t="str">
        <f>IF(Data!$A554="","",IF(Data!C554=0,"",Data!C554))</f>
        <v/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25">
      <c r="B562" s="8" t="str">
        <f>IF(Data!$A555="","",Data!A555)</f>
        <v/>
      </c>
      <c r="C562" s="8" t="str">
        <f>IF(Data!$A555="","",IF(COUNTIF('GrandList Categories'!$A$2:$A$19,Data!B555)&gt;0,VLOOKUP(Data!B555,'GrandList Categories'!$A$2:$B$19,2),Data!B555))</f>
        <v/>
      </c>
      <c r="D562" s="13" t="str">
        <f>IF(Data!$A555="","",IF(Data!C555=0,"",Data!C555))</f>
        <v/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25">
      <c r="B563" s="8" t="str">
        <f>IF(Data!$A556="","",Data!A556)</f>
        <v/>
      </c>
      <c r="C563" s="8" t="str">
        <f>IF(Data!$A556="","",IF(COUNTIF('GrandList Categories'!$A$2:$A$19,Data!B556)&gt;0,VLOOKUP(Data!B556,'GrandList Categories'!$A$2:$B$19,2),Data!B556))</f>
        <v/>
      </c>
      <c r="D563" s="13" t="str">
        <f>IF(Data!$A556="","",IF(Data!C556=0,"",Data!C556))</f>
        <v/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25">
      <c r="B564" s="8" t="str">
        <f>IF(Data!$A557="","",Data!A557)</f>
        <v/>
      </c>
      <c r="C564" s="8" t="str">
        <f>IF(Data!$A557="","",IF(COUNTIF('GrandList Categories'!$A$2:$A$19,Data!B557)&gt;0,VLOOKUP(Data!B557,'GrandList Categories'!$A$2:$B$19,2),Data!B557))</f>
        <v/>
      </c>
      <c r="D564" s="13" t="str">
        <f>IF(Data!$A557="","",IF(Data!C557=0,"",Data!C557))</f>
        <v/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25">
      <c r="B565" s="8" t="str">
        <f>IF(Data!$A558="","",Data!A558)</f>
        <v/>
      </c>
      <c r="C565" s="8" t="str">
        <f>IF(Data!$A558="","",IF(COUNTIF('GrandList Categories'!$A$2:$A$19,Data!B558)&gt;0,VLOOKUP(Data!B558,'GrandList Categories'!$A$2:$B$19,2),Data!B558))</f>
        <v/>
      </c>
      <c r="D565" s="13" t="str">
        <f>IF(Data!$A558="","",IF(Data!C558=0,"",Data!C558))</f>
        <v/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25">
      <c r="B566" s="8" t="str">
        <f>IF(Data!$A559="","",Data!A559)</f>
        <v/>
      </c>
      <c r="C566" s="8" t="str">
        <f>IF(Data!$A559="","",IF(COUNTIF('GrandList Categories'!$A$2:$A$19,Data!B559)&gt;0,VLOOKUP(Data!B559,'GrandList Categories'!$A$2:$B$19,2),Data!B559))</f>
        <v/>
      </c>
      <c r="D566" s="13" t="str">
        <f>IF(Data!$A559="","",IF(Data!C559=0,"",Data!C559))</f>
        <v/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25">
      <c r="B567" s="8" t="str">
        <f>IF(Data!$A560="","",Data!A560)</f>
        <v/>
      </c>
      <c r="C567" s="8" t="str">
        <f>IF(Data!$A560="","",IF(COUNTIF('GrandList Categories'!$A$2:$A$19,Data!B560)&gt;0,VLOOKUP(Data!B560,'GrandList Categories'!$A$2:$B$19,2),Data!B560))</f>
        <v/>
      </c>
      <c r="D567" s="13" t="str">
        <f>IF(Data!$A560="","",IF(Data!C560=0,"",Data!C560))</f>
        <v/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/>
      </c>
      <c r="C568" s="8" t="str">
        <f>IF(Data!$A561="","",IF(COUNTIF('GrandList Categories'!$A$2:$A$19,Data!B561)&gt;0,VLOOKUP(Data!B561,'GrandList Categories'!$A$2:$B$19,2),Data!B561))</f>
        <v/>
      </c>
      <c r="D568" s="13" t="str">
        <f>IF(Data!$A561="","",IF(Data!C561=0,"",Data!C561))</f>
        <v/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/>
      </c>
      <c r="C569" s="8" t="str">
        <f>IF(Data!$A562="","",IF(COUNTIF('GrandList Categories'!$A$2:$A$19,Data!B562)&gt;0,VLOOKUP(Data!B562,'GrandList Categories'!$A$2:$B$19,2),Data!B562))</f>
        <v/>
      </c>
      <c r="D569" s="13" t="str">
        <f>IF(Data!$A562="","",IF(Data!C562=0,"",Data!C562))</f>
        <v/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25">
      <c r="B570" s="8" t="str">
        <f>IF(Data!$A563="","",Data!A563)</f>
        <v/>
      </c>
      <c r="C570" s="8" t="str">
        <f>IF(Data!$A563="","",IF(COUNTIF('GrandList Categories'!$A$2:$A$19,Data!B563)&gt;0,VLOOKUP(Data!B563,'GrandList Categories'!$A$2:$B$19,2),Data!B563))</f>
        <v/>
      </c>
      <c r="D570" s="13" t="str">
        <f>IF(Data!$A563="","",IF(Data!C563=0,"",Data!C563))</f>
        <v/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25">
      <c r="B571" s="8" t="str">
        <f>IF(Data!$A564="","",Data!A564)</f>
        <v/>
      </c>
      <c r="C571" s="8" t="str">
        <f>IF(Data!$A564="","",IF(COUNTIF('GrandList Categories'!$A$2:$A$19,Data!B564)&gt;0,VLOOKUP(Data!B564,'GrandList Categories'!$A$2:$B$19,2),Data!B564))</f>
        <v/>
      </c>
      <c r="D571" s="13" t="str">
        <f>IF(Data!$A564="","",IF(Data!C564=0,"",Data!C564))</f>
        <v/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 t="str">
        <f>IF(Data!$A564="","",IF(Data!F564=0,"",Data!F564))</f>
        <v/>
      </c>
      <c r="H571" s="13" t="str">
        <f>IF(Data!$A564="","",IF(Data!G564=0,"",Data!G564))</f>
        <v/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25">
      <c r="B572" s="8" t="str">
        <f>IF(Data!$A565="","",Data!A565)</f>
        <v/>
      </c>
      <c r="C572" s="8" t="str">
        <f>IF(Data!$A565="","",IF(COUNTIF('GrandList Categories'!$A$2:$A$19,Data!B565)&gt;0,VLOOKUP(Data!B565,'GrandList Categories'!$A$2:$B$19,2),Data!B565))</f>
        <v/>
      </c>
      <c r="D572" s="13" t="str">
        <f>IF(Data!$A565="","",IF(Data!C565=0,"",Data!C565))</f>
        <v/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/>
      </c>
      <c r="C573" s="8" t="str">
        <f>IF(Data!$A566="","",IF(COUNTIF('GrandList Categories'!$A$2:$A$19,Data!B566)&gt;0,VLOOKUP(Data!B566,'GrandList Categories'!$A$2:$B$19,2),Data!B566))</f>
        <v/>
      </c>
      <c r="D573" s="13" t="str">
        <f>IF(Data!$A566="","",IF(Data!C566=0,"",Data!C566))</f>
        <v/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25">
      <c r="B574" s="8" t="str">
        <f>IF(Data!$A567="","",Data!A567)</f>
        <v/>
      </c>
      <c r="C574" s="8" t="str">
        <f>IF(Data!$A567="","",IF(COUNTIF('GrandList Categories'!$A$2:$A$19,Data!B567)&gt;0,VLOOKUP(Data!B567,'GrandList Categories'!$A$2:$B$19,2),Data!B567))</f>
        <v/>
      </c>
      <c r="D574" s="13" t="str">
        <f>IF(Data!$A567="","",IF(Data!C567=0,"",Data!C567))</f>
        <v/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25">
      <c r="B575" s="8" t="str">
        <f>IF(Data!$A568="","",Data!A568)</f>
        <v/>
      </c>
      <c r="C575" s="8" t="str">
        <f>IF(Data!$A568="","",IF(COUNTIF('GrandList Categories'!$A$2:$A$19,Data!B568)&gt;0,VLOOKUP(Data!B568,'GrandList Categories'!$A$2:$B$19,2),Data!B568))</f>
        <v/>
      </c>
      <c r="D575" s="13" t="str">
        <f>IF(Data!$A568="","",IF(Data!C568=0,"",Data!C568))</f>
        <v/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/>
      </c>
      <c r="C576" s="8" t="str">
        <f>IF(Data!$A569="","",IF(COUNTIF('GrandList Categories'!$A$2:$A$19,Data!B569)&gt;0,VLOOKUP(Data!B569,'GrandList Categories'!$A$2:$B$19,2),Data!B569))</f>
        <v/>
      </c>
      <c r="D576" s="13" t="str">
        <f>IF(Data!$A569="","",IF(Data!C569=0,"",Data!C569))</f>
        <v/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 t="str">
        <f>IF(Data!$A569="","",IF(Data!F569=0,"",Data!F569))</f>
        <v/>
      </c>
      <c r="H576" s="13" t="str">
        <f>IF(Data!$A569="","",IF(Data!G569=0,"",Data!G569))</f>
        <v/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 t="str">
        <f>IF(Data!$A569="","",IF(Data!M569=0,"",Data!M569))</f>
        <v/>
      </c>
    </row>
    <row r="577" spans="2:14" x14ac:dyDescent="0.25">
      <c r="B577" s="8" t="str">
        <f>IF(Data!$A570="","",Data!A570)</f>
        <v/>
      </c>
      <c r="C577" s="8" t="str">
        <f>IF(Data!$A570="","",IF(COUNTIF('GrandList Categories'!$A$2:$A$19,Data!B570)&gt;0,VLOOKUP(Data!B570,'GrandList Categories'!$A$2:$B$19,2),Data!B570))</f>
        <v/>
      </c>
      <c r="D577" s="13" t="str">
        <f>IF(Data!$A570="","",IF(Data!C570=0,"",Data!C570))</f>
        <v/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/>
      </c>
      <c r="C578" s="8" t="str">
        <f>IF(Data!$A571="","",IF(COUNTIF('GrandList Categories'!$A$2:$A$19,Data!B571)&gt;0,VLOOKUP(Data!B571,'GrandList Categories'!$A$2:$B$19,2),Data!B571))</f>
        <v/>
      </c>
      <c r="D578" s="13" t="str">
        <f>IF(Data!$A571="","",IF(Data!C571=0,"",Data!C571))</f>
        <v/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25">
      <c r="B579" s="8" t="str">
        <f>IF(Data!$A572="","",Data!A572)</f>
        <v/>
      </c>
      <c r="C579" s="8" t="str">
        <f>IF(Data!$A572="","",IF(COUNTIF('GrandList Categories'!$A$2:$A$19,Data!B572)&gt;0,VLOOKUP(Data!B572,'GrandList Categories'!$A$2:$B$19,2),Data!B572))</f>
        <v/>
      </c>
      <c r="D579" s="13" t="str">
        <f>IF(Data!$A572="","",IF(Data!C572=0,"",Data!C572))</f>
        <v/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/>
      </c>
      <c r="C580" s="8" t="str">
        <f>IF(Data!$A573="","",IF(COUNTIF('GrandList Categories'!$A$2:$A$19,Data!B573)&gt;0,VLOOKUP(Data!B573,'GrandList Categories'!$A$2:$B$19,2),Data!B573))</f>
        <v/>
      </c>
      <c r="D580" s="13" t="str">
        <f>IF(Data!$A573="","",IF(Data!C573=0,"",Data!C573))</f>
        <v/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 t="str">
        <f>IF(Data!$A573="","",IF(Data!M573=0,"",Data!M573))</f>
        <v/>
      </c>
    </row>
    <row r="581" spans="2:14" x14ac:dyDescent="0.25">
      <c r="B581" s="8" t="str">
        <f>IF(Data!$A574="","",Data!A574)</f>
        <v/>
      </c>
      <c r="C581" s="8" t="str">
        <f>IF(Data!$A574="","",IF(COUNTIF('GrandList Categories'!$A$2:$A$19,Data!B574)&gt;0,VLOOKUP(Data!B574,'GrandList Categories'!$A$2:$B$19,2),Data!B574))</f>
        <v/>
      </c>
      <c r="D581" s="13" t="str">
        <f>IF(Data!$A574="","",IF(Data!C574=0,"",Data!C574))</f>
        <v/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/>
      </c>
      <c r="C582" s="8" t="str">
        <f>IF(Data!$A575="","",IF(COUNTIF('GrandList Categories'!$A$2:$A$19,Data!B575)&gt;0,VLOOKUP(Data!B575,'GrandList Categories'!$A$2:$B$19,2),Data!B575))</f>
        <v/>
      </c>
      <c r="D582" s="13" t="str">
        <f>IF(Data!$A575="","",IF(Data!C575=0,"",Data!C575))</f>
        <v/>
      </c>
      <c r="E582" s="13" t="str">
        <f>IF(Data!$A575="","",IF(Data!D575=0,"",Data!D575))</f>
        <v/>
      </c>
      <c r="F582" s="13" t="str">
        <f>IF(Data!$A575="","",IF(Data!E575=0,"",Data!E575))</f>
        <v/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25">
      <c r="B583" s="8" t="str">
        <f>IF(Data!$A576="","",Data!A576)</f>
        <v/>
      </c>
      <c r="C583" s="8" t="str">
        <f>IF(Data!$A576="","",IF(COUNTIF('GrandList Categories'!$A$2:$A$19,Data!B576)&gt;0,VLOOKUP(Data!B576,'GrandList Categories'!$A$2:$B$19,2),Data!B576))</f>
        <v/>
      </c>
      <c r="D583" s="13" t="str">
        <f>IF(Data!$A576="","",IF(Data!C576=0,"",Data!C576))</f>
        <v/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/>
      </c>
      <c r="C584" s="8" t="str">
        <f>IF(Data!$A577="","",IF(COUNTIF('GrandList Categories'!$A$2:$A$19,Data!B577)&gt;0,VLOOKUP(Data!B577,'GrandList Categories'!$A$2:$B$19,2),Data!B577))</f>
        <v/>
      </c>
      <c r="D584" s="13" t="str">
        <f>IF(Data!$A577="","",IF(Data!C577=0,"",Data!C577))</f>
        <v/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25">
      <c r="B585" s="8" t="str">
        <f>IF(Data!$A578="","",Data!A578)</f>
        <v/>
      </c>
      <c r="C585" s="8" t="str">
        <f>IF(Data!$A578="","",IF(COUNTIF('GrandList Categories'!$A$2:$A$19,Data!B578)&gt;0,VLOOKUP(Data!B578,'GrandList Categories'!$A$2:$B$19,2),Data!B578))</f>
        <v/>
      </c>
      <c r="D585" s="13" t="str">
        <f>IF(Data!$A578="","",IF(Data!C578=0,"",Data!C578))</f>
        <v/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25">
      <c r="B586" s="8" t="str">
        <f>IF(Data!$A579="","",Data!A579)</f>
        <v/>
      </c>
      <c r="C586" s="8" t="str">
        <f>IF(Data!$A579="","",IF(COUNTIF('GrandList Categories'!$A$2:$A$19,Data!B579)&gt;0,VLOOKUP(Data!B579,'GrandList Categories'!$A$2:$B$19,2),Data!B579))</f>
        <v/>
      </c>
      <c r="D586" s="13" t="str">
        <f>IF(Data!$A579="","",IF(Data!C579=0,"",Data!C579))</f>
        <v/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25">
      <c r="B587" s="8" t="str">
        <f>IF(Data!$A580="","",Data!A580)</f>
        <v/>
      </c>
      <c r="C587" s="8" t="str">
        <f>IF(Data!$A580="","",IF(COUNTIF('GrandList Categories'!$A$2:$A$19,Data!B580)&gt;0,VLOOKUP(Data!B580,'GrandList Categories'!$A$2:$B$19,2),Data!B580))</f>
        <v/>
      </c>
      <c r="D587" s="13" t="str">
        <f>IF(Data!$A580="","",IF(Data!C580=0,"",Data!C580))</f>
        <v/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 t="str">
        <f>IF(Data!$A580="","",IF(Data!F580=0,"",Data!F580))</f>
        <v/>
      </c>
      <c r="H587" s="13" t="str">
        <f>IF(Data!$A580="","",IF(Data!G580=0,"",Data!G580))</f>
        <v/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 t="str">
        <f>IF(Data!$A580="","",IF(Data!M580=0,"",Data!M580))</f>
        <v/>
      </c>
    </row>
    <row r="588" spans="2:14" x14ac:dyDescent="0.25">
      <c r="B588" s="8" t="str">
        <f>IF(Data!$A581="","",Data!A581)</f>
        <v/>
      </c>
      <c r="C588" s="8" t="str">
        <f>IF(Data!$A581="","",IF(COUNTIF('GrandList Categories'!$A$2:$A$19,Data!B581)&gt;0,VLOOKUP(Data!B581,'GrandList Categories'!$A$2:$B$19,2),Data!B581))</f>
        <v/>
      </c>
      <c r="D588" s="13" t="str">
        <f>IF(Data!$A581="","",IF(Data!C581=0,"",Data!C581))</f>
        <v/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25">
      <c r="B589" s="8" t="str">
        <f>IF(Data!$A582="","",Data!A582)</f>
        <v/>
      </c>
      <c r="C589" s="8" t="str">
        <f>IF(Data!$A582="","",IF(COUNTIF('GrandList Categories'!$A$2:$A$19,Data!B582)&gt;0,VLOOKUP(Data!B582,'GrandList Categories'!$A$2:$B$19,2),Data!B582))</f>
        <v/>
      </c>
      <c r="D589" s="13" t="str">
        <f>IF(Data!$A582="","",IF(Data!C582=0,"",Data!C582))</f>
        <v/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25">
      <c r="B590" s="8" t="str">
        <f>IF(Data!$A583="","",Data!A583)</f>
        <v/>
      </c>
      <c r="C590" s="8" t="str">
        <f>IF(Data!$A583="","",IF(COUNTIF('GrandList Categories'!$A$2:$A$19,Data!B583)&gt;0,VLOOKUP(Data!B583,'GrandList Categories'!$A$2:$B$19,2),Data!B583))</f>
        <v/>
      </c>
      <c r="D590" s="13" t="str">
        <f>IF(Data!$A583="","",IF(Data!C583=0,"",Data!C583))</f>
        <v/>
      </c>
      <c r="E590" s="13" t="str">
        <f>IF(Data!$A583="","",IF(Data!D583=0,"",Data!D583))</f>
        <v/>
      </c>
      <c r="F590" s="13" t="str">
        <f>IF(Data!$A583="","",IF(Data!E583=0,"",Data!E583))</f>
        <v/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25">
      <c r="B591" s="8" t="str">
        <f>IF(Data!$A584="","",Data!A584)</f>
        <v/>
      </c>
      <c r="C591" s="8" t="str">
        <f>IF(Data!$A584="","",IF(COUNTIF('GrandList Categories'!$A$2:$A$19,Data!B584)&gt;0,VLOOKUP(Data!B584,'GrandList Categories'!$A$2:$B$19,2),Data!B584))</f>
        <v/>
      </c>
      <c r="D591" s="13" t="str">
        <f>IF(Data!$A584="","",IF(Data!C584=0,"",Data!C584))</f>
        <v/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25">
      <c r="B592" s="8" t="str">
        <f>IF(Data!$A585="","",Data!A585)</f>
        <v/>
      </c>
      <c r="C592" s="8" t="str">
        <f>IF(Data!$A585="","",IF(COUNTIF('GrandList Categories'!$A$2:$A$19,Data!B585)&gt;0,VLOOKUP(Data!B585,'GrandList Categories'!$A$2:$B$19,2),Data!B585))</f>
        <v/>
      </c>
      <c r="D592" s="13" t="str">
        <f>IF(Data!$A585="","",IF(Data!C585=0,"",Data!C585))</f>
        <v/>
      </c>
      <c r="E592" s="13" t="str">
        <f>IF(Data!$A585="","",IF(Data!D585=0,"",Data!D585))</f>
        <v/>
      </c>
      <c r="F592" s="13" t="str">
        <f>IF(Data!$A585="","",IF(Data!E585=0,"",Data!E585))</f>
        <v/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25">
      <c r="B593" s="8" t="str">
        <f>IF(Data!$A586="","",Data!A586)</f>
        <v/>
      </c>
      <c r="C593" s="8" t="str">
        <f>IF(Data!$A586="","",IF(COUNTIF('GrandList Categories'!$A$2:$A$19,Data!B586)&gt;0,VLOOKUP(Data!B586,'GrandList Categories'!$A$2:$B$19,2),Data!B586))</f>
        <v/>
      </c>
      <c r="D593" s="13" t="str">
        <f>IF(Data!$A586="","",IF(Data!C586=0,"",Data!C586))</f>
        <v/>
      </c>
      <c r="E593" s="13" t="str">
        <f>IF(Data!$A586="","",IF(Data!D586=0,"",Data!D586))</f>
        <v/>
      </c>
      <c r="F593" s="13" t="str">
        <f>IF(Data!$A586="","",IF(Data!E586=0,"",Data!E586))</f>
        <v/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/>
      </c>
      <c r="C594" s="8" t="str">
        <f>IF(Data!$A587="","",IF(COUNTIF('GrandList Categories'!$A$2:$A$19,Data!B587)&gt;0,VLOOKUP(Data!B587,'GrandList Categories'!$A$2:$B$19,2),Data!B587))</f>
        <v/>
      </c>
      <c r="D594" s="13" t="str">
        <f>IF(Data!$A587="","",IF(Data!C587=0,"",Data!C587))</f>
        <v/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25">
      <c r="B595" s="8" t="str">
        <f>IF(Data!$A588="","",Data!A588)</f>
        <v/>
      </c>
      <c r="C595" s="8" t="str">
        <f>IF(Data!$A588="","",IF(COUNTIF('GrandList Categories'!$A$2:$A$19,Data!B588)&gt;0,VLOOKUP(Data!B588,'GrandList Categories'!$A$2:$B$19,2),Data!B588))</f>
        <v/>
      </c>
      <c r="D595" s="13" t="str">
        <f>IF(Data!$A588="","",IF(Data!C588=0,"",Data!C588))</f>
        <v/>
      </c>
      <c r="E595" s="13" t="str">
        <f>IF(Data!$A588="","",IF(Data!D588=0,"",Data!D588))</f>
        <v/>
      </c>
      <c r="F595" s="13" t="str">
        <f>IF(Data!$A588="","",IF(Data!E588=0,"",Data!E588))</f>
        <v/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25">
      <c r="B596" s="8" t="str">
        <f>IF(Data!$A589="","",Data!A589)</f>
        <v/>
      </c>
      <c r="C596" s="8" t="str">
        <f>IF(Data!$A589="","",IF(COUNTIF('GrandList Categories'!$A$2:$A$19,Data!B589)&gt;0,VLOOKUP(Data!B589,'GrandList Categories'!$A$2:$B$19,2),Data!B589))</f>
        <v/>
      </c>
      <c r="D596" s="13" t="str">
        <f>IF(Data!$A589="","",IF(Data!C589=0,"",Data!C589))</f>
        <v/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25">
      <c r="B597" s="8" t="str">
        <f>IF(Data!$A590="","",Data!A590)</f>
        <v/>
      </c>
      <c r="C597" s="8" t="str">
        <f>IF(Data!$A590="","",IF(COUNTIF('GrandList Categories'!$A$2:$A$19,Data!B590)&gt;0,VLOOKUP(Data!B590,'GrandList Categories'!$A$2:$B$19,2),Data!B590))</f>
        <v/>
      </c>
      <c r="D597" s="13" t="str">
        <f>IF(Data!$A590="","",IF(Data!C590=0,"",Data!C590))</f>
        <v/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25">
      <c r="B598" s="8" t="str">
        <f>IF(Data!$A591="","",Data!A591)</f>
        <v/>
      </c>
      <c r="C598" s="8" t="str">
        <f>IF(Data!$A591="","",IF(COUNTIF('GrandList Categories'!$A$2:$A$19,Data!B591)&gt;0,VLOOKUP(Data!B591,'GrandList Categories'!$A$2:$B$19,2),Data!B591))</f>
        <v/>
      </c>
      <c r="D598" s="13" t="str">
        <f>IF(Data!$A591="","",IF(Data!C591=0,"",Data!C591))</f>
        <v/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25">
      <c r="B599" s="8" t="str">
        <f>IF(Data!$A592="","",Data!A592)</f>
        <v/>
      </c>
      <c r="C599" s="8" t="str">
        <f>IF(Data!$A592="","",IF(COUNTIF('GrandList Categories'!$A$2:$A$19,Data!B592)&gt;0,VLOOKUP(Data!B592,'GrandList Categories'!$A$2:$B$19,2),Data!B592))</f>
        <v/>
      </c>
      <c r="D599" s="13" t="str">
        <f>IF(Data!$A592="","",IF(Data!C592=0,"",Data!C592))</f>
        <v/>
      </c>
      <c r="E599" s="13" t="str">
        <f>IF(Data!$A592="","",IF(Data!D592=0,"",Data!D592))</f>
        <v/>
      </c>
      <c r="F599" s="13" t="str">
        <f>IF(Data!$A592="","",IF(Data!E592=0,"",Data!E592))</f>
        <v/>
      </c>
      <c r="G599" s="13" t="str">
        <f>IF(Data!$A592="","",IF(Data!F592=0,"",Data!F592))</f>
        <v/>
      </c>
      <c r="H599" s="13" t="str">
        <f>IF(Data!$A592="","",IF(Data!G592=0,"",Data!G592))</f>
        <v/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 t="str">
        <f>IF(Data!$A592="","",IF(Data!M592=0,"",Data!M592))</f>
        <v/>
      </c>
    </row>
    <row r="600" spans="2:14" x14ac:dyDescent="0.25">
      <c r="B600" s="8" t="str">
        <f>IF(Data!$A593="","",Data!A593)</f>
        <v/>
      </c>
      <c r="C600" s="8" t="str">
        <f>IF(Data!$A593="","",IF(COUNTIF('GrandList Categories'!$A$2:$A$19,Data!B593)&gt;0,VLOOKUP(Data!B593,'GrandList Categories'!$A$2:$B$19,2),Data!B593))</f>
        <v/>
      </c>
      <c r="D600" s="13" t="str">
        <f>IF(Data!$A593="","",IF(Data!C593=0,"",Data!C593))</f>
        <v/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25">
      <c r="B601" s="8" t="str">
        <f>IF(Data!$A594="","",Data!A594)</f>
        <v/>
      </c>
      <c r="C601" s="8" t="str">
        <f>IF(Data!$A594="","",IF(COUNTIF('GrandList Categories'!$A$2:$A$19,Data!B594)&gt;0,VLOOKUP(Data!B594,'GrandList Categories'!$A$2:$B$19,2),Data!B594))</f>
        <v/>
      </c>
      <c r="D601" s="13" t="str">
        <f>IF(Data!$A594="","",IF(Data!C594=0,"",Data!C594))</f>
        <v/>
      </c>
      <c r="E601" s="13" t="str">
        <f>IF(Data!$A594="","",IF(Data!D594=0,"",Data!D594))</f>
        <v/>
      </c>
      <c r="F601" s="13" t="str">
        <f>IF(Data!$A594="","",IF(Data!E594=0,"",Data!E594))</f>
        <v/>
      </c>
      <c r="G601" s="13" t="str">
        <f>IF(Data!$A594="","",IF(Data!F594=0,"",Data!F594))</f>
        <v/>
      </c>
      <c r="H601" s="13" t="str">
        <f>IF(Data!$A594="","",IF(Data!G594=0,"",Data!G594))</f>
        <v/>
      </c>
      <c r="I601" s="13" t="str">
        <f>IF(Data!$A594="","",IF(Data!H594=0,"",Data!H594))</f>
        <v/>
      </c>
      <c r="J601" s="13" t="str">
        <f>IF(Data!$A594="","",IF(Data!I594=0,"",Data!I594))</f>
        <v/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 t="str">
        <f>IF(Data!$A594="","",IF(Data!M594=0,"",Data!M594))</f>
        <v/>
      </c>
    </row>
    <row r="602" spans="2:14" x14ac:dyDescent="0.25">
      <c r="B602" s="8" t="str">
        <f>IF(Data!$A595="","",Data!A595)</f>
        <v/>
      </c>
      <c r="C602" s="8" t="str">
        <f>IF(Data!$A595="","",IF(COUNTIF('GrandList Categories'!$A$2:$A$19,Data!B595)&gt;0,VLOOKUP(Data!B595,'GrandList Categories'!$A$2:$B$19,2),Data!B595))</f>
        <v/>
      </c>
      <c r="D602" s="13" t="str">
        <f>IF(Data!$A595="","",IF(Data!C595=0,"",Data!C595))</f>
        <v/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/>
      </c>
      <c r="C603" s="8" t="str">
        <f>IF(Data!$A596="","",IF(COUNTIF('GrandList Categories'!$A$2:$A$19,Data!B596)&gt;0,VLOOKUP(Data!B596,'GrandList Categories'!$A$2:$B$19,2),Data!B596))</f>
        <v/>
      </c>
      <c r="D603" s="13" t="str">
        <f>IF(Data!$A596="","",IF(Data!C596=0,"",Data!C596))</f>
        <v/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25">
      <c r="B604" s="8" t="str">
        <f>IF(Data!$A597="","",Data!A597)</f>
        <v/>
      </c>
      <c r="C604" s="8" t="str">
        <f>IF(Data!$A597="","",IF(COUNTIF('GrandList Categories'!$A$2:$A$19,Data!B597)&gt;0,VLOOKUP(Data!B597,'GrandList Categories'!$A$2:$B$19,2),Data!B597))</f>
        <v/>
      </c>
      <c r="D604" s="13" t="str">
        <f>IF(Data!$A597="","",IF(Data!C597=0,"",Data!C597))</f>
        <v/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25">
      <c r="B605" s="8" t="str">
        <f>IF(Data!$A598="","",Data!A598)</f>
        <v/>
      </c>
      <c r="C605" s="8" t="str">
        <f>IF(Data!$A598="","",IF(COUNTIF('GrandList Categories'!$A$2:$A$19,Data!B598)&gt;0,VLOOKUP(Data!B598,'GrandList Categories'!$A$2:$B$19,2),Data!B598))</f>
        <v/>
      </c>
      <c r="D605" s="13" t="str">
        <f>IF(Data!$A598="","",IF(Data!C598=0,"",Data!C598))</f>
        <v/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/>
      </c>
      <c r="C606" s="8" t="str">
        <f>IF(Data!$A599="","",IF(COUNTIF('GrandList Categories'!$A$2:$A$19,Data!B599)&gt;0,VLOOKUP(Data!B599,'GrandList Categories'!$A$2:$B$19,2),Data!B599))</f>
        <v/>
      </c>
      <c r="D606" s="13" t="str">
        <f>IF(Data!$A599="","",IF(Data!C599=0,"",Data!C599))</f>
        <v/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25">
      <c r="B607" s="8" t="str">
        <f>IF(Data!$A600="","",Data!A600)</f>
        <v/>
      </c>
      <c r="C607" s="8" t="str">
        <f>IF(Data!$A600="","",IF(COUNTIF('GrandList Categories'!$A$2:$A$19,Data!B600)&gt;0,VLOOKUP(Data!B600,'GrandList Categories'!$A$2:$B$19,2),Data!B600))</f>
        <v/>
      </c>
      <c r="D607" s="13" t="str">
        <f>IF(Data!$A600="","",IF(Data!C600=0,"",Data!C600))</f>
        <v/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 t="str">
        <f>IF(Data!$A600="","",IF(Data!F600=0,"",Data!F600))</f>
        <v/>
      </c>
      <c r="H607" s="13" t="str">
        <f>IF(Data!$A600="","",IF(Data!G600=0,"",Data!G600))</f>
        <v/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 t="str">
        <f>IF(Data!$A600="","",IF(Data!M600=0,"",Data!M600))</f>
        <v/>
      </c>
    </row>
    <row r="608" spans="2:14" x14ac:dyDescent="0.25">
      <c r="B608" s="8" t="str">
        <f>IF(Data!$A601="","",Data!A601)</f>
        <v/>
      </c>
      <c r="C608" s="8" t="str">
        <f>IF(Data!$A601="","",IF(COUNTIF('GrandList Categories'!$A$2:$A$19,Data!B601)&gt;0,VLOOKUP(Data!B601,'GrandList Categories'!$A$2:$B$19,2),Data!B601))</f>
        <v/>
      </c>
      <c r="D608" s="13" t="str">
        <f>IF(Data!$A601="","",IF(Data!C601=0,"",Data!C601))</f>
        <v/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 t="str">
        <f>IF(Data!$A601="","",IF(Data!F601=0,"",Data!F601))</f>
        <v/>
      </c>
      <c r="H608" s="13" t="str">
        <f>IF(Data!$A601="","",IF(Data!G601=0,"",Data!G601))</f>
        <v/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 t="str">
        <f>IF(Data!$A601="","",IF(Data!M601=0,"",Data!M601))</f>
        <v/>
      </c>
    </row>
    <row r="609" spans="2:14" x14ac:dyDescent="0.25">
      <c r="B609" s="8" t="str">
        <f>IF(Data!$A602="","",Data!A602)</f>
        <v/>
      </c>
      <c r="C609" s="8" t="str">
        <f>IF(Data!$A602="","",IF(COUNTIF('GrandList Categories'!$A$2:$A$19,Data!B602)&gt;0,VLOOKUP(Data!B602,'GrandList Categories'!$A$2:$B$19,2),Data!B602))</f>
        <v/>
      </c>
      <c r="D609" s="13" t="str">
        <f>IF(Data!$A602="","",IF(Data!C602=0,"",Data!C602))</f>
        <v/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 t="str">
        <f>IF(Data!$A602="","",IF(Data!F602=0,"",Data!F602))</f>
        <v/>
      </c>
      <c r="H609" s="13" t="str">
        <f>IF(Data!$A602="","",IF(Data!G602=0,"",Data!G602))</f>
        <v/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 t="str">
        <f>IF(Data!$A602="","",IF(Data!M602=0,"",Data!M602))</f>
        <v/>
      </c>
    </row>
    <row r="610" spans="2:14" x14ac:dyDescent="0.25">
      <c r="B610" s="8" t="str">
        <f>IF(Data!$A603="","",Data!A603)</f>
        <v/>
      </c>
      <c r="C610" s="8" t="str">
        <f>IF(Data!$A603="","",IF(COUNTIF('GrandList Categories'!$A$2:$A$19,Data!B603)&gt;0,VLOOKUP(Data!B603,'GrandList Categories'!$A$2:$B$19,2),Data!B603))</f>
        <v/>
      </c>
      <c r="D610" s="13" t="str">
        <f>IF(Data!$A603="","",IF(Data!C603=0,"",Data!C603))</f>
        <v/>
      </c>
      <c r="E610" s="13" t="str">
        <f>IF(Data!$A603="","",IF(Data!D603=0,"",Data!D603))</f>
        <v/>
      </c>
      <c r="F610" s="13" t="str">
        <f>IF(Data!$A603="","",IF(Data!E603=0,"",Data!E603))</f>
        <v/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25">
      <c r="B611" s="8" t="str">
        <f>IF(Data!$A604="","",Data!A604)</f>
        <v/>
      </c>
      <c r="C611" s="8" t="str">
        <f>IF(Data!$A604="","",IF(COUNTIF('GrandList Categories'!$A$2:$A$19,Data!B604)&gt;0,VLOOKUP(Data!B604,'GrandList Categories'!$A$2:$B$19,2),Data!B604))</f>
        <v/>
      </c>
      <c r="D611" s="13" t="str">
        <f>IF(Data!$A604="","",IF(Data!C604=0,"",Data!C604))</f>
        <v/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25">
      <c r="B612" s="8" t="str">
        <f>IF(Data!$A605="","",Data!A605)</f>
        <v/>
      </c>
      <c r="C612" s="8" t="str">
        <f>IF(Data!$A605="","",IF(COUNTIF('GrandList Categories'!$A$2:$A$19,Data!B605)&gt;0,VLOOKUP(Data!B605,'GrandList Categories'!$A$2:$B$19,2),Data!B605))</f>
        <v/>
      </c>
      <c r="D612" s="13" t="str">
        <f>IF(Data!$A605="","",IF(Data!C605=0,"",Data!C605))</f>
        <v/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 t="str">
        <f>IF(Data!$A605="","",IF(Data!F605=0,"",Data!F605))</f>
        <v/>
      </c>
      <c r="H612" s="13" t="str">
        <f>IF(Data!$A605="","",IF(Data!G605=0,"",Data!G605))</f>
        <v/>
      </c>
      <c r="I612" s="13" t="str">
        <f>IF(Data!$A605="","",IF(Data!H605=0,"",Data!H605))</f>
        <v/>
      </c>
      <c r="J612" s="13" t="str">
        <f>IF(Data!$A605="","",IF(Data!I605=0,"",Data!I605))</f>
        <v/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 t="str">
        <f>IF(Data!$A605="","",IF(Data!M605=0,"",Data!M605))</f>
        <v/>
      </c>
    </row>
    <row r="613" spans="2:14" x14ac:dyDescent="0.25">
      <c r="B613" s="8" t="str">
        <f>IF(Data!$A606="","",Data!A606)</f>
        <v/>
      </c>
      <c r="C613" s="8" t="str">
        <f>IF(Data!$A606="","",IF(COUNTIF('GrandList Categories'!$A$2:$A$19,Data!B606)&gt;0,VLOOKUP(Data!B606,'GrandList Categories'!$A$2:$B$19,2),Data!B606))</f>
        <v/>
      </c>
      <c r="D613" s="13" t="str">
        <f>IF(Data!$A606="","",IF(Data!C606=0,"",Data!C606))</f>
        <v/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 t="str">
        <f>IF(Data!$A606="","",IF(Data!F606=0,"",Data!F606))</f>
        <v/>
      </c>
      <c r="H613" s="13" t="str">
        <f>IF(Data!$A606="","",IF(Data!G606=0,"",Data!G606))</f>
        <v/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 t="str">
        <f>IF(Data!$A606="","",IF(Data!M606=0,"",Data!M606))</f>
        <v/>
      </c>
    </row>
    <row r="614" spans="2:14" x14ac:dyDescent="0.25">
      <c r="B614" s="8" t="str">
        <f>IF(Data!$A607="","",Data!A607)</f>
        <v/>
      </c>
      <c r="C614" s="8" t="str">
        <f>IF(Data!$A607="","",IF(COUNTIF('GrandList Categories'!$A$2:$A$19,Data!B607)&gt;0,VLOOKUP(Data!B607,'GrandList Categories'!$A$2:$B$19,2),Data!B607))</f>
        <v/>
      </c>
      <c r="D614" s="13" t="str">
        <f>IF(Data!$A607="","",IF(Data!C607=0,"",Data!C607))</f>
        <v/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25">
      <c r="B615" s="8" t="str">
        <f>IF(Data!$A608="","",Data!A608)</f>
        <v/>
      </c>
      <c r="C615" s="8" t="str">
        <f>IF(Data!$A608="","",IF(COUNTIF('GrandList Categories'!$A$2:$A$19,Data!B608)&gt;0,VLOOKUP(Data!B608,'GrandList Categories'!$A$2:$B$19,2),Data!B608))</f>
        <v/>
      </c>
      <c r="D615" s="13" t="str">
        <f>IF(Data!$A608="","",IF(Data!C608=0,"",Data!C608))</f>
        <v/>
      </c>
      <c r="E615" s="13" t="str">
        <f>IF(Data!$A608="","",IF(Data!D608=0,"",Data!D608))</f>
        <v/>
      </c>
      <c r="F615" s="13" t="str">
        <f>IF(Data!$A608="","",IF(Data!E608=0,"",Data!E608))</f>
        <v/>
      </c>
      <c r="G615" s="13" t="str">
        <f>IF(Data!$A608="","",IF(Data!F608=0,"",Data!F608))</f>
        <v/>
      </c>
      <c r="H615" s="13" t="str">
        <f>IF(Data!$A608="","",IF(Data!G608=0,"",Data!G608))</f>
        <v/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 t="str">
        <f>IF(Data!$A608="","",IF(Data!M608=0,"",Data!M608))</f>
        <v/>
      </c>
    </row>
    <row r="616" spans="2:14" x14ac:dyDescent="0.25">
      <c r="B616" s="8" t="str">
        <f>IF(Data!$A609="","",Data!A609)</f>
        <v/>
      </c>
      <c r="C616" s="8" t="str">
        <f>IF(Data!$A609="","",IF(COUNTIF('GrandList Categories'!$A$2:$A$19,Data!B609)&gt;0,VLOOKUP(Data!B609,'GrandList Categories'!$A$2:$B$19,2),Data!B609))</f>
        <v/>
      </c>
      <c r="D616" s="13" t="str">
        <f>IF(Data!$A609="","",IF(Data!C609=0,"",Data!C609))</f>
        <v/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 t="str">
        <f>IF(Data!$A609="","",IF(Data!F609=0,"",Data!F609))</f>
        <v/>
      </c>
      <c r="H616" s="13" t="str">
        <f>IF(Data!$A609="","",IF(Data!G609=0,"",Data!G609))</f>
        <v/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 t="str">
        <f>IF(Data!$A609="","",IF(Data!M609=0,"",Data!M609))</f>
        <v/>
      </c>
    </row>
    <row r="617" spans="2:14" x14ac:dyDescent="0.25">
      <c r="B617" s="8" t="str">
        <f>IF(Data!$A610="","",Data!A610)</f>
        <v/>
      </c>
      <c r="C617" s="8" t="str">
        <f>IF(Data!$A610="","",IF(COUNTIF('GrandList Categories'!$A$2:$A$19,Data!B610)&gt;0,VLOOKUP(Data!B610,'GrandList Categories'!$A$2:$B$19,2),Data!B610))</f>
        <v/>
      </c>
      <c r="D617" s="13" t="str">
        <f>IF(Data!$A610="","",IF(Data!C610=0,"",Data!C610))</f>
        <v/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 t="str">
        <f>IF(Data!$A610="","",IF(Data!M610=0,"",Data!M610))</f>
        <v/>
      </c>
    </row>
    <row r="618" spans="2:14" x14ac:dyDescent="0.25">
      <c r="B618" s="8" t="str">
        <f>IF(Data!$A611="","",Data!A611)</f>
        <v/>
      </c>
      <c r="C618" s="8" t="str">
        <f>IF(Data!$A611="","",IF(COUNTIF('GrandList Categories'!$A$2:$A$19,Data!B611)&gt;0,VLOOKUP(Data!B611,'GrandList Categories'!$A$2:$B$19,2),Data!B611))</f>
        <v/>
      </c>
      <c r="D618" s="13" t="str">
        <f>IF(Data!$A611="","",IF(Data!C611=0,"",Data!C611))</f>
        <v/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 t="str">
        <f>IF(Data!$A611="","",IF(Data!M611=0,"",Data!M611))</f>
        <v/>
      </c>
    </row>
    <row r="619" spans="2:14" x14ac:dyDescent="0.25">
      <c r="B619" s="8" t="str">
        <f>IF(Data!$A612="","",Data!A612)</f>
        <v/>
      </c>
      <c r="C619" s="8" t="str">
        <f>IF(Data!$A612="","",IF(COUNTIF('GrandList Categories'!$A$2:$A$19,Data!B612)&gt;0,VLOOKUP(Data!B612,'GrandList Categories'!$A$2:$B$19,2),Data!B612))</f>
        <v/>
      </c>
      <c r="D619" s="13" t="str">
        <f>IF(Data!$A612="","",IF(Data!C612=0,"",Data!C612))</f>
        <v/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25">
      <c r="B620" s="8" t="str">
        <f>IF(Data!$A613="","",Data!A613)</f>
        <v/>
      </c>
      <c r="C620" s="8" t="str">
        <f>IF(Data!$A613="","",IF(COUNTIF('GrandList Categories'!$A$2:$A$19,Data!B613)&gt;0,VLOOKUP(Data!B613,'GrandList Categories'!$A$2:$B$19,2),Data!B613))</f>
        <v/>
      </c>
      <c r="D620" s="13" t="str">
        <f>IF(Data!$A613="","",IF(Data!C613=0,"",Data!C613))</f>
        <v/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/>
      </c>
      <c r="C621" s="8" t="str">
        <f>IF(Data!$A614="","",IF(COUNTIF('GrandList Categories'!$A$2:$A$19,Data!B614)&gt;0,VLOOKUP(Data!B614,'GrandList Categories'!$A$2:$B$19,2),Data!B614))</f>
        <v/>
      </c>
      <c r="D621" s="13" t="str">
        <f>IF(Data!$A614="","",IF(Data!C614=0,"",Data!C614))</f>
        <v/>
      </c>
      <c r="E621" s="13" t="str">
        <f>IF(Data!$A614="","",IF(Data!D614=0,"",Data!D614))</f>
        <v/>
      </c>
      <c r="F621" s="13" t="str">
        <f>IF(Data!$A614="","",IF(Data!E614=0,"",Data!E614))</f>
        <v/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25">
      <c r="B622" s="8" t="str">
        <f>IF(Data!$A615="","",Data!A615)</f>
        <v/>
      </c>
      <c r="C622" s="8" t="str">
        <f>IF(Data!$A615="","",IF(COUNTIF('GrandList Categories'!$A$2:$A$19,Data!B615)&gt;0,VLOOKUP(Data!B615,'GrandList Categories'!$A$2:$B$19,2),Data!B615))</f>
        <v/>
      </c>
      <c r="D622" s="13" t="str">
        <f>IF(Data!$A615="","",IF(Data!C615=0,"",Data!C615))</f>
        <v/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 t="str">
        <f>IF(Data!$A615="","",IF(Data!F615=0,"",Data!F615))</f>
        <v/>
      </c>
      <c r="H622" s="13" t="str">
        <f>IF(Data!$A615="","",IF(Data!G615=0,"",Data!G615))</f>
        <v/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 t="str">
        <f>IF(Data!$A615="","",IF(Data!M615=0,"",Data!M615))</f>
        <v/>
      </c>
    </row>
    <row r="623" spans="2:14" x14ac:dyDescent="0.25">
      <c r="B623" s="8" t="str">
        <f>IF(Data!$A616="","",Data!A616)</f>
        <v/>
      </c>
      <c r="C623" s="8" t="str">
        <f>IF(Data!$A616="","",IF(COUNTIF('GrandList Categories'!$A$2:$A$19,Data!B616)&gt;0,VLOOKUP(Data!B616,'GrandList Categories'!$A$2:$B$19,2),Data!B616))</f>
        <v/>
      </c>
      <c r="D623" s="13" t="str">
        <f>IF(Data!$A616="","",IF(Data!C616=0,"",Data!C616))</f>
        <v/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25">
      <c r="B624" s="8" t="str">
        <f>IF(Data!$A617="","",Data!A617)</f>
        <v/>
      </c>
      <c r="C624" s="8" t="str">
        <f>IF(Data!$A617="","",IF(COUNTIF('GrandList Categories'!$A$2:$A$19,Data!B617)&gt;0,VLOOKUP(Data!B617,'GrandList Categories'!$A$2:$B$19,2),Data!B617))</f>
        <v/>
      </c>
      <c r="D624" s="13" t="str">
        <f>IF(Data!$A617="","",IF(Data!C617=0,"",Data!C617))</f>
        <v/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25">
      <c r="B625" s="8" t="str">
        <f>IF(Data!$A618="","",Data!A618)</f>
        <v/>
      </c>
      <c r="C625" s="8" t="str">
        <f>IF(Data!$A618="","",IF(COUNTIF('GrandList Categories'!$A$2:$A$19,Data!B618)&gt;0,VLOOKUP(Data!B618,'GrandList Categories'!$A$2:$B$19,2),Data!B618))</f>
        <v/>
      </c>
      <c r="D625" s="13" t="str">
        <f>IF(Data!$A618="","",IF(Data!C618=0,"",Data!C618))</f>
        <v/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25">
      <c r="B626" s="8" t="str">
        <f>IF(Data!$A619="","",Data!A619)</f>
        <v/>
      </c>
      <c r="C626" s="8" t="str">
        <f>IF(Data!$A619="","",IF(COUNTIF('GrandList Categories'!$A$2:$A$19,Data!B619)&gt;0,VLOOKUP(Data!B619,'GrandList Categories'!$A$2:$B$19,2),Data!B619))</f>
        <v/>
      </c>
      <c r="D626" s="13" t="str">
        <f>IF(Data!$A619="","",IF(Data!C619=0,"",Data!C619))</f>
        <v/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 t="str">
        <f>IF(Data!$A619="","",IF(Data!F619=0,"",Data!F619))</f>
        <v/>
      </c>
      <c r="H626" s="13" t="str">
        <f>IF(Data!$A619="","",IF(Data!G619=0,"",Data!G619))</f>
        <v/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 t="str">
        <f>IF(Data!$A619="","",IF(Data!M619=0,"",Data!M619))</f>
        <v/>
      </c>
    </row>
    <row r="627" spans="2:14" x14ac:dyDescent="0.25">
      <c r="B627" s="8" t="str">
        <f>IF(Data!$A620="","",Data!A620)</f>
        <v/>
      </c>
      <c r="C627" s="8" t="str">
        <f>IF(Data!$A620="","",IF(COUNTIF('GrandList Categories'!$A$2:$A$19,Data!B620)&gt;0,VLOOKUP(Data!B620,'GrandList Categories'!$A$2:$B$19,2),Data!B620))</f>
        <v/>
      </c>
      <c r="D627" s="13" t="str">
        <f>IF(Data!$A620="","",IF(Data!C620=0,"",Data!C620))</f>
        <v/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/>
      </c>
      <c r="C628" s="8" t="str">
        <f>IF(Data!$A621="","",IF(COUNTIF('GrandList Categories'!$A$2:$A$19,Data!B621)&gt;0,VLOOKUP(Data!B621,'GrandList Categories'!$A$2:$B$19,2),Data!B621))</f>
        <v/>
      </c>
      <c r="D628" s="13" t="str">
        <f>IF(Data!$A621="","",IF(Data!C621=0,"",Data!C621))</f>
        <v/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25">
      <c r="B629" s="8" t="str">
        <f>IF(Data!$A622="","",Data!A622)</f>
        <v/>
      </c>
      <c r="C629" s="8" t="str">
        <f>IF(Data!$A622="","",IF(COUNTIF('GrandList Categories'!$A$2:$A$19,Data!B622)&gt;0,VLOOKUP(Data!B622,'GrandList Categories'!$A$2:$B$19,2),Data!B622))</f>
        <v/>
      </c>
      <c r="D629" s="13" t="str">
        <f>IF(Data!$A622="","",IF(Data!C622=0,"",Data!C622))</f>
        <v/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25">
      <c r="B630" s="8" t="str">
        <f>IF(Data!$A623="","",Data!A623)</f>
        <v/>
      </c>
      <c r="C630" s="8" t="str">
        <f>IF(Data!$A623="","",IF(COUNTIF('GrandList Categories'!$A$2:$A$19,Data!B623)&gt;0,VLOOKUP(Data!B623,'GrandList Categories'!$A$2:$B$19,2),Data!B623))</f>
        <v/>
      </c>
      <c r="D630" s="13" t="str">
        <f>IF(Data!$A623="","",IF(Data!C623=0,"",Data!C623))</f>
        <v/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 t="str">
        <f>IF(Data!$A623="","",IF(Data!F623=0,"",Data!F623))</f>
        <v/>
      </c>
      <c r="H630" s="13" t="str">
        <f>IF(Data!$A623="","",IF(Data!G623=0,"",Data!G623))</f>
        <v/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 t="str">
        <f>IF(Data!$A623="","",IF(Data!M623=0,"",Data!M623))</f>
        <v/>
      </c>
    </row>
    <row r="631" spans="2:14" x14ac:dyDescent="0.25">
      <c r="B631" s="8" t="str">
        <f>IF(Data!$A624="","",Data!A624)</f>
        <v/>
      </c>
      <c r="C631" s="8" t="str">
        <f>IF(Data!$A624="","",IF(COUNTIF('GrandList Categories'!$A$2:$A$19,Data!B624)&gt;0,VLOOKUP(Data!B624,'GrandList Categories'!$A$2:$B$19,2),Data!B624))</f>
        <v/>
      </c>
      <c r="D631" s="13" t="str">
        <f>IF(Data!$A624="","",IF(Data!C624=0,"",Data!C624))</f>
        <v/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 t="str">
        <f>IF(Data!$A624="","",IF(Data!F624=0,"",Data!F624))</f>
        <v/>
      </c>
      <c r="H631" s="13" t="str">
        <f>IF(Data!$A624="","",IF(Data!G624=0,"",Data!G624))</f>
        <v/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 t="str">
        <f>IF(Data!$A624="","",IF(Data!M624=0,"",Data!M624))</f>
        <v/>
      </c>
    </row>
    <row r="632" spans="2:14" x14ac:dyDescent="0.25">
      <c r="B632" s="8" t="str">
        <f>IF(Data!$A625="","",Data!A625)</f>
        <v/>
      </c>
      <c r="C632" s="8" t="str">
        <f>IF(Data!$A625="","",IF(COUNTIF('GrandList Categories'!$A$2:$A$19,Data!B625)&gt;0,VLOOKUP(Data!B625,'GrandList Categories'!$A$2:$B$19,2),Data!B625))</f>
        <v/>
      </c>
      <c r="D632" s="13" t="str">
        <f>IF(Data!$A625="","",IF(Data!C625=0,"",Data!C625))</f>
        <v/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25">
      <c r="B633" s="8" t="str">
        <f>IF(Data!$A626="","",Data!A626)</f>
        <v/>
      </c>
      <c r="C633" s="8" t="str">
        <f>IF(Data!$A626="","",IF(COUNTIF('GrandList Categories'!$A$2:$A$19,Data!B626)&gt;0,VLOOKUP(Data!B626,'GrandList Categories'!$A$2:$B$19,2),Data!B626))</f>
        <v/>
      </c>
      <c r="D633" s="13" t="str">
        <f>IF(Data!$A626="","",IF(Data!C626=0,"",Data!C626))</f>
        <v/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 t="str">
        <f>IF(Data!$A626="","",IF(Data!F626=0,"",Data!F626))</f>
        <v/>
      </c>
      <c r="H633" s="13" t="str">
        <f>IF(Data!$A626="","",IF(Data!G626=0,"",Data!G626))</f>
        <v/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 t="str">
        <f>IF(Data!$A626="","",IF(Data!M626=0,"",Data!M626))</f>
        <v/>
      </c>
    </row>
    <row r="634" spans="2:14" x14ac:dyDescent="0.25">
      <c r="B634" s="8" t="str">
        <f>IF(Data!$A627="","",Data!A627)</f>
        <v/>
      </c>
      <c r="C634" s="8" t="str">
        <f>IF(Data!$A627="","",IF(COUNTIF('GrandList Categories'!$A$2:$A$19,Data!B627)&gt;0,VLOOKUP(Data!B627,'GrandList Categories'!$A$2:$B$19,2),Data!B627))</f>
        <v/>
      </c>
      <c r="D634" s="13" t="str">
        <f>IF(Data!$A627="","",IF(Data!C627=0,"",Data!C627))</f>
        <v/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 t="str">
        <f>IF(Data!$A627="","",IF(Data!F627=0,"",Data!F627))</f>
        <v/>
      </c>
      <c r="H634" s="13" t="str">
        <f>IF(Data!$A627="","",IF(Data!G627=0,"",Data!G627))</f>
        <v/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 t="str">
        <f>IF(Data!$A627="","",IF(Data!M627=0,"",Data!M627))</f>
        <v/>
      </c>
    </row>
    <row r="635" spans="2:14" x14ac:dyDescent="0.25">
      <c r="B635" s="8" t="str">
        <f>IF(Data!$A628="","",Data!A628)</f>
        <v/>
      </c>
      <c r="C635" s="8" t="str">
        <f>IF(Data!$A628="","",IF(COUNTIF('GrandList Categories'!$A$2:$A$19,Data!B628)&gt;0,VLOOKUP(Data!B628,'GrandList Categories'!$A$2:$B$19,2),Data!B628))</f>
        <v/>
      </c>
      <c r="D635" s="13" t="str">
        <f>IF(Data!$A628="","",IF(Data!C628=0,"",Data!C628))</f>
        <v/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/>
      </c>
      <c r="C636" s="8" t="str">
        <f>IF(Data!$A629="","",IF(COUNTIF('GrandList Categories'!$A$2:$A$19,Data!B629)&gt;0,VLOOKUP(Data!B629,'GrandList Categories'!$A$2:$B$19,2),Data!B629))</f>
        <v/>
      </c>
      <c r="D636" s="13" t="str">
        <f>IF(Data!$A629="","",IF(Data!C629=0,"",Data!C629))</f>
        <v/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25">
      <c r="B637" s="8" t="str">
        <f>IF(Data!$A630="","",Data!A630)</f>
        <v/>
      </c>
      <c r="C637" s="8" t="str">
        <f>IF(Data!$A630="","",IF(COUNTIF('GrandList Categories'!$A$2:$A$19,Data!B630)&gt;0,VLOOKUP(Data!B630,'GrandList Categories'!$A$2:$B$19,2),Data!B630))</f>
        <v/>
      </c>
      <c r="D637" s="13" t="str">
        <f>IF(Data!$A630="","",IF(Data!C630=0,"",Data!C630))</f>
        <v/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25">
      <c r="B638" s="8" t="str">
        <f>IF(Data!$A631="","",Data!A631)</f>
        <v/>
      </c>
      <c r="C638" s="8" t="str">
        <f>IF(Data!$A631="","",IF(COUNTIF('GrandList Categories'!$A$2:$A$19,Data!B631)&gt;0,VLOOKUP(Data!B631,'GrandList Categories'!$A$2:$B$19,2),Data!B631))</f>
        <v/>
      </c>
      <c r="D638" s="13" t="str">
        <f>IF(Data!$A631="","",IF(Data!C631=0,"",Data!C631))</f>
        <v/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/>
      </c>
      <c r="C639" s="8" t="str">
        <f>IF(Data!$A632="","",IF(COUNTIF('GrandList Categories'!$A$2:$A$19,Data!B632)&gt;0,VLOOKUP(Data!B632,'GrandList Categories'!$A$2:$B$19,2),Data!B632))</f>
        <v/>
      </c>
      <c r="D639" s="13" t="str">
        <f>IF(Data!$A632="","",IF(Data!C632=0,"",Data!C632))</f>
        <v/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25">
      <c r="B640" s="8" t="str">
        <f>IF(Data!$A633="","",Data!A633)</f>
        <v/>
      </c>
      <c r="C640" s="8" t="str">
        <f>IF(Data!$A633="","",IF(COUNTIF('GrandList Categories'!$A$2:$A$19,Data!B633)&gt;0,VLOOKUP(Data!B633,'GrandList Categories'!$A$2:$B$19,2),Data!B633))</f>
        <v/>
      </c>
      <c r="D640" s="13" t="str">
        <f>IF(Data!$A633="","",IF(Data!C633=0,"",Data!C633))</f>
        <v/>
      </c>
      <c r="E640" s="13" t="str">
        <f>IF(Data!$A633="","",IF(Data!D633=0,"",Data!D633))</f>
        <v/>
      </c>
      <c r="F640" s="13" t="str">
        <f>IF(Data!$A633="","",IF(Data!E633=0,"",Data!E633))</f>
        <v/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/>
      </c>
      <c r="C641" s="8" t="str">
        <f>IF(Data!$A634="","",IF(COUNTIF('GrandList Categories'!$A$2:$A$19,Data!B634)&gt;0,VLOOKUP(Data!B634,'GrandList Categories'!$A$2:$B$19,2),Data!B634))</f>
        <v/>
      </c>
      <c r="D641" s="13" t="str">
        <f>IF(Data!$A634="","",IF(Data!C634=0,"",Data!C634))</f>
        <v/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25">
      <c r="B642" s="8" t="str">
        <f>IF(Data!$A635="","",Data!A635)</f>
        <v/>
      </c>
      <c r="C642" s="8" t="str">
        <f>IF(Data!$A635="","",IF(COUNTIF('GrandList Categories'!$A$2:$A$19,Data!B635)&gt;0,VLOOKUP(Data!B635,'GrandList Categories'!$A$2:$B$19,2),Data!B635))</f>
        <v/>
      </c>
      <c r="D642" s="13" t="str">
        <f>IF(Data!$A635="","",IF(Data!C635=0,"",Data!C635))</f>
        <v/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/>
      </c>
      <c r="C643" s="8" t="str">
        <f>IF(Data!$A636="","",IF(COUNTIF('GrandList Categories'!$A$2:$A$19,Data!B636)&gt;0,VLOOKUP(Data!B636,'GrandList Categories'!$A$2:$B$19,2),Data!B636))</f>
        <v/>
      </c>
      <c r="D643" s="13" t="str">
        <f>IF(Data!$A636="","",IF(Data!C636=0,"",Data!C636))</f>
        <v/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 t="str">
        <f>IF(Data!$A636="","",IF(Data!F636=0,"",Data!F636))</f>
        <v/>
      </c>
      <c r="H643" s="13" t="str">
        <f>IF(Data!$A636="","",IF(Data!G636=0,"",Data!G636))</f>
        <v/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 t="str">
        <f>IF(Data!$A636="","",IF(Data!M636=0,"",Data!M636))</f>
        <v/>
      </c>
    </row>
    <row r="644" spans="2:14" x14ac:dyDescent="0.25">
      <c r="B644" s="8" t="str">
        <f>IF(Data!$A637="","",Data!A637)</f>
        <v/>
      </c>
      <c r="C644" s="8" t="str">
        <f>IF(Data!$A637="","",IF(COUNTIF('GrandList Categories'!$A$2:$A$19,Data!B637)&gt;0,VLOOKUP(Data!B637,'GrandList Categories'!$A$2:$B$19,2),Data!B637))</f>
        <v/>
      </c>
      <c r="D644" s="13" t="str">
        <f>IF(Data!$A637="","",IF(Data!C637=0,"",Data!C637))</f>
        <v/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25">
      <c r="B645" s="8" t="str">
        <f>IF(Data!$A638="","",Data!A638)</f>
        <v/>
      </c>
      <c r="C645" s="8" t="str">
        <f>IF(Data!$A638="","",IF(COUNTIF('GrandList Categories'!$A$2:$A$19,Data!B638)&gt;0,VLOOKUP(Data!B638,'GrandList Categories'!$A$2:$B$19,2),Data!B638))</f>
        <v/>
      </c>
      <c r="D645" s="13" t="str">
        <f>IF(Data!$A638="","",IF(Data!C638=0,"",Data!C638))</f>
        <v/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/>
      </c>
      <c r="C646" s="8" t="str">
        <f>IF(Data!$A639="","",IF(COUNTIF('GrandList Categories'!$A$2:$A$19,Data!B639)&gt;0,VLOOKUP(Data!B639,'GrandList Categories'!$A$2:$B$19,2),Data!B639))</f>
        <v/>
      </c>
      <c r="D646" s="13" t="str">
        <f>IF(Data!$A639="","",IF(Data!C639=0,"",Data!C639))</f>
        <v/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25">
      <c r="B647" s="8" t="str">
        <f>IF(Data!$A640="","",Data!A640)</f>
        <v/>
      </c>
      <c r="C647" s="8" t="str">
        <f>IF(Data!$A640="","",IF(COUNTIF('GrandList Categories'!$A$2:$A$19,Data!B640)&gt;0,VLOOKUP(Data!B640,'GrandList Categories'!$A$2:$B$19,2),Data!B640))</f>
        <v/>
      </c>
      <c r="D647" s="13" t="str">
        <f>IF(Data!$A640="","",IF(Data!C640=0,"",Data!C640))</f>
        <v/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25">
      <c r="B648" s="8" t="str">
        <f>IF(Data!$A641="","",Data!A641)</f>
        <v/>
      </c>
      <c r="C648" s="8" t="str">
        <f>IF(Data!$A641="","",IF(COUNTIF('GrandList Categories'!$A$2:$A$19,Data!B641)&gt;0,VLOOKUP(Data!B641,'GrandList Categories'!$A$2:$B$19,2),Data!B641))</f>
        <v/>
      </c>
      <c r="D648" s="13" t="str">
        <f>IF(Data!$A641="","",IF(Data!C641=0,"",Data!C641))</f>
        <v/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/>
      </c>
      <c r="C649" s="8" t="str">
        <f>IF(Data!$A642="","",IF(COUNTIF('GrandList Categories'!$A$2:$A$19,Data!B642)&gt;0,VLOOKUP(Data!B642,'GrandList Categories'!$A$2:$B$19,2),Data!B642))</f>
        <v/>
      </c>
      <c r="D649" s="13" t="str">
        <f>IF(Data!$A642="","",IF(Data!C642=0,"",Data!C642))</f>
        <v/>
      </c>
      <c r="E649" s="13" t="str">
        <f>IF(Data!$A642="","",IF(Data!D642=0,"",Data!D642))</f>
        <v/>
      </c>
      <c r="F649" s="13" t="str">
        <f>IF(Data!$A642="","",IF(Data!E642=0,"",Data!E642))</f>
        <v/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/>
      </c>
      <c r="C650" s="8" t="str">
        <f>IF(Data!$A643="","",IF(COUNTIF('GrandList Categories'!$A$2:$A$19,Data!B643)&gt;0,VLOOKUP(Data!B643,'GrandList Categories'!$A$2:$B$19,2),Data!B643))</f>
        <v/>
      </c>
      <c r="D650" s="13" t="str">
        <f>IF(Data!$A643="","",IF(Data!C643=0,"",Data!C643))</f>
        <v/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25">
      <c r="B651" s="8" t="str">
        <f>IF(Data!$A644="","",Data!A644)</f>
        <v/>
      </c>
      <c r="C651" s="8" t="str">
        <f>IF(Data!$A644="","",IF(COUNTIF('GrandList Categories'!$A$2:$A$19,Data!B644)&gt;0,VLOOKUP(Data!B644,'GrandList Categories'!$A$2:$B$19,2),Data!B644))</f>
        <v/>
      </c>
      <c r="D651" s="13" t="str">
        <f>IF(Data!$A644="","",IF(Data!C644=0,"",Data!C644))</f>
        <v/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 t="str">
        <f>IF(Data!$A644="","",IF(Data!F644=0,"",Data!F644))</f>
        <v/>
      </c>
      <c r="H651" s="13" t="str">
        <f>IF(Data!$A644="","",IF(Data!G644=0,"",Data!G644))</f>
        <v/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 t="str">
        <f>IF(Data!$A644="","",IF(Data!M644=0,"",Data!M644))</f>
        <v/>
      </c>
    </row>
    <row r="652" spans="2:14" x14ac:dyDescent="0.25">
      <c r="B652" s="8" t="str">
        <f>IF(Data!$A645="","",Data!A645)</f>
        <v/>
      </c>
      <c r="C652" s="8" t="str">
        <f>IF(Data!$A645="","",IF(COUNTIF('GrandList Categories'!$A$2:$A$19,Data!B645)&gt;0,VLOOKUP(Data!B645,'GrandList Categories'!$A$2:$B$19,2),Data!B645))</f>
        <v/>
      </c>
      <c r="D652" s="13" t="str">
        <f>IF(Data!$A645="","",IF(Data!C645=0,"",Data!C645))</f>
        <v/>
      </c>
      <c r="E652" s="13" t="str">
        <f>IF(Data!$A645="","",IF(Data!D645=0,"",Data!D645))</f>
        <v/>
      </c>
      <c r="F652" s="13" t="str">
        <f>IF(Data!$A645="","",IF(Data!E645=0,"",Data!E645))</f>
        <v/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/>
      </c>
      <c r="C653" s="8" t="str">
        <f>IF(Data!$A646="","",IF(COUNTIF('GrandList Categories'!$A$2:$A$19,Data!B646)&gt;0,VLOOKUP(Data!B646,'GrandList Categories'!$A$2:$B$19,2),Data!B646))</f>
        <v/>
      </c>
      <c r="D653" s="13" t="str">
        <f>IF(Data!$A646="","",IF(Data!C646=0,"",Data!C646))</f>
        <v/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/>
      </c>
      <c r="C654" s="8" t="str">
        <f>IF(Data!$A647="","",IF(COUNTIF('GrandList Categories'!$A$2:$A$19,Data!B647)&gt;0,VLOOKUP(Data!B647,'GrandList Categories'!$A$2:$B$19,2),Data!B647))</f>
        <v/>
      </c>
      <c r="D654" s="13" t="str">
        <f>IF(Data!$A647="","",IF(Data!C647=0,"",Data!C647))</f>
        <v/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/>
      </c>
      <c r="C655" s="8" t="str">
        <f>IF(Data!$A648="","",IF(COUNTIF('GrandList Categories'!$A$2:$A$19,Data!B648)&gt;0,VLOOKUP(Data!B648,'GrandList Categories'!$A$2:$B$19,2),Data!B648))</f>
        <v/>
      </c>
      <c r="D655" s="13" t="str">
        <f>IF(Data!$A648="","",IF(Data!C648=0,"",Data!C648))</f>
        <v/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25">
      <c r="B656" s="8" t="str">
        <f>IF(Data!$A649="","",Data!A649)</f>
        <v/>
      </c>
      <c r="C656" s="8" t="str">
        <f>IF(Data!$A649="","",IF(COUNTIF('GrandList Categories'!$A$2:$A$19,Data!B649)&gt;0,VLOOKUP(Data!B649,'GrandList Categories'!$A$2:$B$19,2),Data!B649))</f>
        <v/>
      </c>
      <c r="D656" s="13" t="str">
        <f>IF(Data!$A649="","",IF(Data!C649=0,"",Data!C649))</f>
        <v/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/>
      </c>
      <c r="C657" s="8" t="str">
        <f>IF(Data!$A650="","",IF(COUNTIF('GrandList Categories'!$A$2:$A$19,Data!B650)&gt;0,VLOOKUP(Data!B650,'GrandList Categories'!$A$2:$B$19,2),Data!B650))</f>
        <v/>
      </c>
      <c r="D657" s="13" t="str">
        <f>IF(Data!$A650="","",IF(Data!C650=0,"",Data!C650))</f>
        <v/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25">
      <c r="B658" s="8" t="str">
        <f>IF(Data!$A651="","",Data!A651)</f>
        <v/>
      </c>
      <c r="C658" s="8" t="str">
        <f>IF(Data!$A651="","",IF(COUNTIF('GrandList Categories'!$A$2:$A$19,Data!B651)&gt;0,VLOOKUP(Data!B651,'GrandList Categories'!$A$2:$B$19,2),Data!B651))</f>
        <v/>
      </c>
      <c r="D658" s="13" t="str">
        <f>IF(Data!$A651="","",IF(Data!C651=0,"",Data!C651))</f>
        <v/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/>
      </c>
      <c r="C659" s="8" t="str">
        <f>IF(Data!$A652="","",IF(COUNTIF('GrandList Categories'!$A$2:$A$19,Data!B652)&gt;0,VLOOKUP(Data!B652,'GrandList Categories'!$A$2:$B$19,2),Data!B652))</f>
        <v/>
      </c>
      <c r="D659" s="13" t="str">
        <f>IF(Data!$A652="","",IF(Data!C652=0,"",Data!C652))</f>
        <v/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25">
      <c r="B660" s="8" t="str">
        <f>IF(Data!$A653="","",Data!A653)</f>
        <v/>
      </c>
      <c r="C660" s="8" t="str">
        <f>IF(Data!$A653="","",IF(COUNTIF('GrandList Categories'!$A$2:$A$19,Data!B653)&gt;0,VLOOKUP(Data!B653,'GrandList Categories'!$A$2:$B$19,2),Data!B653))</f>
        <v/>
      </c>
      <c r="D660" s="13" t="str">
        <f>IF(Data!$A653="","",IF(Data!C653=0,"",Data!C653))</f>
        <v/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25">
      <c r="B661" s="8" t="str">
        <f>IF(Data!$A654="","",Data!A654)</f>
        <v/>
      </c>
      <c r="C661" s="8" t="str">
        <f>IF(Data!$A654="","",IF(COUNTIF('GrandList Categories'!$A$2:$A$19,Data!B654)&gt;0,VLOOKUP(Data!B654,'GrandList Categories'!$A$2:$B$19,2),Data!B654))</f>
        <v/>
      </c>
      <c r="D661" s="13" t="str">
        <f>IF(Data!$A654="","",IF(Data!C654=0,"",Data!C654))</f>
        <v/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25">
      <c r="B662" s="8" t="str">
        <f>IF(Data!$A655="","",Data!A655)</f>
        <v/>
      </c>
      <c r="C662" s="8" t="str">
        <f>IF(Data!$A655="","",IF(COUNTIF('GrandList Categories'!$A$2:$A$19,Data!B655)&gt;0,VLOOKUP(Data!B655,'GrandList Categories'!$A$2:$B$19,2),Data!B655))</f>
        <v/>
      </c>
      <c r="D662" s="13" t="str">
        <f>IF(Data!$A655="","",IF(Data!C655=0,"",Data!C655))</f>
        <v/>
      </c>
      <c r="E662" s="13" t="str">
        <f>IF(Data!$A655="","",IF(Data!D655=0,"",Data!D655))</f>
        <v/>
      </c>
      <c r="F662" s="13" t="str">
        <f>IF(Data!$A655="","",IF(Data!E655=0,"",Data!E655))</f>
        <v/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25">
      <c r="B663" s="8" t="str">
        <f>IF(Data!$A656="","",Data!A656)</f>
        <v/>
      </c>
      <c r="C663" s="8" t="str">
        <f>IF(Data!$A656="","",IF(COUNTIF('GrandList Categories'!$A$2:$A$19,Data!B656)&gt;0,VLOOKUP(Data!B656,'GrandList Categories'!$A$2:$B$19,2),Data!B656))</f>
        <v/>
      </c>
      <c r="D663" s="13" t="str">
        <f>IF(Data!$A656="","",IF(Data!C656=0,"",Data!C656))</f>
        <v/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/>
      </c>
      <c r="C664" s="8" t="str">
        <f>IF(Data!$A657="","",IF(COUNTIF('GrandList Categories'!$A$2:$A$19,Data!B657)&gt;0,VLOOKUP(Data!B657,'GrandList Categories'!$A$2:$B$19,2),Data!B657))</f>
        <v/>
      </c>
      <c r="D664" s="13" t="str">
        <f>IF(Data!$A657="","",IF(Data!C657=0,"",Data!C657))</f>
        <v/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 t="str">
        <f>IF(Data!$A657="","",IF(Data!M657=0,"",Data!M657))</f>
        <v/>
      </c>
    </row>
    <row r="665" spans="2:14" x14ac:dyDescent="0.25">
      <c r="B665" s="8" t="str">
        <f>IF(Data!$A658="","",Data!A658)</f>
        <v/>
      </c>
      <c r="C665" s="8" t="str">
        <f>IF(Data!$A658="","",IF(COUNTIF('GrandList Categories'!$A$2:$A$19,Data!B658)&gt;0,VLOOKUP(Data!B658,'GrandList Categories'!$A$2:$B$19,2),Data!B658))</f>
        <v/>
      </c>
      <c r="D665" s="13" t="str">
        <f>IF(Data!$A658="","",IF(Data!C658=0,"",Data!C658))</f>
        <v/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 t="str">
        <f>IF(Data!$A658="","",IF(Data!F658=0,"",Data!F658))</f>
        <v/>
      </c>
      <c r="H665" s="13" t="str">
        <f>IF(Data!$A658="","",IF(Data!G658=0,"",Data!G658))</f>
        <v/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 t="str">
        <f>IF(Data!$A658="","",IF(Data!M658=0,"",Data!M658))</f>
        <v/>
      </c>
    </row>
    <row r="666" spans="2:14" x14ac:dyDescent="0.25">
      <c r="B666" s="8" t="str">
        <f>IF(Data!$A659="","",Data!A659)</f>
        <v/>
      </c>
      <c r="C666" s="8" t="str">
        <f>IF(Data!$A659="","",IF(COUNTIF('GrandList Categories'!$A$2:$A$19,Data!B659)&gt;0,VLOOKUP(Data!B659,'GrandList Categories'!$A$2:$B$19,2),Data!B659))</f>
        <v/>
      </c>
      <c r="D666" s="13" t="str">
        <f>IF(Data!$A659="","",IF(Data!C659=0,"",Data!C659))</f>
        <v/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25">
      <c r="B667" s="8" t="str">
        <f>IF(Data!$A660="","",Data!A660)</f>
        <v/>
      </c>
      <c r="C667" s="8" t="str">
        <f>IF(Data!$A660="","",IF(COUNTIF('GrandList Categories'!$A$2:$A$19,Data!B660)&gt;0,VLOOKUP(Data!B660,'GrandList Categories'!$A$2:$B$19,2),Data!B660))</f>
        <v/>
      </c>
      <c r="D667" s="13" t="str">
        <f>IF(Data!$A660="","",IF(Data!C660=0,"",Data!C660))</f>
        <v/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 t="str">
        <f>IF(Data!$A660="","",IF(Data!F660=0,"",Data!F660))</f>
        <v/>
      </c>
      <c r="H667" s="13" t="str">
        <f>IF(Data!$A660="","",IF(Data!G660=0,"",Data!G660))</f>
        <v/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25">
      <c r="B668" s="8" t="str">
        <f>IF(Data!$A661="","",Data!A661)</f>
        <v/>
      </c>
      <c r="C668" s="8" t="str">
        <f>IF(Data!$A661="","",IF(COUNTIF('GrandList Categories'!$A$2:$A$19,Data!B661)&gt;0,VLOOKUP(Data!B661,'GrandList Categories'!$A$2:$B$19,2),Data!B661))</f>
        <v/>
      </c>
      <c r="D668" s="13" t="str">
        <f>IF(Data!$A661="","",IF(Data!C661=0,"",Data!C661))</f>
        <v/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/>
      </c>
      <c r="C669" s="8" t="str">
        <f>IF(Data!$A662="","",IF(COUNTIF('GrandList Categories'!$A$2:$A$19,Data!B662)&gt;0,VLOOKUP(Data!B662,'GrandList Categories'!$A$2:$B$19,2),Data!B662))</f>
        <v/>
      </c>
      <c r="D669" s="13" t="str">
        <f>IF(Data!$A662="","",IF(Data!C662=0,"",Data!C662))</f>
        <v/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25">
      <c r="B670" s="8" t="str">
        <f>IF(Data!$A663="","",Data!A663)</f>
        <v/>
      </c>
      <c r="C670" s="8" t="str">
        <f>IF(Data!$A663="","",IF(COUNTIF('GrandList Categories'!$A$2:$A$19,Data!B663)&gt;0,VLOOKUP(Data!B663,'GrandList Categories'!$A$2:$B$19,2),Data!B663))</f>
        <v/>
      </c>
      <c r="D670" s="13" t="str">
        <f>IF(Data!$A663="","",IF(Data!C663=0,"",Data!C663))</f>
        <v/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25">
      <c r="B671" s="8" t="str">
        <f>IF(Data!$A664="","",Data!A664)</f>
        <v/>
      </c>
      <c r="C671" s="8" t="str">
        <f>IF(Data!$A664="","",IF(COUNTIF('GrandList Categories'!$A$2:$A$19,Data!B664)&gt;0,VLOOKUP(Data!B664,'GrandList Categories'!$A$2:$B$19,2),Data!B664))</f>
        <v/>
      </c>
      <c r="D671" s="13" t="str">
        <f>IF(Data!$A664="","",IF(Data!C664=0,"",Data!C664))</f>
        <v/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/>
      </c>
      <c r="C672" s="8" t="str">
        <f>IF(Data!$A665="","",IF(COUNTIF('GrandList Categories'!$A$2:$A$19,Data!B665)&gt;0,VLOOKUP(Data!B665,'GrandList Categories'!$A$2:$B$19,2),Data!B665))</f>
        <v/>
      </c>
      <c r="D672" s="13" t="str">
        <f>IF(Data!$A665="","",IF(Data!C665=0,"",Data!C665))</f>
        <v/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25">
      <c r="B673" s="8" t="str">
        <f>IF(Data!$A666="","",Data!A666)</f>
        <v/>
      </c>
      <c r="C673" s="8" t="str">
        <f>IF(Data!$A666="","",IF(COUNTIF('GrandList Categories'!$A$2:$A$19,Data!B666)&gt;0,VLOOKUP(Data!B666,'GrandList Categories'!$A$2:$B$19,2),Data!B666))</f>
        <v/>
      </c>
      <c r="D673" s="13" t="str">
        <f>IF(Data!$A666="","",IF(Data!C666=0,"",Data!C666))</f>
        <v/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 t="str">
        <f>IF(Data!$A666="","",IF(Data!F666=0,"",Data!F666))</f>
        <v/>
      </c>
      <c r="H673" s="13" t="str">
        <f>IF(Data!$A666="","",IF(Data!G666=0,"",Data!G666))</f>
        <v/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 t="str">
        <f>IF(Data!$A666="","",IF(Data!M666=0,"",Data!M666))</f>
        <v/>
      </c>
    </row>
    <row r="674" spans="2:14" x14ac:dyDescent="0.25">
      <c r="B674" s="8" t="str">
        <f>IF(Data!$A667="","",Data!A667)</f>
        <v/>
      </c>
      <c r="C674" s="8" t="str">
        <f>IF(Data!$A667="","",IF(COUNTIF('GrandList Categories'!$A$2:$A$19,Data!B667)&gt;0,VLOOKUP(Data!B667,'GrandList Categories'!$A$2:$B$19,2),Data!B667))</f>
        <v/>
      </c>
      <c r="D674" s="13" t="str">
        <f>IF(Data!$A667="","",IF(Data!C667=0,"",Data!C667))</f>
        <v/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 t="str">
        <f>IF(Data!$A667="","",IF(Data!F667=0,"",Data!F667))</f>
        <v/>
      </c>
      <c r="H674" s="13" t="str">
        <f>IF(Data!$A667="","",IF(Data!G667=0,"",Data!G667))</f>
        <v/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 t="str">
        <f>IF(Data!$A667="","",IF(Data!M667=0,"",Data!M667))</f>
        <v/>
      </c>
    </row>
    <row r="675" spans="2:14" x14ac:dyDescent="0.25">
      <c r="B675" s="8" t="str">
        <f>IF(Data!$A668="","",Data!A668)</f>
        <v/>
      </c>
      <c r="C675" s="8" t="str">
        <f>IF(Data!$A668="","",IF(COUNTIF('GrandList Categories'!$A$2:$A$19,Data!B668)&gt;0,VLOOKUP(Data!B668,'GrandList Categories'!$A$2:$B$19,2),Data!B668))</f>
        <v/>
      </c>
      <c r="D675" s="13" t="str">
        <f>IF(Data!$A668="","",IF(Data!C668=0,"",Data!C668))</f>
        <v/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 t="str">
        <f>IF(Data!$A668="","",IF(Data!F668=0,"",Data!F668))</f>
        <v/>
      </c>
      <c r="H675" s="13" t="str">
        <f>IF(Data!$A668="","",IF(Data!G668=0,"",Data!G668))</f>
        <v/>
      </c>
      <c r="I675" s="13" t="str">
        <f>IF(Data!$A668="","",IF(Data!H668=0,"",Data!H668))</f>
        <v/>
      </c>
      <c r="J675" s="13" t="str">
        <f>IF(Data!$A668="","",IF(Data!I668=0,"",Data!I668))</f>
        <v/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 t="str">
        <f>IF(Data!$A668="","",IF(Data!M668=0,"",Data!M668))</f>
        <v/>
      </c>
    </row>
    <row r="676" spans="2:14" x14ac:dyDescent="0.25">
      <c r="B676" s="8" t="str">
        <f>IF(Data!$A669="","",Data!A669)</f>
        <v/>
      </c>
      <c r="C676" s="8" t="str">
        <f>IF(Data!$A669="","",IF(COUNTIF('GrandList Categories'!$A$2:$A$19,Data!B669)&gt;0,VLOOKUP(Data!B669,'GrandList Categories'!$A$2:$B$19,2),Data!B669))</f>
        <v/>
      </c>
      <c r="D676" s="13" t="str">
        <f>IF(Data!$A669="","",IF(Data!C669=0,"",Data!C669))</f>
        <v/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25">
      <c r="B677" s="8" t="str">
        <f>IF(Data!$A670="","",Data!A670)</f>
        <v/>
      </c>
      <c r="C677" s="8" t="str">
        <f>IF(Data!$A670="","",IF(COUNTIF('GrandList Categories'!$A$2:$A$19,Data!B670)&gt;0,VLOOKUP(Data!B670,'GrandList Categories'!$A$2:$B$19,2),Data!B670))</f>
        <v/>
      </c>
      <c r="D677" s="13" t="str">
        <f>IF(Data!$A670="","",IF(Data!C670=0,"",Data!C670))</f>
        <v/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 t="str">
        <f>IF(Data!$A670="","",IF(Data!F670=0,"",Data!F670))</f>
        <v/>
      </c>
      <c r="H677" s="13" t="str">
        <f>IF(Data!$A670="","",IF(Data!G670=0,"",Data!G670))</f>
        <v/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 t="str">
        <f>IF(Data!$A670="","",IF(Data!M670=0,"",Data!M670))</f>
        <v/>
      </c>
    </row>
    <row r="678" spans="2:14" x14ac:dyDescent="0.25">
      <c r="B678" s="8" t="str">
        <f>IF(Data!$A671="","",Data!A671)</f>
        <v/>
      </c>
      <c r="C678" s="8" t="str">
        <f>IF(Data!$A671="","",IF(COUNTIF('GrandList Categories'!$A$2:$A$19,Data!B671)&gt;0,VLOOKUP(Data!B671,'GrandList Categories'!$A$2:$B$19,2),Data!B671))</f>
        <v/>
      </c>
      <c r="D678" s="13" t="str">
        <f>IF(Data!$A671="","",IF(Data!C671=0,"",Data!C671))</f>
        <v/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25">
      <c r="B679" s="8" t="str">
        <f>IF(Data!$A672="","",Data!A672)</f>
        <v/>
      </c>
      <c r="C679" s="8" t="str">
        <f>IF(Data!$A672="","",IF(COUNTIF('GrandList Categories'!$A$2:$A$19,Data!B672)&gt;0,VLOOKUP(Data!B672,'GrandList Categories'!$A$2:$B$19,2),Data!B672))</f>
        <v/>
      </c>
      <c r="D679" s="13" t="str">
        <f>IF(Data!$A672="","",IF(Data!C672=0,"",Data!C672))</f>
        <v/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25">
      <c r="B680" s="8" t="str">
        <f>IF(Data!$A673="","",Data!A673)</f>
        <v/>
      </c>
      <c r="C680" s="8" t="str">
        <f>IF(Data!$A673="","",IF(COUNTIF('GrandList Categories'!$A$2:$A$19,Data!B673)&gt;0,VLOOKUP(Data!B673,'GrandList Categories'!$A$2:$B$19,2),Data!B673))</f>
        <v/>
      </c>
      <c r="D680" s="13" t="str">
        <f>IF(Data!$A673="","",IF(Data!C673=0,"",Data!C673))</f>
        <v/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25">
      <c r="B681" s="8" t="str">
        <f>IF(Data!$A674="","",Data!A674)</f>
        <v/>
      </c>
      <c r="C681" s="8" t="str">
        <f>IF(Data!$A674="","",IF(COUNTIF('GrandList Categories'!$A$2:$A$19,Data!B674)&gt;0,VLOOKUP(Data!B674,'GrandList Categories'!$A$2:$B$19,2),Data!B674))</f>
        <v/>
      </c>
      <c r="D681" s="13" t="str">
        <f>IF(Data!$A674="","",IF(Data!C674=0,"",Data!C674))</f>
        <v/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/>
      </c>
      <c r="C682" s="8" t="str">
        <f>IF(Data!$A675="","",IF(COUNTIF('GrandList Categories'!$A$2:$A$19,Data!B675)&gt;0,VLOOKUP(Data!B675,'GrandList Categories'!$A$2:$B$19,2),Data!B675))</f>
        <v/>
      </c>
      <c r="D682" s="13" t="str">
        <f>IF(Data!$A675="","",IF(Data!C675=0,"",Data!C675))</f>
        <v/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25">
      <c r="B683" s="8" t="str">
        <f>IF(Data!$A676="","",Data!A676)</f>
        <v/>
      </c>
      <c r="C683" s="8" t="str">
        <f>IF(Data!$A676="","",IF(COUNTIF('GrandList Categories'!$A$2:$A$19,Data!B676)&gt;0,VLOOKUP(Data!B676,'GrandList Categories'!$A$2:$B$19,2),Data!B676))</f>
        <v/>
      </c>
      <c r="D683" s="13" t="str">
        <f>IF(Data!$A676="","",IF(Data!C676=0,"",Data!C676))</f>
        <v/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 t="str">
        <f>IF(Data!$A676="","",IF(Data!F676=0,"",Data!F676))</f>
        <v/>
      </c>
      <c r="H683" s="13" t="str">
        <f>IF(Data!$A676="","",IF(Data!G676=0,"",Data!G676))</f>
        <v/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 t="str">
        <f>IF(Data!$A676="","",IF(Data!M676=0,"",Data!M676))</f>
        <v/>
      </c>
    </row>
    <row r="684" spans="2:14" x14ac:dyDescent="0.25">
      <c r="B684" s="8" t="str">
        <f>IF(Data!$A677="","",Data!A677)</f>
        <v/>
      </c>
      <c r="C684" s="8" t="str">
        <f>IF(Data!$A677="","",IF(COUNTIF('GrandList Categories'!$A$2:$A$19,Data!B677)&gt;0,VLOOKUP(Data!B677,'GrandList Categories'!$A$2:$B$19,2),Data!B677))</f>
        <v/>
      </c>
      <c r="D684" s="13" t="str">
        <f>IF(Data!$A677="","",IF(Data!C677=0,"",Data!C677))</f>
        <v/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 t="str">
        <f>IF(Data!$A677="","",IF(Data!F677=0,"",Data!F677))</f>
        <v/>
      </c>
      <c r="H684" s="13" t="str">
        <f>IF(Data!$A677="","",IF(Data!G677=0,"",Data!G677))</f>
        <v/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 t="str">
        <f>IF(Data!$A677="","",IF(Data!M677=0,"",Data!M677))</f>
        <v/>
      </c>
    </row>
    <row r="685" spans="2:14" x14ac:dyDescent="0.25">
      <c r="B685" s="8" t="str">
        <f>IF(Data!$A678="","",Data!A678)</f>
        <v/>
      </c>
      <c r="C685" s="8" t="str">
        <f>IF(Data!$A678="","",IF(COUNTIF('GrandList Categories'!$A$2:$A$19,Data!B678)&gt;0,VLOOKUP(Data!B678,'GrandList Categories'!$A$2:$B$19,2),Data!B678))</f>
        <v/>
      </c>
      <c r="D685" s="13" t="str">
        <f>IF(Data!$A678="","",IF(Data!C678=0,"",Data!C678))</f>
        <v/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25">
      <c r="B686" s="8" t="str">
        <f>IF(Data!$A679="","",Data!A679)</f>
        <v/>
      </c>
      <c r="C686" s="8" t="str">
        <f>IF(Data!$A679="","",IF(COUNTIF('GrandList Categories'!$A$2:$A$19,Data!B679)&gt;0,VLOOKUP(Data!B679,'GrandList Categories'!$A$2:$B$19,2),Data!B679))</f>
        <v/>
      </c>
      <c r="D686" s="13" t="str">
        <f>IF(Data!$A679="","",IF(Data!C679=0,"",Data!C679))</f>
        <v/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 t="str">
        <f>IF(Data!$A679="","",IF(Data!F679=0,"",Data!F679))</f>
        <v/>
      </c>
      <c r="H686" s="13" t="str">
        <f>IF(Data!$A679="","",IF(Data!G679=0,"",Data!G679))</f>
        <v/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 t="str">
        <f>IF(Data!$A679="","",IF(Data!M679=0,"",Data!M679))</f>
        <v/>
      </c>
    </row>
    <row r="687" spans="2:14" x14ac:dyDescent="0.25">
      <c r="B687" s="8" t="str">
        <f>IF(Data!$A680="","",Data!A680)</f>
        <v/>
      </c>
      <c r="C687" s="8" t="str">
        <f>IF(Data!$A680="","",IF(COUNTIF('GrandList Categories'!$A$2:$A$19,Data!B680)&gt;0,VLOOKUP(Data!B680,'GrandList Categories'!$A$2:$B$19,2),Data!B680))</f>
        <v/>
      </c>
      <c r="D687" s="13" t="str">
        <f>IF(Data!$A680="","",IF(Data!C680=0,"",Data!C680))</f>
        <v/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 t="str">
        <f>IF(Data!$A680="","",IF(Data!F680=0,"",Data!F680))</f>
        <v/>
      </c>
      <c r="H687" s="13" t="str">
        <f>IF(Data!$A680="","",IF(Data!G680=0,"",Data!G680))</f>
        <v/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25">
      <c r="B688" s="8" t="str">
        <f>IF(Data!$A681="","",Data!A681)</f>
        <v/>
      </c>
      <c r="C688" s="8" t="str">
        <f>IF(Data!$A681="","",IF(COUNTIF('GrandList Categories'!$A$2:$A$19,Data!B681)&gt;0,VLOOKUP(Data!B681,'GrandList Categories'!$A$2:$B$19,2),Data!B681))</f>
        <v/>
      </c>
      <c r="D688" s="13" t="str">
        <f>IF(Data!$A681="","",IF(Data!C681=0,"",Data!C681))</f>
        <v/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 t="str">
        <f>IF(Data!$A681="","",IF(Data!M681=0,"",Data!M681))</f>
        <v/>
      </c>
    </row>
    <row r="689" spans="2:14" x14ac:dyDescent="0.25">
      <c r="B689" s="8" t="str">
        <f>IF(Data!$A682="","",Data!A682)</f>
        <v/>
      </c>
      <c r="C689" s="8" t="str">
        <f>IF(Data!$A682="","",IF(COUNTIF('GrandList Categories'!$A$2:$A$19,Data!B682)&gt;0,VLOOKUP(Data!B682,'GrandList Categories'!$A$2:$B$19,2),Data!B682))</f>
        <v/>
      </c>
      <c r="D689" s="13" t="str">
        <f>IF(Data!$A682="","",IF(Data!C682=0,"",Data!C682))</f>
        <v/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/>
      </c>
      <c r="C690" s="8" t="str">
        <f>IF(Data!$A683="","",IF(COUNTIF('GrandList Categories'!$A$2:$A$19,Data!B683)&gt;0,VLOOKUP(Data!B683,'GrandList Categories'!$A$2:$B$19,2),Data!B683))</f>
        <v/>
      </c>
      <c r="D690" s="13" t="str">
        <f>IF(Data!$A683="","",IF(Data!C683=0,"",Data!C683))</f>
        <v/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 t="str">
        <f>IF(Data!$A683="","",IF(Data!M683=0,"",Data!M683))</f>
        <v/>
      </c>
    </row>
    <row r="691" spans="2:14" x14ac:dyDescent="0.25">
      <c r="B691" s="8" t="str">
        <f>IF(Data!$A684="","",Data!A684)</f>
        <v/>
      </c>
      <c r="C691" s="8" t="str">
        <f>IF(Data!$A684="","",IF(COUNTIF('GrandList Categories'!$A$2:$A$19,Data!B684)&gt;0,VLOOKUP(Data!B684,'GrandList Categories'!$A$2:$B$19,2),Data!B684))</f>
        <v/>
      </c>
      <c r="D691" s="13" t="str">
        <f>IF(Data!$A684="","",IF(Data!C684=0,"",Data!C684))</f>
        <v/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25">
      <c r="B692" s="8" t="str">
        <f>IF(Data!$A685="","",Data!A685)</f>
        <v/>
      </c>
      <c r="C692" s="8" t="str">
        <f>IF(Data!$A685="","",IF(COUNTIF('GrandList Categories'!$A$2:$A$19,Data!B685)&gt;0,VLOOKUP(Data!B685,'GrandList Categories'!$A$2:$B$19,2),Data!B685))</f>
        <v/>
      </c>
      <c r="D692" s="13" t="str">
        <f>IF(Data!$A685="","",IF(Data!C685=0,"",Data!C685))</f>
        <v/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25">
      <c r="B693" s="8" t="str">
        <f>IF(Data!$A686="","",Data!A686)</f>
        <v/>
      </c>
      <c r="C693" s="8" t="str">
        <f>IF(Data!$A686="","",IF(COUNTIF('GrandList Categories'!$A$2:$A$19,Data!B686)&gt;0,VLOOKUP(Data!B686,'GrandList Categories'!$A$2:$B$19,2),Data!B686))</f>
        <v/>
      </c>
      <c r="D693" s="13" t="str">
        <f>IF(Data!$A686="","",IF(Data!C686=0,"",Data!C686))</f>
        <v/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25">
      <c r="B694" s="8" t="str">
        <f>IF(Data!$A687="","",Data!A687)</f>
        <v/>
      </c>
      <c r="C694" s="8" t="str">
        <f>IF(Data!$A687="","",IF(COUNTIF('GrandList Categories'!$A$2:$A$19,Data!B687)&gt;0,VLOOKUP(Data!B687,'GrandList Categories'!$A$2:$B$19,2),Data!B687))</f>
        <v/>
      </c>
      <c r="D694" s="13" t="str">
        <f>IF(Data!$A687="","",IF(Data!C687=0,"",Data!C687))</f>
        <v/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 t="str">
        <f>IF(Data!$A687="","",IF(Data!F687=0,"",Data!F687))</f>
        <v/>
      </c>
      <c r="H694" s="13" t="str">
        <f>IF(Data!$A687="","",IF(Data!G687=0,"",Data!G687))</f>
        <v/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 t="str">
        <f>IF(Data!$A687="","",IF(Data!M687=0,"",Data!M687))</f>
        <v/>
      </c>
    </row>
    <row r="695" spans="2:14" x14ac:dyDescent="0.25">
      <c r="B695" s="8" t="str">
        <f>IF(Data!$A688="","",Data!A688)</f>
        <v/>
      </c>
      <c r="C695" s="8" t="str">
        <f>IF(Data!$A688="","",IF(COUNTIF('GrandList Categories'!$A$2:$A$19,Data!B688)&gt;0,VLOOKUP(Data!B688,'GrandList Categories'!$A$2:$B$19,2),Data!B688))</f>
        <v/>
      </c>
      <c r="D695" s="13" t="str">
        <f>IF(Data!$A688="","",IF(Data!C688=0,"",Data!C688))</f>
        <v/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25">
      <c r="B696" s="8" t="str">
        <f>IF(Data!$A689="","",Data!A689)</f>
        <v/>
      </c>
      <c r="C696" s="8" t="str">
        <f>IF(Data!$A689="","",IF(COUNTIF('GrandList Categories'!$A$2:$A$19,Data!B689)&gt;0,VLOOKUP(Data!B689,'GrandList Categories'!$A$2:$B$19,2),Data!B689))</f>
        <v/>
      </c>
      <c r="D696" s="13" t="str">
        <f>IF(Data!$A689="","",IF(Data!C689=0,"",Data!C689))</f>
        <v/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25">
      <c r="B697" s="8" t="str">
        <f>IF(Data!$A690="","",Data!A690)</f>
        <v/>
      </c>
      <c r="C697" s="8" t="str">
        <f>IF(Data!$A690="","",IF(COUNTIF('GrandList Categories'!$A$2:$A$19,Data!B690)&gt;0,VLOOKUP(Data!B690,'GrandList Categories'!$A$2:$B$19,2),Data!B690))</f>
        <v/>
      </c>
      <c r="D697" s="13" t="str">
        <f>IF(Data!$A690="","",IF(Data!C690=0,"",Data!C690))</f>
        <v/>
      </c>
      <c r="E697" s="13" t="str">
        <f>IF(Data!$A690="","",IF(Data!D690=0,"",Data!D690))</f>
        <v/>
      </c>
      <c r="F697" s="13" t="str">
        <f>IF(Data!$A690="","",IF(Data!E690=0,"",Data!E690))</f>
        <v/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/>
      </c>
      <c r="C698" s="8" t="str">
        <f>IF(Data!$A691="","",IF(COUNTIF('GrandList Categories'!$A$2:$A$19,Data!B691)&gt;0,VLOOKUP(Data!B691,'GrandList Categories'!$A$2:$B$19,2),Data!B691))</f>
        <v/>
      </c>
      <c r="D698" s="13" t="str">
        <f>IF(Data!$A691="","",IF(Data!C691=0,"",Data!C691))</f>
        <v/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25">
      <c r="B699" s="8" t="str">
        <f>IF(Data!$A692="","",Data!A692)</f>
        <v/>
      </c>
      <c r="C699" s="8" t="str">
        <f>IF(Data!$A692="","",IF(COUNTIF('GrandList Categories'!$A$2:$A$19,Data!B692)&gt;0,VLOOKUP(Data!B692,'GrandList Categories'!$A$2:$B$19,2),Data!B692))</f>
        <v/>
      </c>
      <c r="D699" s="13" t="str">
        <f>IF(Data!$A692="","",IF(Data!C692=0,"",Data!C692))</f>
        <v/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/>
      </c>
      <c r="C700" s="8" t="str">
        <f>IF(Data!$A693="","",IF(COUNTIF('GrandList Categories'!$A$2:$A$19,Data!B693)&gt;0,VLOOKUP(Data!B693,'GrandList Categories'!$A$2:$B$19,2),Data!B693))</f>
        <v/>
      </c>
      <c r="D700" s="13" t="str">
        <f>IF(Data!$A693="","",IF(Data!C693=0,"",Data!C693))</f>
        <v/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25">
      <c r="B701" s="8" t="str">
        <f>IF(Data!$A694="","",Data!A694)</f>
        <v/>
      </c>
      <c r="C701" s="8" t="str">
        <f>IF(Data!$A694="","",IF(COUNTIF('GrandList Categories'!$A$2:$A$19,Data!B694)&gt;0,VLOOKUP(Data!B694,'GrandList Categories'!$A$2:$B$19,2),Data!B694))</f>
        <v/>
      </c>
      <c r="D701" s="13" t="str">
        <f>IF(Data!$A694="","",IF(Data!C694=0,"",Data!C694))</f>
        <v/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 t="str">
        <f>IF(Data!$A694="","",IF(Data!F694=0,"",Data!F694))</f>
        <v/>
      </c>
      <c r="H701" s="13" t="str">
        <f>IF(Data!$A694="","",IF(Data!G694=0,"",Data!G694))</f>
        <v/>
      </c>
      <c r="I701" s="13" t="str">
        <f>IF(Data!$A694="","",IF(Data!H694=0,"",Data!H694))</f>
        <v/>
      </c>
      <c r="J701" s="13" t="str">
        <f>IF(Data!$A694="","",IF(Data!I694=0,"",Data!I694))</f>
        <v/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 t="str">
        <f>IF(Data!$A694="","",IF(Data!M694=0,"",Data!M694))</f>
        <v/>
      </c>
    </row>
    <row r="702" spans="2:14" x14ac:dyDescent="0.25">
      <c r="B702" s="8" t="str">
        <f>IF(Data!$A695="","",Data!A695)</f>
        <v/>
      </c>
      <c r="C702" s="8" t="str">
        <f>IF(Data!$A695="","",IF(COUNTIF('GrandList Categories'!$A$2:$A$19,Data!B695)&gt;0,VLOOKUP(Data!B695,'GrandList Categories'!$A$2:$B$19,2),Data!B695))</f>
        <v/>
      </c>
      <c r="D702" s="13" t="str">
        <f>IF(Data!$A695="","",IF(Data!C695=0,"",Data!C695))</f>
        <v/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25">
      <c r="B703" s="8" t="str">
        <f>IF(Data!$A696="","",Data!A696)</f>
        <v/>
      </c>
      <c r="C703" s="8" t="str">
        <f>IF(Data!$A696="","",IF(COUNTIF('GrandList Categories'!$A$2:$A$19,Data!B696)&gt;0,VLOOKUP(Data!B696,'GrandList Categories'!$A$2:$B$19,2),Data!B696))</f>
        <v/>
      </c>
      <c r="D703" s="13" t="str">
        <f>IF(Data!$A696="","",IF(Data!C696=0,"",Data!C696))</f>
        <v/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25">
      <c r="B704" s="8" t="str">
        <f>IF(Data!$A697="","",Data!A697)</f>
        <v/>
      </c>
      <c r="C704" s="8" t="str">
        <f>IF(Data!$A697="","",IF(COUNTIF('GrandList Categories'!$A$2:$A$19,Data!B697)&gt;0,VLOOKUP(Data!B697,'GrandList Categories'!$A$2:$B$19,2),Data!B697))</f>
        <v/>
      </c>
      <c r="D704" s="13" t="str">
        <f>IF(Data!$A697="","",IF(Data!C697=0,"",Data!C697))</f>
        <v/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/>
      </c>
      <c r="C705" s="8" t="str">
        <f>IF(Data!$A698="","",IF(COUNTIF('GrandList Categories'!$A$2:$A$19,Data!B698)&gt;0,VLOOKUP(Data!B698,'GrandList Categories'!$A$2:$B$19,2),Data!B698))</f>
        <v/>
      </c>
      <c r="D705" s="13" t="str">
        <f>IF(Data!$A698="","",IF(Data!C698=0,"",Data!C698))</f>
        <v/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25">
      <c r="B706" s="8" t="str">
        <f>IF(Data!$A699="","",Data!A699)</f>
        <v/>
      </c>
      <c r="C706" s="8" t="str">
        <f>IF(Data!$A699="","",IF(COUNTIF('GrandList Categories'!$A$2:$A$19,Data!B699)&gt;0,VLOOKUP(Data!B699,'GrandList Categories'!$A$2:$B$19,2),Data!B699))</f>
        <v/>
      </c>
      <c r="D706" s="13" t="str">
        <f>IF(Data!$A699="","",IF(Data!C699=0,"",Data!C699))</f>
        <v/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25">
      <c r="B707" s="8" t="str">
        <f>IF(Data!$A700="","",Data!A700)</f>
        <v/>
      </c>
      <c r="C707" s="8" t="str">
        <f>IF(Data!$A700="","",IF(COUNTIF('GrandList Categories'!$A$2:$A$19,Data!B700)&gt;0,VLOOKUP(Data!B700,'GrandList Categories'!$A$2:$B$19,2),Data!B700))</f>
        <v/>
      </c>
      <c r="D707" s="13" t="str">
        <f>IF(Data!$A700="","",IF(Data!C700=0,"",Data!C700))</f>
        <v/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/>
      </c>
      <c r="C708" s="8" t="str">
        <f>IF(Data!$A701="","",IF(COUNTIF('GrandList Categories'!$A$2:$A$19,Data!B701)&gt;0,VLOOKUP(Data!B701,'GrandList Categories'!$A$2:$B$19,2),Data!B701))</f>
        <v/>
      </c>
      <c r="D708" s="13" t="str">
        <f>IF(Data!$A701="","",IF(Data!C701=0,"",Data!C701))</f>
        <v/>
      </c>
      <c r="E708" s="13" t="str">
        <f>IF(Data!$A701="","",IF(Data!D701=0,"",Data!D701))</f>
        <v/>
      </c>
      <c r="F708" s="13" t="str">
        <f>IF(Data!$A701="","",IF(Data!E701=0,"",Data!E701))</f>
        <v/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/>
      </c>
      <c r="C709" s="8" t="str">
        <f>IF(Data!$A702="","",IF(COUNTIF('GrandList Categories'!$A$2:$A$19,Data!B702)&gt;0,VLOOKUP(Data!B702,'GrandList Categories'!$A$2:$B$19,2),Data!B702))</f>
        <v/>
      </c>
      <c r="D709" s="13" t="str">
        <f>IF(Data!$A702="","",IF(Data!C702=0,"",Data!C702))</f>
        <v/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/>
      </c>
      <c r="C710" s="8" t="str">
        <f>IF(Data!$A703="","",IF(COUNTIF('GrandList Categories'!$A$2:$A$19,Data!B703)&gt;0,VLOOKUP(Data!B703,'GrandList Categories'!$A$2:$B$19,2),Data!B703))</f>
        <v/>
      </c>
      <c r="D710" s="13" t="str">
        <f>IF(Data!$A703="","",IF(Data!C703=0,"",Data!C703))</f>
        <v/>
      </c>
      <c r="E710" s="13" t="str">
        <f>IF(Data!$A703="","",IF(Data!D703=0,"",Data!D703))</f>
        <v/>
      </c>
      <c r="F710" s="13" t="str">
        <f>IF(Data!$A703="","",IF(Data!E703=0,"",Data!E703))</f>
        <v/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25">
      <c r="B711" s="8" t="str">
        <f>IF(Data!$A704="","",Data!A704)</f>
        <v/>
      </c>
      <c r="C711" s="8" t="str">
        <f>IF(Data!$A704="","",IF(COUNTIF('GrandList Categories'!$A$2:$A$19,Data!B704)&gt;0,VLOOKUP(Data!B704,'GrandList Categories'!$A$2:$B$19,2),Data!B704))</f>
        <v/>
      </c>
      <c r="D711" s="13" t="str">
        <f>IF(Data!$A704="","",IF(Data!C704=0,"",Data!C704))</f>
        <v/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 t="str">
        <f>IF(Data!$A704="","",IF(Data!F704=0,"",Data!F704))</f>
        <v/>
      </c>
      <c r="H711" s="13" t="str">
        <f>IF(Data!$A704="","",IF(Data!G704=0,"",Data!G704))</f>
        <v/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 t="str">
        <f>IF(Data!$A704="","",IF(Data!M704=0,"",Data!M704))</f>
        <v/>
      </c>
    </row>
    <row r="712" spans="2:14" x14ac:dyDescent="0.25">
      <c r="B712" s="8" t="str">
        <f>IF(Data!$A705="","",Data!A705)</f>
        <v/>
      </c>
      <c r="C712" s="8" t="str">
        <f>IF(Data!$A705="","",IF(COUNTIF('GrandList Categories'!$A$2:$A$19,Data!B705)&gt;0,VLOOKUP(Data!B705,'GrandList Categories'!$A$2:$B$19,2),Data!B705))</f>
        <v/>
      </c>
      <c r="D712" s="13" t="str">
        <f>IF(Data!$A705="","",IF(Data!C705=0,"",Data!C705))</f>
        <v/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/>
      </c>
      <c r="C713" s="8" t="str">
        <f>IF(Data!$A706="","",IF(COUNTIF('GrandList Categories'!$A$2:$A$19,Data!B706)&gt;0,VLOOKUP(Data!B706,'GrandList Categories'!$A$2:$B$19,2),Data!B706))</f>
        <v/>
      </c>
      <c r="D713" s="13" t="str">
        <f>IF(Data!$A706="","",IF(Data!C706=0,"",Data!C706))</f>
        <v/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25">
      <c r="B714" s="8" t="str">
        <f>IF(Data!$A707="","",Data!A707)</f>
        <v/>
      </c>
      <c r="C714" s="8" t="str">
        <f>IF(Data!$A707="","",IF(COUNTIF('GrandList Categories'!$A$2:$A$19,Data!B707)&gt;0,VLOOKUP(Data!B707,'GrandList Categories'!$A$2:$B$19,2),Data!B707))</f>
        <v/>
      </c>
      <c r="D714" s="13" t="str">
        <f>IF(Data!$A707="","",IF(Data!C707=0,"",Data!C707))</f>
        <v/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 t="str">
        <f>IF(Data!$A707="","",IF(Data!F707=0,"",Data!F707))</f>
        <v/>
      </c>
      <c r="H714" s="13" t="str">
        <f>IF(Data!$A707="","",IF(Data!G707=0,"",Data!G707))</f>
        <v/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 t="str">
        <f>IF(Data!$A707="","",IF(Data!M707=0,"",Data!M707))</f>
        <v/>
      </c>
    </row>
    <row r="715" spans="2:14" x14ac:dyDescent="0.25">
      <c r="B715" s="8" t="str">
        <f>IF(Data!$A708="","",Data!A708)</f>
        <v/>
      </c>
      <c r="C715" s="8" t="str">
        <f>IF(Data!$A708="","",IF(COUNTIF('GrandList Categories'!$A$2:$A$19,Data!B708)&gt;0,VLOOKUP(Data!B708,'GrandList Categories'!$A$2:$B$19,2),Data!B708))</f>
        <v/>
      </c>
      <c r="D715" s="13" t="str">
        <f>IF(Data!$A708="","",IF(Data!C708=0,"",Data!C708))</f>
        <v/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/>
      </c>
      <c r="C716" s="8" t="str">
        <f>IF(Data!$A709="","",IF(COUNTIF('GrandList Categories'!$A$2:$A$19,Data!B709)&gt;0,VLOOKUP(Data!B709,'GrandList Categories'!$A$2:$B$19,2),Data!B709))</f>
        <v/>
      </c>
      <c r="D716" s="13" t="str">
        <f>IF(Data!$A709="","",IF(Data!C709=0,"",Data!C709))</f>
        <v/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25">
      <c r="B717" s="8" t="str">
        <f>IF(Data!$A710="","",Data!A710)</f>
        <v/>
      </c>
      <c r="C717" s="8" t="str">
        <f>IF(Data!$A710="","",IF(COUNTIF('GrandList Categories'!$A$2:$A$19,Data!B710)&gt;0,VLOOKUP(Data!B710,'GrandList Categories'!$A$2:$B$19,2),Data!B710))</f>
        <v/>
      </c>
      <c r="D717" s="13" t="str">
        <f>IF(Data!$A710="","",IF(Data!C710=0,"",Data!C710))</f>
        <v/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 t="str">
        <f>IF(Data!$A710="","",IF(Data!M710=0,"",Data!M710))</f>
        <v/>
      </c>
    </row>
    <row r="718" spans="2:14" x14ac:dyDescent="0.25">
      <c r="B718" s="8" t="str">
        <f>IF(Data!$A711="","",Data!A711)</f>
        <v/>
      </c>
      <c r="C718" s="8" t="str">
        <f>IF(Data!$A711="","",IF(COUNTIF('GrandList Categories'!$A$2:$A$19,Data!B711)&gt;0,VLOOKUP(Data!B711,'GrandList Categories'!$A$2:$B$19,2),Data!B711))</f>
        <v/>
      </c>
      <c r="D718" s="13" t="str">
        <f>IF(Data!$A711="","",IF(Data!C711=0,"",Data!C711))</f>
        <v/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25">
      <c r="B719" s="8" t="str">
        <f>IF(Data!$A712="","",Data!A712)</f>
        <v/>
      </c>
      <c r="C719" s="8" t="str">
        <f>IF(Data!$A712="","",IF(COUNTIF('GrandList Categories'!$A$2:$A$19,Data!B712)&gt;0,VLOOKUP(Data!B712,'GrandList Categories'!$A$2:$B$19,2),Data!B712))</f>
        <v/>
      </c>
      <c r="D719" s="13" t="str">
        <f>IF(Data!$A712="","",IF(Data!C712=0,"",Data!C712))</f>
        <v/>
      </c>
      <c r="E719" s="13" t="str">
        <f>IF(Data!$A712="","",IF(Data!D712=0,"",Data!D712))</f>
        <v/>
      </c>
      <c r="F719" s="13" t="str">
        <f>IF(Data!$A712="","",IF(Data!E712=0,"",Data!E712))</f>
        <v/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25">
      <c r="B720" s="8" t="str">
        <f>IF(Data!$A713="","",Data!A713)</f>
        <v/>
      </c>
      <c r="C720" s="8" t="str">
        <f>IF(Data!$A713="","",IF(COUNTIF('GrandList Categories'!$A$2:$A$19,Data!B713)&gt;0,VLOOKUP(Data!B713,'GrandList Categories'!$A$2:$B$19,2),Data!B713))</f>
        <v/>
      </c>
      <c r="D720" s="13" t="str">
        <f>IF(Data!$A713="","",IF(Data!C713=0,"",Data!C713))</f>
        <v/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 t="str">
        <f>IF(Data!$A713="","",IF(Data!F713=0,"",Data!F713))</f>
        <v/>
      </c>
      <c r="H720" s="13" t="str">
        <f>IF(Data!$A713="","",IF(Data!G713=0,"",Data!G713))</f>
        <v/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 t="str">
        <f>IF(Data!$A713="","",IF(Data!M713=0,"",Data!M713))</f>
        <v/>
      </c>
    </row>
    <row r="721" spans="2:14" x14ac:dyDescent="0.25">
      <c r="B721" s="8" t="str">
        <f>IF(Data!$A714="","",Data!A714)</f>
        <v/>
      </c>
      <c r="C721" s="8" t="str">
        <f>IF(Data!$A714="","",IF(COUNTIF('GrandList Categories'!$A$2:$A$19,Data!B714)&gt;0,VLOOKUP(Data!B714,'GrandList Categories'!$A$2:$B$19,2),Data!B714))</f>
        <v/>
      </c>
      <c r="D721" s="13" t="str">
        <f>IF(Data!$A714="","",IF(Data!C714=0,"",Data!C714))</f>
        <v/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/>
      </c>
      <c r="C722" s="8" t="str">
        <f>IF(Data!$A715="","",IF(COUNTIF('GrandList Categories'!$A$2:$A$19,Data!B715)&gt;0,VLOOKUP(Data!B715,'GrandList Categories'!$A$2:$B$19,2),Data!B715))</f>
        <v/>
      </c>
      <c r="D722" s="13" t="str">
        <f>IF(Data!$A715="","",IF(Data!C715=0,"",Data!C715))</f>
        <v/>
      </c>
      <c r="E722" s="13" t="str">
        <f>IF(Data!$A715="","",IF(Data!D715=0,"",Data!D715))</f>
        <v/>
      </c>
      <c r="F722" s="13" t="str">
        <f>IF(Data!$A715="","",IF(Data!E715=0,"",Data!E715))</f>
        <v/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25">
      <c r="B723" s="8" t="str">
        <f>IF(Data!$A716="","",Data!A716)</f>
        <v/>
      </c>
      <c r="C723" s="8" t="str">
        <f>IF(Data!$A716="","",IF(COUNTIF('GrandList Categories'!$A$2:$A$19,Data!B716)&gt;0,VLOOKUP(Data!B716,'GrandList Categories'!$A$2:$B$19,2),Data!B716))</f>
        <v/>
      </c>
      <c r="D723" s="13" t="str">
        <f>IF(Data!$A716="","",IF(Data!C716=0,"",Data!C716))</f>
        <v/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 t="str">
        <f>IF(Data!$A716="","",IF(Data!F716=0,"",Data!F716))</f>
        <v/>
      </c>
      <c r="H723" s="13" t="str">
        <f>IF(Data!$A716="","",IF(Data!G716=0,"",Data!G716))</f>
        <v/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 t="str">
        <f>IF(Data!$A716="","",IF(Data!M716=0,"",Data!M716))</f>
        <v/>
      </c>
    </row>
    <row r="724" spans="2:14" x14ac:dyDescent="0.25">
      <c r="B724" s="8" t="str">
        <f>IF(Data!$A717="","",Data!A717)</f>
        <v/>
      </c>
      <c r="C724" s="8" t="str">
        <f>IF(Data!$A717="","",IF(COUNTIF('GrandList Categories'!$A$2:$A$19,Data!B717)&gt;0,VLOOKUP(Data!B717,'GrandList Categories'!$A$2:$B$19,2),Data!B717))</f>
        <v/>
      </c>
      <c r="D724" s="13" t="str">
        <f>IF(Data!$A717="","",IF(Data!C717=0,"",Data!C717))</f>
        <v/>
      </c>
      <c r="E724" s="13" t="str">
        <f>IF(Data!$A717="","",IF(Data!D717=0,"",Data!D717))</f>
        <v/>
      </c>
      <c r="F724" s="13" t="str">
        <f>IF(Data!$A717="","",IF(Data!E717=0,"",Data!E717))</f>
        <v/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/>
      </c>
      <c r="C725" s="8" t="str">
        <f>IF(Data!$A718="","",IF(COUNTIF('GrandList Categories'!$A$2:$A$19,Data!B718)&gt;0,VLOOKUP(Data!B718,'GrandList Categories'!$A$2:$B$19,2),Data!B718))</f>
        <v/>
      </c>
      <c r="D725" s="13" t="str">
        <f>IF(Data!$A718="","",IF(Data!C718=0,"",Data!C718))</f>
        <v/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 t="str">
        <f>IF(Data!$A718="","",IF(Data!F718=0,"",Data!F718))</f>
        <v/>
      </c>
      <c r="H725" s="13" t="str">
        <f>IF(Data!$A718="","",IF(Data!G718=0,"",Data!G718))</f>
        <v/>
      </c>
      <c r="I725" s="13" t="str">
        <f>IF(Data!$A718="","",IF(Data!H718=0,"",Data!H718))</f>
        <v/>
      </c>
      <c r="J725" s="13" t="str">
        <f>IF(Data!$A718="","",IF(Data!I718=0,"",Data!I718))</f>
        <v/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 t="str">
        <f>IF(Data!$A718="","",IF(Data!M718=0,"",Data!M718))</f>
        <v/>
      </c>
    </row>
    <row r="726" spans="2:14" x14ac:dyDescent="0.25">
      <c r="B726" s="8" t="str">
        <f>IF(Data!$A719="","",Data!A719)</f>
        <v/>
      </c>
      <c r="C726" s="8" t="str">
        <f>IF(Data!$A719="","",IF(COUNTIF('GrandList Categories'!$A$2:$A$19,Data!B719)&gt;0,VLOOKUP(Data!B719,'GrandList Categories'!$A$2:$B$19,2),Data!B719))</f>
        <v/>
      </c>
      <c r="D726" s="13" t="str">
        <f>IF(Data!$A719="","",IF(Data!C719=0,"",Data!C719))</f>
        <v/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/>
      </c>
      <c r="C727" s="8" t="str">
        <f>IF(Data!$A720="","",IF(COUNTIF('GrandList Categories'!$A$2:$A$19,Data!B720)&gt;0,VLOOKUP(Data!B720,'GrandList Categories'!$A$2:$B$19,2),Data!B720))</f>
        <v/>
      </c>
      <c r="D727" s="13" t="str">
        <f>IF(Data!$A720="","",IF(Data!C720=0,"",Data!C720))</f>
        <v/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/>
      </c>
      <c r="C728" s="8" t="str">
        <f>IF(Data!$A721="","",IF(COUNTIF('GrandList Categories'!$A$2:$A$19,Data!B721)&gt;0,VLOOKUP(Data!B721,'GrandList Categories'!$A$2:$B$19,2),Data!B721))</f>
        <v/>
      </c>
      <c r="D728" s="13" t="str">
        <f>IF(Data!$A721="","",IF(Data!C721=0,"",Data!C721))</f>
        <v/>
      </c>
      <c r="E728" s="13" t="str">
        <f>IF(Data!$A721="","",IF(Data!D721=0,"",Data!D721))</f>
        <v/>
      </c>
      <c r="F728" s="13" t="str">
        <f>IF(Data!$A721="","",IF(Data!E721=0,"",Data!E721))</f>
        <v/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/>
      </c>
      <c r="C729" s="8" t="str">
        <f>IF(Data!$A722="","",IF(COUNTIF('GrandList Categories'!$A$2:$A$19,Data!B722)&gt;0,VLOOKUP(Data!B722,'GrandList Categories'!$A$2:$B$19,2),Data!B722))</f>
        <v/>
      </c>
      <c r="D729" s="13" t="str">
        <f>IF(Data!$A722="","",IF(Data!C722=0,"",Data!C722))</f>
        <v/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 t="str">
        <f>IF(Data!$A722="","",IF(Data!F722=0,"",Data!F722))</f>
        <v/>
      </c>
      <c r="H729" s="13" t="str">
        <f>IF(Data!$A722="","",IF(Data!G722=0,"",Data!G722))</f>
        <v/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 t="str">
        <f>IF(Data!$A722="","",IF(Data!M722=0,"",Data!M722))</f>
        <v/>
      </c>
    </row>
    <row r="730" spans="2:14" x14ac:dyDescent="0.25">
      <c r="B730" s="8" t="str">
        <f>IF(Data!$A723="","",Data!A723)</f>
        <v/>
      </c>
      <c r="C730" s="8" t="str">
        <f>IF(Data!$A723="","",IF(COUNTIF('GrandList Categories'!$A$2:$A$19,Data!B723)&gt;0,VLOOKUP(Data!B723,'GrandList Categories'!$A$2:$B$19,2),Data!B723))</f>
        <v/>
      </c>
      <c r="D730" s="13" t="str">
        <f>IF(Data!$A723="","",IF(Data!C723=0,"",Data!C723))</f>
        <v/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 t="str">
        <f>IF(Data!$A723="","",IF(Data!F723=0,"",Data!F723))</f>
        <v/>
      </c>
      <c r="H730" s="13" t="str">
        <f>IF(Data!$A723="","",IF(Data!G723=0,"",Data!G723))</f>
        <v/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 t="str">
        <f>IF(Data!$A723="","",IF(Data!M723=0,"",Data!M723))</f>
        <v/>
      </c>
    </row>
    <row r="731" spans="2:14" x14ac:dyDescent="0.25">
      <c r="B731" s="8" t="str">
        <f>IF(Data!$A724="","",Data!A724)</f>
        <v/>
      </c>
      <c r="C731" s="8" t="str">
        <f>IF(Data!$A724="","",IF(COUNTIF('GrandList Categories'!$A$2:$A$19,Data!B724)&gt;0,VLOOKUP(Data!B724,'GrandList Categories'!$A$2:$B$19,2),Data!B724))</f>
        <v/>
      </c>
      <c r="D731" s="13" t="str">
        <f>IF(Data!$A724="","",IF(Data!C724=0,"",Data!C724))</f>
        <v/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 t="str">
        <f>IF(Data!$A724="","",IF(Data!F724=0,"",Data!F724))</f>
        <v/>
      </c>
      <c r="H731" s="13" t="str">
        <f>IF(Data!$A724="","",IF(Data!G724=0,"",Data!G724))</f>
        <v/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 t="str">
        <f>IF(Data!$A724="","",IF(Data!M724=0,"",Data!M724))</f>
        <v/>
      </c>
    </row>
    <row r="732" spans="2:14" x14ac:dyDescent="0.25">
      <c r="B732" s="8" t="str">
        <f>IF(Data!$A725="","",Data!A725)</f>
        <v/>
      </c>
      <c r="C732" s="8" t="str">
        <f>IF(Data!$A725="","",IF(COUNTIF('GrandList Categories'!$A$2:$A$19,Data!B725)&gt;0,VLOOKUP(Data!B725,'GrandList Categories'!$A$2:$B$19,2),Data!B725))</f>
        <v/>
      </c>
      <c r="D732" s="13" t="str">
        <f>IF(Data!$A725="","",IF(Data!C725=0,"",Data!C725))</f>
        <v/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 t="str">
        <f>IF(Data!$A725="","",IF(Data!F725=0,"",Data!F725))</f>
        <v/>
      </c>
      <c r="H732" s="13" t="str">
        <f>IF(Data!$A725="","",IF(Data!G725=0,"",Data!G725))</f>
        <v/>
      </c>
      <c r="I732" s="13" t="str">
        <f>IF(Data!$A725="","",IF(Data!H725=0,"",Data!H725))</f>
        <v/>
      </c>
      <c r="J732" s="13" t="str">
        <f>IF(Data!$A725="","",IF(Data!I725=0,"",Data!I725))</f>
        <v/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 t="str">
        <f>IF(Data!$A725="","",IF(Data!M725=0,"",Data!M725))</f>
        <v/>
      </c>
    </row>
    <row r="733" spans="2:14" x14ac:dyDescent="0.25">
      <c r="B733" s="8" t="str">
        <f>IF(Data!$A726="","",Data!A726)</f>
        <v/>
      </c>
      <c r="C733" s="8" t="str">
        <f>IF(Data!$A726="","",IF(COUNTIF('GrandList Categories'!$A$2:$A$19,Data!B726)&gt;0,VLOOKUP(Data!B726,'GrandList Categories'!$A$2:$B$19,2),Data!B726))</f>
        <v/>
      </c>
      <c r="D733" s="13" t="str">
        <f>IF(Data!$A726="","",IF(Data!C726=0,"",Data!C726))</f>
        <v/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25">
      <c r="B734" s="8" t="str">
        <f>IF(Data!$A727="","",Data!A727)</f>
        <v/>
      </c>
      <c r="C734" s="8" t="str">
        <f>IF(Data!$A727="","",IF(COUNTIF('GrandList Categories'!$A$2:$A$19,Data!B727)&gt;0,VLOOKUP(Data!B727,'GrandList Categories'!$A$2:$B$19,2),Data!B727))</f>
        <v/>
      </c>
      <c r="D734" s="13" t="str">
        <f>IF(Data!$A727="","",IF(Data!C727=0,"",Data!C727))</f>
        <v/>
      </c>
      <c r="E734" s="13" t="str">
        <f>IF(Data!$A727="","",IF(Data!D727=0,"",Data!D727))</f>
        <v/>
      </c>
      <c r="F734" s="13" t="str">
        <f>IF(Data!$A727="","",IF(Data!E727=0,"",Data!E727))</f>
        <v/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/>
      </c>
      <c r="C735" s="8" t="str">
        <f>IF(Data!$A728="","",IF(COUNTIF('GrandList Categories'!$A$2:$A$19,Data!B728)&gt;0,VLOOKUP(Data!B728,'GrandList Categories'!$A$2:$B$19,2),Data!B728))</f>
        <v/>
      </c>
      <c r="D735" s="13" t="str">
        <f>IF(Data!$A728="","",IF(Data!C728=0,"",Data!C728))</f>
        <v/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/>
      </c>
      <c r="C736" s="8" t="str">
        <f>IF(Data!$A729="","",IF(COUNTIF('GrandList Categories'!$A$2:$A$19,Data!B729)&gt;0,VLOOKUP(Data!B729,'GrandList Categories'!$A$2:$B$19,2),Data!B729))</f>
        <v/>
      </c>
      <c r="D736" s="13" t="str">
        <f>IF(Data!$A729="","",IF(Data!C729=0,"",Data!C729))</f>
        <v/>
      </c>
      <c r="E736" s="13" t="str">
        <f>IF(Data!$A729="","",IF(Data!D729=0,"",Data!D729))</f>
        <v/>
      </c>
      <c r="F736" s="13" t="str">
        <f>IF(Data!$A729="","",IF(Data!E729=0,"",Data!E729))</f>
        <v/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/>
      </c>
      <c r="C737" s="8" t="str">
        <f>IF(Data!$A730="","",IF(COUNTIF('GrandList Categories'!$A$2:$A$19,Data!B730)&gt;0,VLOOKUP(Data!B730,'GrandList Categories'!$A$2:$B$19,2),Data!B730))</f>
        <v/>
      </c>
      <c r="D737" s="13" t="str">
        <f>IF(Data!$A730="","",IF(Data!C730=0,"",Data!C730))</f>
        <v/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 t="str">
        <f>IF(Data!$A730="","",IF(Data!F730=0,"",Data!F730))</f>
        <v/>
      </c>
      <c r="H737" s="13" t="str">
        <f>IF(Data!$A730="","",IF(Data!G730=0,"",Data!G730))</f>
        <v/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 t="str">
        <f>IF(Data!$A730="","",IF(Data!M730=0,"",Data!M730))</f>
        <v/>
      </c>
    </row>
    <row r="738" spans="2:14" x14ac:dyDescent="0.25">
      <c r="B738" s="8" t="str">
        <f>IF(Data!$A731="","",Data!A731)</f>
        <v/>
      </c>
      <c r="C738" s="8" t="str">
        <f>IF(Data!$A731="","",IF(COUNTIF('GrandList Categories'!$A$2:$A$19,Data!B731)&gt;0,VLOOKUP(Data!B731,'GrandList Categories'!$A$2:$B$19,2),Data!B731))</f>
        <v/>
      </c>
      <c r="D738" s="13" t="str">
        <f>IF(Data!$A731="","",IF(Data!C731=0,"",Data!C731))</f>
        <v/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 t="str">
        <f>IF(Data!$A731="","",IF(Data!M731=0,"",Data!M731))</f>
        <v/>
      </c>
    </row>
    <row r="739" spans="2:14" x14ac:dyDescent="0.25">
      <c r="B739" s="8" t="str">
        <f>IF(Data!$A732="","",Data!A732)</f>
        <v/>
      </c>
      <c r="C739" s="8" t="str">
        <f>IF(Data!$A732="","",IF(COUNTIF('GrandList Categories'!$A$2:$A$19,Data!B732)&gt;0,VLOOKUP(Data!B732,'GrandList Categories'!$A$2:$B$19,2),Data!B732))</f>
        <v/>
      </c>
      <c r="D739" s="13" t="str">
        <f>IF(Data!$A732="","",IF(Data!C732=0,"",Data!C732))</f>
        <v/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25">
      <c r="B740" s="8" t="str">
        <f>IF(Data!$A733="","",Data!A733)</f>
        <v/>
      </c>
      <c r="C740" s="8" t="str">
        <f>IF(Data!$A733="","",IF(COUNTIF('GrandList Categories'!$A$2:$A$19,Data!B733)&gt;0,VLOOKUP(Data!B733,'GrandList Categories'!$A$2:$B$19,2),Data!B733))</f>
        <v/>
      </c>
      <c r="D740" s="13" t="str">
        <f>IF(Data!$A733="","",IF(Data!C733=0,"",Data!C733))</f>
        <v/>
      </c>
      <c r="E740" s="13" t="str">
        <f>IF(Data!$A733="","",IF(Data!D733=0,"",Data!D733))</f>
        <v/>
      </c>
      <c r="F740" s="13" t="str">
        <f>IF(Data!$A733="","",IF(Data!E733=0,"",Data!E733))</f>
        <v/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/>
      </c>
      <c r="C741" s="8" t="str">
        <f>IF(Data!$A734="","",IF(COUNTIF('GrandList Categories'!$A$2:$A$19,Data!B734)&gt;0,VLOOKUP(Data!B734,'GrandList Categories'!$A$2:$B$19,2),Data!B734))</f>
        <v/>
      </c>
      <c r="D741" s="13" t="str">
        <f>IF(Data!$A734="","",IF(Data!C734=0,"",Data!C734))</f>
        <v/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 t="str">
        <f>IF(Data!$A734="","",IF(Data!F734=0,"",Data!F734))</f>
        <v/>
      </c>
      <c r="H741" s="13" t="str">
        <f>IF(Data!$A734="","",IF(Data!G734=0,"",Data!G734))</f>
        <v/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 t="str">
        <f>IF(Data!$A734="","",IF(Data!M734=0,"",Data!M734))</f>
        <v/>
      </c>
    </row>
    <row r="742" spans="2:14" x14ac:dyDescent="0.25">
      <c r="B742" s="8" t="str">
        <f>IF(Data!$A735="","",Data!A735)</f>
        <v/>
      </c>
      <c r="C742" s="8" t="str">
        <f>IF(Data!$A735="","",IF(COUNTIF('GrandList Categories'!$A$2:$A$19,Data!B735)&gt;0,VLOOKUP(Data!B735,'GrandList Categories'!$A$2:$B$19,2),Data!B735))</f>
        <v/>
      </c>
      <c r="D742" s="13" t="str">
        <f>IF(Data!$A735="","",IF(Data!C735=0,"",Data!C735))</f>
        <v/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/>
      </c>
      <c r="C743" s="8" t="str">
        <f>IF(Data!$A736="","",IF(COUNTIF('GrandList Categories'!$A$2:$A$19,Data!B736)&gt;0,VLOOKUP(Data!B736,'GrandList Categories'!$A$2:$B$19,2),Data!B736))</f>
        <v/>
      </c>
      <c r="D743" s="13" t="str">
        <f>IF(Data!$A736="","",IF(Data!C736=0,"",Data!C736))</f>
        <v/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/>
      </c>
      <c r="C744" s="8" t="str">
        <f>IF(Data!$A737="","",IF(COUNTIF('GrandList Categories'!$A$2:$A$19,Data!B737)&gt;0,VLOOKUP(Data!B737,'GrandList Categories'!$A$2:$B$19,2),Data!B737))</f>
        <v/>
      </c>
      <c r="D744" s="13" t="str">
        <f>IF(Data!$A737="","",IF(Data!C737=0,"",Data!C737))</f>
        <v/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25">
      <c r="B745" s="8" t="str">
        <f>IF(Data!$A738="","",Data!A738)</f>
        <v/>
      </c>
      <c r="C745" s="8" t="str">
        <f>IF(Data!$A738="","",IF(COUNTIF('GrandList Categories'!$A$2:$A$19,Data!B738)&gt;0,VLOOKUP(Data!B738,'GrandList Categories'!$A$2:$B$19,2),Data!B738))</f>
        <v/>
      </c>
      <c r="D745" s="13" t="str">
        <f>IF(Data!$A738="","",IF(Data!C738=0,"",Data!C738))</f>
        <v/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25">
      <c r="B746" s="8" t="str">
        <f>IF(Data!$A739="","",Data!A739)</f>
        <v/>
      </c>
      <c r="C746" s="8" t="str">
        <f>IF(Data!$A739="","",IF(COUNTIF('GrandList Categories'!$A$2:$A$19,Data!B739)&gt;0,VLOOKUP(Data!B739,'GrandList Categories'!$A$2:$B$19,2),Data!B739))</f>
        <v/>
      </c>
      <c r="D746" s="13" t="str">
        <f>IF(Data!$A739="","",IF(Data!C739=0,"",Data!C739))</f>
        <v/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 t="str">
        <f>IF(Data!$A739="","",IF(Data!F739=0,"",Data!F739))</f>
        <v/>
      </c>
      <c r="H746" s="13" t="str">
        <f>IF(Data!$A739="","",IF(Data!G739=0,"",Data!G739))</f>
        <v/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 t="str">
        <f>IF(Data!$A739="","",IF(Data!M739=0,"",Data!M739))</f>
        <v/>
      </c>
    </row>
    <row r="747" spans="2:14" x14ac:dyDescent="0.25">
      <c r="B747" s="8" t="str">
        <f>IF(Data!$A740="","",Data!A740)</f>
        <v/>
      </c>
      <c r="C747" s="8" t="str">
        <f>IF(Data!$A740="","",IF(COUNTIF('GrandList Categories'!$A$2:$A$19,Data!B740)&gt;0,VLOOKUP(Data!B740,'GrandList Categories'!$A$2:$B$19,2),Data!B740))</f>
        <v/>
      </c>
      <c r="D747" s="13" t="str">
        <f>IF(Data!$A740="","",IF(Data!C740=0,"",Data!C740))</f>
        <v/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 t="str">
        <f>IF(Data!$A740="","",IF(Data!M740=0,"",Data!M740))</f>
        <v/>
      </c>
    </row>
    <row r="748" spans="2:14" x14ac:dyDescent="0.25">
      <c r="B748" s="8" t="str">
        <f>IF(Data!$A741="","",Data!A741)</f>
        <v/>
      </c>
      <c r="C748" s="8" t="str">
        <f>IF(Data!$A741="","",IF(COUNTIF('GrandList Categories'!$A$2:$A$19,Data!B741)&gt;0,VLOOKUP(Data!B741,'GrandList Categories'!$A$2:$B$19,2),Data!B741))</f>
        <v/>
      </c>
      <c r="D748" s="13" t="str">
        <f>IF(Data!$A741="","",IF(Data!C741=0,"",Data!C741))</f>
        <v/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 t="str">
        <f>IF(Data!$A741="","",IF(Data!F741=0,"",Data!F741))</f>
        <v/>
      </c>
      <c r="H748" s="13" t="str">
        <f>IF(Data!$A741="","",IF(Data!G741=0,"",Data!G741))</f>
        <v/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 t="str">
        <f>IF(Data!$A741="","",IF(Data!M741=0,"",Data!M741))</f>
        <v/>
      </c>
    </row>
    <row r="749" spans="2:14" x14ac:dyDescent="0.25">
      <c r="B749" s="8" t="str">
        <f>IF(Data!$A742="","",Data!A742)</f>
        <v/>
      </c>
      <c r="C749" s="8" t="str">
        <f>IF(Data!$A742="","",IF(COUNTIF('GrandList Categories'!$A$2:$A$19,Data!B742)&gt;0,VLOOKUP(Data!B742,'GrandList Categories'!$A$2:$B$19,2),Data!B742))</f>
        <v/>
      </c>
      <c r="D749" s="13" t="str">
        <f>IF(Data!$A742="","",IF(Data!C742=0,"",Data!C742))</f>
        <v/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/>
      </c>
      <c r="C750" s="8" t="str">
        <f>IF(Data!$A743="","",IF(COUNTIF('GrandList Categories'!$A$2:$A$19,Data!B743)&gt;0,VLOOKUP(Data!B743,'GrandList Categories'!$A$2:$B$19,2),Data!B743))</f>
        <v/>
      </c>
      <c r="D750" s="13" t="str">
        <f>IF(Data!$A743="","",IF(Data!C743=0,"",Data!C743))</f>
        <v/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25">
      <c r="B751" s="8" t="str">
        <f>IF(Data!$A744="","",Data!A744)</f>
        <v/>
      </c>
      <c r="C751" s="8" t="str">
        <f>IF(Data!$A744="","",IF(COUNTIF('GrandList Categories'!$A$2:$A$19,Data!B744)&gt;0,VLOOKUP(Data!B744,'GrandList Categories'!$A$2:$B$19,2),Data!B744))</f>
        <v/>
      </c>
      <c r="D751" s="13" t="str">
        <f>IF(Data!$A744="","",IF(Data!C744=0,"",Data!C744))</f>
        <v/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/>
      </c>
      <c r="C752" s="8" t="str">
        <f>IF(Data!$A745="","",IF(COUNTIF('GrandList Categories'!$A$2:$A$19,Data!B745)&gt;0,VLOOKUP(Data!B745,'GrandList Categories'!$A$2:$B$19,2),Data!B745))</f>
        <v/>
      </c>
      <c r="D752" s="13" t="str">
        <f>IF(Data!$A745="","",IF(Data!C745=0,"",Data!C745))</f>
        <v/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 t="str">
        <f>IF(Data!$A745="","",IF(Data!M745=0,"",Data!M745))</f>
        <v/>
      </c>
    </row>
    <row r="753" spans="2:14" x14ac:dyDescent="0.25">
      <c r="B753" s="8" t="str">
        <f>IF(Data!$A746="","",Data!A746)</f>
        <v/>
      </c>
      <c r="C753" s="8" t="str">
        <f>IF(Data!$A746="","",IF(COUNTIF('GrandList Categories'!$A$2:$A$19,Data!B746)&gt;0,VLOOKUP(Data!B746,'GrandList Categories'!$A$2:$B$19,2),Data!B746))</f>
        <v/>
      </c>
      <c r="D753" s="13" t="str">
        <f>IF(Data!$A746="","",IF(Data!C746=0,"",Data!C746))</f>
        <v/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25">
      <c r="B754" s="8" t="str">
        <f>IF(Data!$A747="","",Data!A747)</f>
        <v/>
      </c>
      <c r="C754" s="8" t="str">
        <f>IF(Data!$A747="","",IF(COUNTIF('GrandList Categories'!$A$2:$A$19,Data!B747)&gt;0,VLOOKUP(Data!B747,'GrandList Categories'!$A$2:$B$19,2),Data!B747))</f>
        <v/>
      </c>
      <c r="D754" s="13" t="str">
        <f>IF(Data!$A747="","",IF(Data!C747=0,"",Data!C747))</f>
        <v/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/>
      </c>
      <c r="C755" s="8" t="str">
        <f>IF(Data!$A748="","",IF(COUNTIF('GrandList Categories'!$A$2:$A$19,Data!B748)&gt;0,VLOOKUP(Data!B748,'GrandList Categories'!$A$2:$B$19,2),Data!B748))</f>
        <v/>
      </c>
      <c r="D755" s="13" t="str">
        <f>IF(Data!$A748="","",IF(Data!C748=0,"",Data!C748))</f>
        <v/>
      </c>
      <c r="E755" s="13" t="str">
        <f>IF(Data!$A748="","",IF(Data!D748=0,"",Data!D748))</f>
        <v/>
      </c>
      <c r="F755" s="13" t="str">
        <f>IF(Data!$A748="","",IF(Data!E748=0,"",Data!E748))</f>
        <v/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/>
      </c>
      <c r="C756" s="8" t="str">
        <f>IF(Data!$A749="","",IF(COUNTIF('GrandList Categories'!$A$2:$A$19,Data!B749)&gt;0,VLOOKUP(Data!B749,'GrandList Categories'!$A$2:$B$19,2),Data!B749))</f>
        <v/>
      </c>
      <c r="D756" s="13" t="str">
        <f>IF(Data!$A749="","",IF(Data!C749=0,"",Data!C749))</f>
        <v/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/>
      </c>
      <c r="C757" s="8" t="str">
        <f>IF(Data!$A750="","",IF(COUNTIF('GrandList Categories'!$A$2:$A$19,Data!B750)&gt;0,VLOOKUP(Data!B750,'GrandList Categories'!$A$2:$B$19,2),Data!B750))</f>
        <v/>
      </c>
      <c r="D757" s="13" t="str">
        <f>IF(Data!$A750="","",IF(Data!C750=0,"",Data!C750))</f>
        <v/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25">
      <c r="B758" s="8" t="str">
        <f>IF(Data!$A751="","",Data!A751)</f>
        <v/>
      </c>
      <c r="C758" s="8" t="str">
        <f>IF(Data!$A751="","",IF(COUNTIF('GrandList Categories'!$A$2:$A$19,Data!B751)&gt;0,VLOOKUP(Data!B751,'GrandList Categories'!$A$2:$B$19,2),Data!B751))</f>
        <v/>
      </c>
      <c r="D758" s="13" t="str">
        <f>IF(Data!$A751="","",IF(Data!C751=0,"",Data!C751))</f>
        <v/>
      </c>
      <c r="E758" s="13" t="str">
        <f>IF(Data!$A751="","",IF(Data!D751=0,"",Data!D751))</f>
        <v/>
      </c>
      <c r="F758" s="13" t="str">
        <f>IF(Data!$A751="","",IF(Data!E751=0,"",Data!E751))</f>
        <v/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25">
      <c r="B759" s="8" t="str">
        <f>IF(Data!$A752="","",Data!A752)</f>
        <v/>
      </c>
      <c r="C759" s="8" t="str">
        <f>IF(Data!$A752="","",IF(COUNTIF('GrandList Categories'!$A$2:$A$19,Data!B752)&gt;0,VLOOKUP(Data!B752,'GrandList Categories'!$A$2:$B$19,2),Data!B752))</f>
        <v/>
      </c>
      <c r="D759" s="13" t="str">
        <f>IF(Data!$A752="","",IF(Data!C752=0,"",Data!C752))</f>
        <v/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 t="str">
        <f>IF(Data!$A752="","",IF(Data!F752=0,"",Data!F752))</f>
        <v/>
      </c>
      <c r="H759" s="13" t="str">
        <f>IF(Data!$A752="","",IF(Data!G752=0,"",Data!G752))</f>
        <v/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 t="str">
        <f>IF(Data!$A752="","",IF(Data!M752=0,"",Data!M752))</f>
        <v/>
      </c>
    </row>
    <row r="760" spans="2:14" x14ac:dyDescent="0.25">
      <c r="B760" s="8" t="str">
        <f>IF(Data!$A753="","",Data!A753)</f>
        <v/>
      </c>
      <c r="C760" s="8" t="str">
        <f>IF(Data!$A753="","",IF(COUNTIF('GrandList Categories'!$A$2:$A$19,Data!B753)&gt;0,VLOOKUP(Data!B753,'GrandList Categories'!$A$2:$B$19,2),Data!B753))</f>
        <v/>
      </c>
      <c r="D760" s="13" t="str">
        <f>IF(Data!$A753="","",IF(Data!C753=0,"",Data!C753))</f>
        <v/>
      </c>
      <c r="E760" s="13" t="str">
        <f>IF(Data!$A753="","",IF(Data!D753=0,"",Data!D753))</f>
        <v/>
      </c>
      <c r="F760" s="13" t="str">
        <f>IF(Data!$A753="","",IF(Data!E753=0,"",Data!E753))</f>
        <v/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/>
      </c>
      <c r="C761" s="8" t="str">
        <f>IF(Data!$A754="","",IF(COUNTIF('GrandList Categories'!$A$2:$A$19,Data!B754)&gt;0,VLOOKUP(Data!B754,'GrandList Categories'!$A$2:$B$19,2),Data!B754))</f>
        <v/>
      </c>
      <c r="D761" s="13" t="str">
        <f>IF(Data!$A754="","",IF(Data!C754=0,"",Data!C754))</f>
        <v/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 t="str">
        <f>IF(Data!$A754="","",IF(Data!M754=0,"",Data!M754))</f>
        <v/>
      </c>
    </row>
    <row r="762" spans="2:14" x14ac:dyDescent="0.25">
      <c r="B762" s="8" t="str">
        <f>IF(Data!$A755="","",Data!A755)</f>
        <v/>
      </c>
      <c r="C762" s="8" t="str">
        <f>IF(Data!$A755="","",IF(COUNTIF('GrandList Categories'!$A$2:$A$19,Data!B755)&gt;0,VLOOKUP(Data!B755,'GrandList Categories'!$A$2:$B$19,2),Data!B755))</f>
        <v/>
      </c>
      <c r="D762" s="13" t="str">
        <f>IF(Data!$A755="","",IF(Data!C755=0,"",Data!C755))</f>
        <v/>
      </c>
      <c r="E762" s="13" t="str">
        <f>IF(Data!$A755="","",IF(Data!D755=0,"",Data!D755))</f>
        <v/>
      </c>
      <c r="F762" s="13" t="str">
        <f>IF(Data!$A755="","",IF(Data!E755=0,"",Data!E755))</f>
        <v/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25">
      <c r="B763" s="8" t="str">
        <f>IF(Data!$A756="","",Data!A756)</f>
        <v/>
      </c>
      <c r="C763" s="8" t="str">
        <f>IF(Data!$A756="","",IF(COUNTIF('GrandList Categories'!$A$2:$A$19,Data!B756)&gt;0,VLOOKUP(Data!B756,'GrandList Categories'!$A$2:$B$19,2),Data!B756))</f>
        <v/>
      </c>
      <c r="D763" s="13" t="str">
        <f>IF(Data!$A756="","",IF(Data!C756=0,"",Data!C756))</f>
        <v/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25">
      <c r="B764" s="8" t="str">
        <f>IF(Data!$A757="","",Data!A757)</f>
        <v/>
      </c>
      <c r="C764" s="8" t="str">
        <f>IF(Data!$A757="","",IF(COUNTIF('GrandList Categories'!$A$2:$A$19,Data!B757)&gt;0,VLOOKUP(Data!B757,'GrandList Categories'!$A$2:$B$19,2),Data!B757))</f>
        <v/>
      </c>
      <c r="D764" s="13" t="str">
        <f>IF(Data!$A757="","",IF(Data!C757=0,"",Data!C757))</f>
        <v/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25">
      <c r="B765" s="8" t="str">
        <f>IF(Data!$A758="","",Data!A758)</f>
        <v/>
      </c>
      <c r="C765" s="8" t="str">
        <f>IF(Data!$A758="","",IF(COUNTIF('GrandList Categories'!$A$2:$A$19,Data!B758)&gt;0,VLOOKUP(Data!B758,'GrandList Categories'!$A$2:$B$19,2),Data!B758))</f>
        <v/>
      </c>
      <c r="D765" s="13" t="str">
        <f>IF(Data!$A758="","",IF(Data!C758=0,"",Data!C758))</f>
        <v/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/>
      </c>
      <c r="C766" s="8" t="str">
        <f>IF(Data!$A759="","",IF(COUNTIF('GrandList Categories'!$A$2:$A$19,Data!B759)&gt;0,VLOOKUP(Data!B759,'GrandList Categories'!$A$2:$B$19,2),Data!B759))</f>
        <v/>
      </c>
      <c r="D766" s="13" t="str">
        <f>IF(Data!$A759="","",IF(Data!C759=0,"",Data!C759))</f>
        <v/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 t="str">
        <f>IF(Data!$A759="","",IF(Data!F759=0,"",Data!F759))</f>
        <v/>
      </c>
      <c r="H766" s="13" t="str">
        <f>IF(Data!$A759="","",IF(Data!G759=0,"",Data!G759))</f>
        <v/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 t="str">
        <f>IF(Data!$A759="","",IF(Data!M759=0,"",Data!M759))</f>
        <v/>
      </c>
    </row>
    <row r="767" spans="2:14" x14ac:dyDescent="0.25">
      <c r="B767" s="8" t="str">
        <f>IF(Data!$A760="","",Data!A760)</f>
        <v/>
      </c>
      <c r="C767" s="8" t="str">
        <f>IF(Data!$A760="","",IF(COUNTIF('GrandList Categories'!$A$2:$A$19,Data!B760)&gt;0,VLOOKUP(Data!B760,'GrandList Categories'!$A$2:$B$19,2),Data!B760))</f>
        <v/>
      </c>
      <c r="D767" s="13" t="str">
        <f>IF(Data!$A760="","",IF(Data!C760=0,"",Data!C760))</f>
        <v/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/>
      </c>
      <c r="C768" s="8" t="str">
        <f>IF(Data!$A761="","",IF(COUNTIF('GrandList Categories'!$A$2:$A$19,Data!B761)&gt;0,VLOOKUP(Data!B761,'GrandList Categories'!$A$2:$B$19,2),Data!B761))</f>
        <v/>
      </c>
      <c r="D768" s="13" t="str">
        <f>IF(Data!$A761="","",IF(Data!C761=0,"",Data!C761))</f>
        <v/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25">
      <c r="B769" s="8" t="str">
        <f>IF(Data!$A762="","",Data!A762)</f>
        <v/>
      </c>
      <c r="C769" s="8" t="str">
        <f>IF(Data!$A762="","",IF(COUNTIF('GrandList Categories'!$A$2:$A$19,Data!B762)&gt;0,VLOOKUP(Data!B762,'GrandList Categories'!$A$2:$B$19,2),Data!B762))</f>
        <v/>
      </c>
      <c r="D769" s="13" t="str">
        <f>IF(Data!$A762="","",IF(Data!C762=0,"",Data!C762))</f>
        <v/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25">
      <c r="B770" s="8" t="str">
        <f>IF(Data!$A763="","",Data!A763)</f>
        <v/>
      </c>
      <c r="C770" s="8" t="str">
        <f>IF(Data!$A763="","",IF(COUNTIF('GrandList Categories'!$A$2:$A$19,Data!B763)&gt;0,VLOOKUP(Data!B763,'GrandList Categories'!$A$2:$B$19,2),Data!B763))</f>
        <v/>
      </c>
      <c r="D770" s="13" t="str">
        <f>IF(Data!$A763="","",IF(Data!C763=0,"",Data!C763))</f>
        <v/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25">
      <c r="B771" s="8" t="str">
        <f>IF(Data!$A764="","",Data!A764)</f>
        <v/>
      </c>
      <c r="C771" s="8" t="str">
        <f>IF(Data!$A764="","",IF(COUNTIF('GrandList Categories'!$A$2:$A$19,Data!B764)&gt;0,VLOOKUP(Data!B764,'GrandList Categories'!$A$2:$B$19,2),Data!B764))</f>
        <v/>
      </c>
      <c r="D771" s="13" t="str">
        <f>IF(Data!$A764="","",IF(Data!C764=0,"",Data!C764))</f>
        <v/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25">
      <c r="B772" s="8" t="str">
        <f>IF(Data!$A765="","",Data!A765)</f>
        <v/>
      </c>
      <c r="C772" s="8" t="str">
        <f>IF(Data!$A765="","",IF(COUNTIF('GrandList Categories'!$A$2:$A$19,Data!B765)&gt;0,VLOOKUP(Data!B765,'GrandList Categories'!$A$2:$B$19,2),Data!B765))</f>
        <v/>
      </c>
      <c r="D772" s="13" t="str">
        <f>IF(Data!$A765="","",IF(Data!C765=0,"",Data!C765))</f>
        <v/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/>
      </c>
      <c r="C773" s="8" t="str">
        <f>IF(Data!$A766="","",IF(COUNTIF('GrandList Categories'!$A$2:$A$19,Data!B766)&gt;0,VLOOKUP(Data!B766,'GrandList Categories'!$A$2:$B$19,2),Data!B766))</f>
        <v/>
      </c>
      <c r="D773" s="13" t="str">
        <f>IF(Data!$A766="","",IF(Data!C766=0,"",Data!C766))</f>
        <v/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25">
      <c r="B774" s="8" t="str">
        <f>IF(Data!$A767="","",Data!A767)</f>
        <v/>
      </c>
      <c r="C774" s="8" t="str">
        <f>IF(Data!$A767="","",IF(COUNTIF('GrandList Categories'!$A$2:$A$19,Data!B767)&gt;0,VLOOKUP(Data!B767,'GrandList Categories'!$A$2:$B$19,2),Data!B767))</f>
        <v/>
      </c>
      <c r="D774" s="13" t="str">
        <f>IF(Data!$A767="","",IF(Data!C767=0,"",Data!C767))</f>
        <v/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25">
      <c r="B775" s="8" t="str">
        <f>IF(Data!$A768="","",Data!A768)</f>
        <v/>
      </c>
      <c r="C775" s="8" t="str">
        <f>IF(Data!$A768="","",IF(COUNTIF('GrandList Categories'!$A$2:$A$19,Data!B768)&gt;0,VLOOKUP(Data!B768,'GrandList Categories'!$A$2:$B$19,2),Data!B768))</f>
        <v/>
      </c>
      <c r="D775" s="13" t="str">
        <f>IF(Data!$A768="","",IF(Data!C768=0,"",Data!C768))</f>
        <v/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25">
      <c r="B776" s="8" t="str">
        <f>IF(Data!$A769="","",Data!A769)</f>
        <v/>
      </c>
      <c r="C776" s="8" t="str">
        <f>IF(Data!$A769="","",IF(COUNTIF('GrandList Categories'!$A$2:$A$19,Data!B769)&gt;0,VLOOKUP(Data!B769,'GrandList Categories'!$A$2:$B$19,2),Data!B769))</f>
        <v/>
      </c>
      <c r="D776" s="13" t="str">
        <f>IF(Data!$A769="","",IF(Data!C769=0,"",Data!C769))</f>
        <v/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25">
      <c r="B777" s="8" t="str">
        <f>IF(Data!$A770="","",Data!A770)</f>
        <v/>
      </c>
      <c r="C777" s="8" t="str">
        <f>IF(Data!$A770="","",IF(COUNTIF('GrandList Categories'!$A$2:$A$19,Data!B770)&gt;0,VLOOKUP(Data!B770,'GrandList Categories'!$A$2:$B$19,2),Data!B770))</f>
        <v/>
      </c>
      <c r="D777" s="13" t="str">
        <f>IF(Data!$A770="","",IF(Data!C770=0,"",Data!C770))</f>
        <v/>
      </c>
      <c r="E777" s="13" t="str">
        <f>IF(Data!$A770="","",IF(Data!D770=0,"",Data!D770))</f>
        <v/>
      </c>
      <c r="F777" s="13" t="str">
        <f>IF(Data!$A770="","",IF(Data!E770=0,"",Data!E770))</f>
        <v/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/>
      </c>
      <c r="C778" s="8" t="str">
        <f>IF(Data!$A771="","",IF(COUNTIF('GrandList Categories'!$A$2:$A$19,Data!B771)&gt;0,VLOOKUP(Data!B771,'GrandList Categories'!$A$2:$B$19,2),Data!B771))</f>
        <v/>
      </c>
      <c r="D778" s="13" t="str">
        <f>IF(Data!$A771="","",IF(Data!C771=0,"",Data!C771))</f>
        <v/>
      </c>
      <c r="E778" s="13" t="str">
        <f>IF(Data!$A771="","",IF(Data!D771=0,"",Data!D771))</f>
        <v/>
      </c>
      <c r="F778" s="13" t="str">
        <f>IF(Data!$A771="","",IF(Data!E771=0,"",Data!E771))</f>
        <v/>
      </c>
      <c r="G778" s="13" t="str">
        <f>IF(Data!$A771="","",IF(Data!F771=0,"",Data!F771))</f>
        <v/>
      </c>
      <c r="H778" s="13" t="str">
        <f>IF(Data!$A771="","",IF(Data!G771=0,"",Data!G771))</f>
        <v/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 t="str">
        <f>IF(Data!$A771="","",IF(Data!M771=0,"",Data!M771))</f>
        <v/>
      </c>
    </row>
    <row r="779" spans="2:14" x14ac:dyDescent="0.25">
      <c r="B779" s="8" t="str">
        <f>IF(Data!$A772="","",Data!A772)</f>
        <v/>
      </c>
      <c r="C779" s="8" t="str">
        <f>IF(Data!$A772="","",IF(COUNTIF('GrandList Categories'!$A$2:$A$19,Data!B772)&gt;0,VLOOKUP(Data!B772,'GrandList Categories'!$A$2:$B$19,2),Data!B772))</f>
        <v/>
      </c>
      <c r="D779" s="13" t="str">
        <f>IF(Data!$A772="","",IF(Data!C772=0,"",Data!C772))</f>
        <v/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/>
      </c>
      <c r="C780" s="8" t="str">
        <f>IF(Data!$A773="","",IF(COUNTIF('GrandList Categories'!$A$2:$A$19,Data!B773)&gt;0,VLOOKUP(Data!B773,'GrandList Categories'!$A$2:$B$19,2),Data!B773))</f>
        <v/>
      </c>
      <c r="D780" s="13" t="str">
        <f>IF(Data!$A773="","",IF(Data!C773=0,"",Data!C773))</f>
        <v/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25">
      <c r="B781" s="8" t="str">
        <f>IF(Data!$A774="","",Data!A774)</f>
        <v/>
      </c>
      <c r="C781" s="8" t="str">
        <f>IF(Data!$A774="","",IF(COUNTIF('GrandList Categories'!$A$2:$A$19,Data!B774)&gt;0,VLOOKUP(Data!B774,'GrandList Categories'!$A$2:$B$19,2),Data!B774))</f>
        <v/>
      </c>
      <c r="D781" s="13" t="str">
        <f>IF(Data!$A774="","",IF(Data!C774=0,"",Data!C774))</f>
        <v/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/>
      </c>
      <c r="C782" s="8" t="str">
        <f>IF(Data!$A775="","",IF(COUNTIF('GrandList Categories'!$A$2:$A$19,Data!B775)&gt;0,VLOOKUP(Data!B775,'GrandList Categories'!$A$2:$B$19,2),Data!B775))</f>
        <v/>
      </c>
      <c r="D782" s="13" t="str">
        <f>IF(Data!$A775="","",IF(Data!C775=0,"",Data!C775))</f>
        <v/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 t="str">
        <f>IF(Data!$A775="","",IF(Data!F775=0,"",Data!F775))</f>
        <v/>
      </c>
      <c r="H782" s="13" t="str">
        <f>IF(Data!$A775="","",IF(Data!G775=0,"",Data!G775))</f>
        <v/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 t="str">
        <f>IF(Data!$A775="","",IF(Data!M775=0,"",Data!M775))</f>
        <v/>
      </c>
    </row>
    <row r="783" spans="2:14" x14ac:dyDescent="0.25">
      <c r="B783" s="8" t="str">
        <f>IF(Data!$A776="","",Data!A776)</f>
        <v/>
      </c>
      <c r="C783" s="8" t="str">
        <f>IF(Data!$A776="","",IF(COUNTIF('GrandList Categories'!$A$2:$A$19,Data!B776)&gt;0,VLOOKUP(Data!B776,'GrandList Categories'!$A$2:$B$19,2),Data!B776))</f>
        <v/>
      </c>
      <c r="D783" s="13" t="str">
        <f>IF(Data!$A776="","",IF(Data!C776=0,"",Data!C776))</f>
        <v/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25">
      <c r="B784" s="8" t="str">
        <f>IF(Data!$A777="","",Data!A777)</f>
        <v/>
      </c>
      <c r="C784" s="8" t="str">
        <f>IF(Data!$A777="","",IF(COUNTIF('GrandList Categories'!$A$2:$A$19,Data!B777)&gt;0,VLOOKUP(Data!B777,'GrandList Categories'!$A$2:$B$19,2),Data!B777))</f>
        <v/>
      </c>
      <c r="D784" s="13" t="str">
        <f>IF(Data!$A777="","",IF(Data!C777=0,"",Data!C777))</f>
        <v/>
      </c>
      <c r="E784" s="13" t="str">
        <f>IF(Data!$A777="","",IF(Data!D777=0,"",Data!D777))</f>
        <v/>
      </c>
      <c r="F784" s="13" t="str">
        <f>IF(Data!$A777="","",IF(Data!E777=0,"",Data!E777))</f>
        <v/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25">
      <c r="B785" s="8" t="str">
        <f>IF(Data!$A778="","",Data!A778)</f>
        <v/>
      </c>
      <c r="C785" s="8" t="str">
        <f>IF(Data!$A778="","",IF(COUNTIF('GrandList Categories'!$A$2:$A$19,Data!B778)&gt;0,VLOOKUP(Data!B778,'GrandList Categories'!$A$2:$B$19,2),Data!B778))</f>
        <v/>
      </c>
      <c r="D785" s="13" t="str">
        <f>IF(Data!$A778="","",IF(Data!C778=0,"",Data!C778))</f>
        <v/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 t="str">
        <f>IF(Data!$A778="","",IF(Data!F778=0,"",Data!F778))</f>
        <v/>
      </c>
      <c r="H785" s="13" t="str">
        <f>IF(Data!$A778="","",IF(Data!G778=0,"",Data!G778))</f>
        <v/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 t="str">
        <f>IF(Data!$A778="","",IF(Data!M778=0,"",Data!M778))</f>
        <v/>
      </c>
    </row>
    <row r="786" spans="2:14" x14ac:dyDescent="0.25">
      <c r="B786" s="8" t="str">
        <f>IF(Data!$A779="","",Data!A779)</f>
        <v/>
      </c>
      <c r="C786" s="8" t="str">
        <f>IF(Data!$A779="","",IF(COUNTIF('GrandList Categories'!$A$2:$A$19,Data!B779)&gt;0,VLOOKUP(Data!B779,'GrandList Categories'!$A$2:$B$19,2),Data!B779))</f>
        <v/>
      </c>
      <c r="D786" s="13" t="str">
        <f>IF(Data!$A779="","",IF(Data!C779=0,"",Data!C779))</f>
        <v/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/>
      </c>
      <c r="C787" s="8" t="str">
        <f>IF(Data!$A780="","",IF(COUNTIF('GrandList Categories'!$A$2:$A$19,Data!B780)&gt;0,VLOOKUP(Data!B780,'GrandList Categories'!$A$2:$B$19,2),Data!B780))</f>
        <v/>
      </c>
      <c r="D787" s="13" t="str">
        <f>IF(Data!$A780="","",IF(Data!C780=0,"",Data!C780))</f>
        <v/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/>
      </c>
      <c r="C788" s="8" t="str">
        <f>IF(Data!$A781="","",IF(COUNTIF('GrandList Categories'!$A$2:$A$19,Data!B781)&gt;0,VLOOKUP(Data!B781,'GrandList Categories'!$A$2:$B$19,2),Data!B781))</f>
        <v/>
      </c>
      <c r="D788" s="13" t="str">
        <f>IF(Data!$A781="","",IF(Data!C781=0,"",Data!C781))</f>
        <v/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/>
      </c>
      <c r="C789" s="8" t="str">
        <f>IF(Data!$A782="","",IF(COUNTIF('GrandList Categories'!$A$2:$A$19,Data!B782)&gt;0,VLOOKUP(Data!B782,'GrandList Categories'!$A$2:$B$19,2),Data!B782))</f>
        <v/>
      </c>
      <c r="D789" s="13" t="str">
        <f>IF(Data!$A782="","",IF(Data!C782=0,"",Data!C782))</f>
        <v/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25">
      <c r="B790" s="8" t="str">
        <f>IF(Data!$A783="","",Data!A783)</f>
        <v/>
      </c>
      <c r="C790" s="8" t="str">
        <f>IF(Data!$A783="","",IF(COUNTIF('GrandList Categories'!$A$2:$A$19,Data!B783)&gt;0,VLOOKUP(Data!B783,'GrandList Categories'!$A$2:$B$19,2),Data!B783))</f>
        <v/>
      </c>
      <c r="D790" s="13" t="str">
        <f>IF(Data!$A783="","",IF(Data!C783=0,"",Data!C783))</f>
        <v/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25">
      <c r="B791" s="8" t="str">
        <f>IF(Data!$A784="","",Data!A784)</f>
        <v/>
      </c>
      <c r="C791" s="8" t="str">
        <f>IF(Data!$A784="","",IF(COUNTIF('GrandList Categories'!$A$2:$A$19,Data!B784)&gt;0,VLOOKUP(Data!B784,'GrandList Categories'!$A$2:$B$19,2),Data!B784))</f>
        <v/>
      </c>
      <c r="D791" s="13" t="str">
        <f>IF(Data!$A784="","",IF(Data!C784=0,"",Data!C784))</f>
        <v/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 t="str">
        <f>IF(Data!$A784="","",IF(Data!F784=0,"",Data!F784))</f>
        <v/>
      </c>
      <c r="H791" s="13" t="str">
        <f>IF(Data!$A784="","",IF(Data!G784=0,"",Data!G784))</f>
        <v/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 t="str">
        <f>IF(Data!$A784="","",IF(Data!M784=0,"",Data!M784))</f>
        <v/>
      </c>
    </row>
    <row r="792" spans="2:14" x14ac:dyDescent="0.25">
      <c r="B792" s="8" t="str">
        <f>IF(Data!$A785="","",Data!A785)</f>
        <v/>
      </c>
      <c r="C792" s="8" t="str">
        <f>IF(Data!$A785="","",IF(COUNTIF('GrandList Categories'!$A$2:$A$19,Data!B785)&gt;0,VLOOKUP(Data!B785,'GrandList Categories'!$A$2:$B$19,2),Data!B785))</f>
        <v/>
      </c>
      <c r="D792" s="13" t="str">
        <f>IF(Data!$A785="","",IF(Data!C785=0,"",Data!C785))</f>
        <v/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/>
      </c>
      <c r="C793" s="8" t="str">
        <f>IF(Data!$A786="","",IF(COUNTIF('GrandList Categories'!$A$2:$A$19,Data!B786)&gt;0,VLOOKUP(Data!B786,'GrandList Categories'!$A$2:$B$19,2),Data!B786))</f>
        <v/>
      </c>
      <c r="D793" s="13" t="str">
        <f>IF(Data!$A786="","",IF(Data!C786=0,"",Data!C786))</f>
        <v/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/>
      </c>
      <c r="C794" s="8" t="str">
        <f>IF(Data!$A787="","",IF(COUNTIF('GrandList Categories'!$A$2:$A$19,Data!B787)&gt;0,VLOOKUP(Data!B787,'GrandList Categories'!$A$2:$B$19,2),Data!B787))</f>
        <v/>
      </c>
      <c r="D794" s="13" t="str">
        <f>IF(Data!$A787="","",IF(Data!C787=0,"",Data!C787))</f>
        <v/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/>
      </c>
      <c r="C795" s="8" t="str">
        <f>IF(Data!$A788="","",IF(COUNTIF('GrandList Categories'!$A$2:$A$19,Data!B788)&gt;0,VLOOKUP(Data!B788,'GrandList Categories'!$A$2:$B$19,2),Data!B788))</f>
        <v/>
      </c>
      <c r="D795" s="13" t="str">
        <f>IF(Data!$A788="","",IF(Data!C788=0,"",Data!C788))</f>
        <v/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25">
      <c r="B796" s="8" t="str">
        <f>IF(Data!$A789="","",Data!A789)</f>
        <v/>
      </c>
      <c r="C796" s="8" t="str">
        <f>IF(Data!$A789="","",IF(COUNTIF('GrandList Categories'!$A$2:$A$19,Data!B789)&gt;0,VLOOKUP(Data!B789,'GrandList Categories'!$A$2:$B$19,2),Data!B789))</f>
        <v/>
      </c>
      <c r="D796" s="13" t="str">
        <f>IF(Data!$A789="","",IF(Data!C789=0,"",Data!C789))</f>
        <v/>
      </c>
      <c r="E796" s="13" t="str">
        <f>IF(Data!$A789="","",IF(Data!D789=0,"",Data!D789))</f>
        <v/>
      </c>
      <c r="F796" s="13" t="str">
        <f>IF(Data!$A789="","",IF(Data!E789=0,"",Data!E789))</f>
        <v/>
      </c>
      <c r="G796" s="13" t="str">
        <f>IF(Data!$A789="","",IF(Data!F789=0,"",Data!F789))</f>
        <v/>
      </c>
      <c r="H796" s="13" t="str">
        <f>IF(Data!$A789="","",IF(Data!G789=0,"",Data!G789))</f>
        <v/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 t="str">
        <f>IF(Data!$A789="","",IF(Data!M789=0,"",Data!M789))</f>
        <v/>
      </c>
    </row>
    <row r="797" spans="2:14" x14ac:dyDescent="0.25">
      <c r="B797" s="8" t="str">
        <f>IF(Data!$A790="","",Data!A790)</f>
        <v/>
      </c>
      <c r="C797" s="8" t="str">
        <f>IF(Data!$A790="","",IF(COUNTIF('GrandList Categories'!$A$2:$A$19,Data!B790)&gt;0,VLOOKUP(Data!B790,'GrandList Categories'!$A$2:$B$19,2),Data!B790))</f>
        <v/>
      </c>
      <c r="D797" s="13" t="str">
        <f>IF(Data!$A790="","",IF(Data!C790=0,"",Data!C790))</f>
        <v/>
      </c>
      <c r="E797" s="13" t="str">
        <f>IF(Data!$A790="","",IF(Data!D790=0,"",Data!D790))</f>
        <v/>
      </c>
      <c r="F797" s="13" t="str">
        <f>IF(Data!$A790="","",IF(Data!E790=0,"",Data!E790))</f>
        <v/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25">
      <c r="B798" s="8" t="str">
        <f>IF(Data!$A791="","",Data!A791)</f>
        <v/>
      </c>
      <c r="C798" s="8" t="str">
        <f>IF(Data!$A791="","",IF(COUNTIF('GrandList Categories'!$A$2:$A$19,Data!B791)&gt;0,VLOOKUP(Data!B791,'GrandList Categories'!$A$2:$B$19,2),Data!B791))</f>
        <v/>
      </c>
      <c r="D798" s="13" t="str">
        <f>IF(Data!$A791="","",IF(Data!C791=0,"",Data!C791))</f>
        <v/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25">
      <c r="B799" s="8" t="str">
        <f>IF(Data!$A792="","",Data!A792)</f>
        <v/>
      </c>
      <c r="C799" s="8" t="str">
        <f>IF(Data!$A792="","",IF(COUNTIF('GrandList Categories'!$A$2:$A$19,Data!B792)&gt;0,VLOOKUP(Data!B792,'GrandList Categories'!$A$2:$B$19,2),Data!B792))</f>
        <v/>
      </c>
      <c r="D799" s="13" t="str">
        <f>IF(Data!$A792="","",IF(Data!C792=0,"",Data!C792))</f>
        <v/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/>
      </c>
      <c r="C800" s="8" t="str">
        <f>IF(Data!$A793="","",IF(COUNTIF('GrandList Categories'!$A$2:$A$19,Data!B793)&gt;0,VLOOKUP(Data!B793,'GrandList Categories'!$A$2:$B$19,2),Data!B793))</f>
        <v/>
      </c>
      <c r="D800" s="13" t="str">
        <f>IF(Data!$A793="","",IF(Data!C793=0,"",Data!C793))</f>
        <v/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25">
      <c r="B801" s="8" t="str">
        <f>IF(Data!$A794="","",Data!A794)</f>
        <v/>
      </c>
      <c r="C801" s="8" t="str">
        <f>IF(Data!$A794="","",IF(COUNTIF('GrandList Categories'!$A$2:$A$19,Data!B794)&gt;0,VLOOKUP(Data!B794,'GrandList Categories'!$A$2:$B$19,2),Data!B794))</f>
        <v/>
      </c>
      <c r="D801" s="13" t="str">
        <f>IF(Data!$A794="","",IF(Data!C794=0,"",Data!C794))</f>
        <v/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 t="str">
        <f>IF(Data!$A794="","",IF(Data!F794=0,"",Data!F794))</f>
        <v/>
      </c>
      <c r="H801" s="13" t="str">
        <f>IF(Data!$A794="","",IF(Data!G794=0,"",Data!G794))</f>
        <v/>
      </c>
      <c r="I801" s="13" t="str">
        <f>IF(Data!$A794="","",IF(Data!H794=0,"",Data!H794))</f>
        <v/>
      </c>
      <c r="J801" s="13" t="str">
        <f>IF(Data!$A794="","",IF(Data!I794=0,"",Data!I794))</f>
        <v/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 t="str">
        <f>IF(Data!$A794="","",IF(Data!M794=0,"",Data!M794))</f>
        <v/>
      </c>
    </row>
    <row r="802" spans="2:14" x14ac:dyDescent="0.25">
      <c r="B802" s="8" t="str">
        <f>IF(Data!$A795="","",Data!A795)</f>
        <v/>
      </c>
      <c r="C802" s="8" t="str">
        <f>IF(Data!$A795="","",IF(COUNTIF('GrandList Categories'!$A$2:$A$19,Data!B795)&gt;0,VLOOKUP(Data!B795,'GrandList Categories'!$A$2:$B$19,2),Data!B795))</f>
        <v/>
      </c>
      <c r="D802" s="13" t="str">
        <f>IF(Data!$A795="","",IF(Data!C795=0,"",Data!C795))</f>
        <v/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/>
      </c>
      <c r="C803" s="8" t="str">
        <f>IF(Data!$A796="","",IF(COUNTIF('GrandList Categories'!$A$2:$A$19,Data!B796)&gt;0,VLOOKUP(Data!B796,'GrandList Categories'!$A$2:$B$19,2),Data!B796))</f>
        <v/>
      </c>
      <c r="D803" s="13" t="str">
        <f>IF(Data!$A796="","",IF(Data!C796=0,"",Data!C796))</f>
        <v/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25">
      <c r="B804" s="8" t="str">
        <f>IF(Data!$A797="","",Data!A797)</f>
        <v/>
      </c>
      <c r="C804" s="8" t="str">
        <f>IF(Data!$A797="","",IF(COUNTIF('GrandList Categories'!$A$2:$A$19,Data!B797)&gt;0,VLOOKUP(Data!B797,'GrandList Categories'!$A$2:$B$19,2),Data!B797))</f>
        <v/>
      </c>
      <c r="D804" s="13" t="str">
        <f>IF(Data!$A797="","",IF(Data!C797=0,"",Data!C797))</f>
        <v/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25">
      <c r="B805" s="8" t="str">
        <f>IF(Data!$A798="","",Data!A798)</f>
        <v/>
      </c>
      <c r="C805" s="8" t="str">
        <f>IF(Data!$A798="","",IF(COUNTIF('GrandList Categories'!$A$2:$A$19,Data!B798)&gt;0,VLOOKUP(Data!B798,'GrandList Categories'!$A$2:$B$19,2),Data!B798))</f>
        <v/>
      </c>
      <c r="D805" s="13" t="str">
        <f>IF(Data!$A798="","",IF(Data!C798=0,"",Data!C798))</f>
        <v/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25">
      <c r="B806" s="8" t="str">
        <f>IF(Data!$A799="","",Data!A799)</f>
        <v/>
      </c>
      <c r="C806" s="8" t="str">
        <f>IF(Data!$A799="","",IF(COUNTIF('GrandList Categories'!$A$2:$A$19,Data!B799)&gt;0,VLOOKUP(Data!B799,'GrandList Categories'!$A$2:$B$19,2),Data!B799))</f>
        <v/>
      </c>
      <c r="D806" s="13" t="str">
        <f>IF(Data!$A799="","",IF(Data!C799=0,"",Data!C799))</f>
        <v/>
      </c>
      <c r="E806" s="13" t="str">
        <f>IF(Data!$A799="","",IF(Data!D799=0,"",Data!D799))</f>
        <v/>
      </c>
      <c r="F806" s="13" t="str">
        <f>IF(Data!$A799="","",IF(Data!E799=0,"",Data!E799))</f>
        <v/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25">
      <c r="B807" s="8" t="str">
        <f>IF(Data!$A800="","",Data!A800)</f>
        <v/>
      </c>
      <c r="C807" s="8" t="str">
        <f>IF(Data!$A800="","",IF(COUNTIF('GrandList Categories'!$A$2:$A$19,Data!B800)&gt;0,VLOOKUP(Data!B800,'GrandList Categories'!$A$2:$B$19,2),Data!B800))</f>
        <v/>
      </c>
      <c r="D807" s="13" t="str">
        <f>IF(Data!$A800="","",IF(Data!C800=0,"",Data!C800))</f>
        <v/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 t="str">
        <f>IF(Data!$A800="","",IF(Data!F800=0,"",Data!F800))</f>
        <v/>
      </c>
      <c r="H807" s="13" t="str">
        <f>IF(Data!$A800="","",IF(Data!G800=0,"",Data!G800))</f>
        <v/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 t="str">
        <f>IF(Data!$A800="","",IF(Data!M800=0,"",Data!M800))</f>
        <v/>
      </c>
    </row>
    <row r="808" spans="2:14" x14ac:dyDescent="0.25">
      <c r="B808" s="8" t="str">
        <f>IF(Data!$A801="","",Data!A801)</f>
        <v/>
      </c>
      <c r="C808" s="8" t="str">
        <f>IF(Data!$A801="","",IF(COUNTIF('GrandList Categories'!$A$2:$A$19,Data!B801)&gt;0,VLOOKUP(Data!B801,'GrandList Categories'!$A$2:$B$19,2),Data!B801))</f>
        <v/>
      </c>
      <c r="D808" s="13" t="str">
        <f>IF(Data!$A801="","",IF(Data!C801=0,"",Data!C801))</f>
        <v/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25">
      <c r="B809" s="8" t="str">
        <f>IF(Data!$A802="","",Data!A802)</f>
        <v/>
      </c>
      <c r="C809" s="8" t="str">
        <f>IF(Data!$A802="","",IF(COUNTIF('GrandList Categories'!$A$2:$A$19,Data!B802)&gt;0,VLOOKUP(Data!B802,'GrandList Categories'!$A$2:$B$19,2),Data!B802))</f>
        <v/>
      </c>
      <c r="D809" s="13" t="str">
        <f>IF(Data!$A802="","",IF(Data!C802=0,"",Data!C802))</f>
        <v/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 t="str">
        <f>IF(Data!$A802="","",IF(Data!F802=0,"",Data!F802))</f>
        <v/>
      </c>
      <c r="H809" s="13" t="str">
        <f>IF(Data!$A802="","",IF(Data!G802=0,"",Data!G802))</f>
        <v/>
      </c>
      <c r="I809" s="13" t="str">
        <f>IF(Data!$A802="","",IF(Data!H802=0,"",Data!H802))</f>
        <v/>
      </c>
      <c r="J809" s="13" t="str">
        <f>IF(Data!$A802="","",IF(Data!I802=0,"",Data!I802))</f>
        <v/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 t="str">
        <f>IF(Data!$A802="","",IF(Data!M802=0,"",Data!M802))</f>
        <v/>
      </c>
    </row>
    <row r="810" spans="2:14" x14ac:dyDescent="0.25">
      <c r="B810" s="8" t="str">
        <f>IF(Data!$A803="","",Data!A803)</f>
        <v/>
      </c>
      <c r="C810" s="8" t="str">
        <f>IF(Data!$A803="","",IF(COUNTIF('GrandList Categories'!$A$2:$A$19,Data!B803)&gt;0,VLOOKUP(Data!B803,'GrandList Categories'!$A$2:$B$19,2),Data!B803))</f>
        <v/>
      </c>
      <c r="D810" s="13" t="str">
        <f>IF(Data!$A803="","",IF(Data!C803=0,"",Data!C803))</f>
        <v/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 t="str">
        <f>IF(Data!$A803="","",IF(Data!F803=0,"",Data!F803))</f>
        <v/>
      </c>
      <c r="H810" s="13" t="str">
        <f>IF(Data!$A803="","",IF(Data!G803=0,"",Data!G803))</f>
        <v/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25">
      <c r="B811" s="8" t="str">
        <f>IF(Data!$A804="","",Data!A804)</f>
        <v/>
      </c>
      <c r="C811" s="8" t="str">
        <f>IF(Data!$A804="","",IF(COUNTIF('GrandList Categories'!$A$2:$A$19,Data!B804)&gt;0,VLOOKUP(Data!B804,'GrandList Categories'!$A$2:$B$19,2),Data!B804))</f>
        <v/>
      </c>
      <c r="D811" s="13" t="str">
        <f>IF(Data!$A804="","",IF(Data!C804=0,"",Data!C804))</f>
        <v/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 t="str">
        <f>IF(Data!$A804="","",IF(Data!M804=0,"",Data!M804))</f>
        <v/>
      </c>
    </row>
    <row r="812" spans="2:14" x14ac:dyDescent="0.25">
      <c r="B812" s="8" t="str">
        <f>IF(Data!$A805="","",Data!A805)</f>
        <v/>
      </c>
      <c r="C812" s="8" t="str">
        <f>IF(Data!$A805="","",IF(COUNTIF('GrandList Categories'!$A$2:$A$19,Data!B805)&gt;0,VLOOKUP(Data!B805,'GrandList Categories'!$A$2:$B$19,2),Data!B805))</f>
        <v/>
      </c>
      <c r="D812" s="13" t="str">
        <f>IF(Data!$A805="","",IF(Data!C805=0,"",Data!C805))</f>
        <v/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25">
      <c r="B813" s="8" t="str">
        <f>IF(Data!$A806="","",Data!A806)</f>
        <v/>
      </c>
      <c r="C813" s="8" t="str">
        <f>IF(Data!$A806="","",IF(COUNTIF('GrandList Categories'!$A$2:$A$19,Data!B806)&gt;0,VLOOKUP(Data!B806,'GrandList Categories'!$A$2:$B$19,2),Data!B806))</f>
        <v/>
      </c>
      <c r="D813" s="13" t="str">
        <f>IF(Data!$A806="","",IF(Data!C806=0,"",Data!C806))</f>
        <v/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25">
      <c r="B814" s="8" t="str">
        <f>IF(Data!$A807="","",Data!A807)</f>
        <v/>
      </c>
      <c r="C814" s="8" t="str">
        <f>IF(Data!$A807="","",IF(COUNTIF('GrandList Categories'!$A$2:$A$19,Data!B807)&gt;0,VLOOKUP(Data!B807,'GrandList Categories'!$A$2:$B$19,2),Data!B807))</f>
        <v/>
      </c>
      <c r="D814" s="13" t="str">
        <f>IF(Data!$A807="","",IF(Data!C807=0,"",Data!C807))</f>
        <v/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25">
      <c r="B815" s="8" t="str">
        <f>IF(Data!$A808="","",Data!A808)</f>
        <v/>
      </c>
      <c r="C815" s="8" t="str">
        <f>IF(Data!$A808="","",IF(COUNTIF('GrandList Categories'!$A$2:$A$19,Data!B808)&gt;0,VLOOKUP(Data!B808,'GrandList Categories'!$A$2:$B$19,2),Data!B808))</f>
        <v/>
      </c>
      <c r="D815" s="13" t="str">
        <f>IF(Data!$A808="","",IF(Data!C808=0,"",Data!C808))</f>
        <v/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25">
      <c r="B816" s="8" t="str">
        <f>IF(Data!$A809="","",Data!A809)</f>
        <v/>
      </c>
      <c r="C816" s="8" t="str">
        <f>IF(Data!$A809="","",IF(COUNTIF('GrandList Categories'!$A$2:$A$19,Data!B809)&gt;0,VLOOKUP(Data!B809,'GrandList Categories'!$A$2:$B$19,2),Data!B809))</f>
        <v/>
      </c>
      <c r="D816" s="13" t="str">
        <f>IF(Data!$A809="","",IF(Data!C809=0,"",Data!C809))</f>
        <v/>
      </c>
      <c r="E816" s="13" t="str">
        <f>IF(Data!$A809="","",IF(Data!D809=0,"",Data!D809))</f>
        <v/>
      </c>
      <c r="F816" s="13" t="str">
        <f>IF(Data!$A809="","",IF(Data!E809=0,"",Data!E809))</f>
        <v/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/>
      </c>
      <c r="C817" s="8" t="str">
        <f>IF(Data!$A810="","",IF(COUNTIF('GrandList Categories'!$A$2:$A$19,Data!B810)&gt;0,VLOOKUP(Data!B810,'GrandList Categories'!$A$2:$B$19,2),Data!B810))</f>
        <v/>
      </c>
      <c r="D817" s="13" t="str">
        <f>IF(Data!$A810="","",IF(Data!C810=0,"",Data!C810))</f>
        <v/>
      </c>
      <c r="E817" s="13" t="str">
        <f>IF(Data!$A810="","",IF(Data!D810=0,"",Data!D810))</f>
        <v/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/>
      </c>
      <c r="C818" s="8" t="str">
        <f>IF(Data!$A811="","",IF(COUNTIF('GrandList Categories'!$A$2:$A$19,Data!B811)&gt;0,VLOOKUP(Data!B811,'GrandList Categories'!$A$2:$B$19,2),Data!B811))</f>
        <v/>
      </c>
      <c r="D818" s="13" t="str">
        <f>IF(Data!$A811="","",IF(Data!C811=0,"",Data!C811))</f>
        <v/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 t="str">
        <f>IF(Data!$A811="","",IF(Data!F811=0,"",Data!F811))</f>
        <v/>
      </c>
      <c r="H818" s="13" t="str">
        <f>IF(Data!$A811="","",IF(Data!G811=0,"",Data!G811))</f>
        <v/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/>
      </c>
      <c r="C819" s="8" t="str">
        <f>IF(Data!$A812="","",IF(COUNTIF('GrandList Categories'!$A$2:$A$19,Data!B812)&gt;0,VLOOKUP(Data!B812,'GrandList Categories'!$A$2:$B$19,2),Data!B812))</f>
        <v/>
      </c>
      <c r="D819" s="13" t="str">
        <f>IF(Data!$A812="","",IF(Data!C812=0,"",Data!C812))</f>
        <v/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 t="str">
        <f>IF(Data!$A812="","",IF(Data!M812=0,"",Data!M812))</f>
        <v/>
      </c>
    </row>
    <row r="820" spans="2:14" x14ac:dyDescent="0.25">
      <c r="B820" s="8" t="str">
        <f>IF(Data!$A813="","",Data!A813)</f>
        <v/>
      </c>
      <c r="C820" s="8" t="str">
        <f>IF(Data!$A813="","",IF(COUNTIF('GrandList Categories'!$A$2:$A$19,Data!B813)&gt;0,VLOOKUP(Data!B813,'GrandList Categories'!$A$2:$B$19,2),Data!B813))</f>
        <v/>
      </c>
      <c r="D820" s="13" t="str">
        <f>IF(Data!$A813="","",IF(Data!C813=0,"",Data!C813))</f>
        <v/>
      </c>
      <c r="E820" s="13" t="str">
        <f>IF(Data!$A813="","",IF(Data!D813=0,"",Data!D813))</f>
        <v/>
      </c>
      <c r="F820" s="13" t="str">
        <f>IF(Data!$A813="","",IF(Data!E813=0,"",Data!E813))</f>
        <v/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/>
      </c>
      <c r="C821" s="8" t="str">
        <f>IF(Data!$A814="","",IF(COUNTIF('GrandList Categories'!$A$2:$A$19,Data!B814)&gt;0,VLOOKUP(Data!B814,'GrandList Categories'!$A$2:$B$19,2),Data!B814))</f>
        <v/>
      </c>
      <c r="D821" s="13" t="str">
        <f>IF(Data!$A814="","",IF(Data!C814=0,"",Data!C814))</f>
        <v/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25">
      <c r="B822" s="8" t="str">
        <f>IF(Data!$A815="","",Data!A815)</f>
        <v/>
      </c>
      <c r="C822" s="8" t="str">
        <f>IF(Data!$A815="","",IF(COUNTIF('GrandList Categories'!$A$2:$A$19,Data!B815)&gt;0,VLOOKUP(Data!B815,'GrandList Categories'!$A$2:$B$19,2),Data!B815))</f>
        <v/>
      </c>
      <c r="D822" s="13" t="str">
        <f>IF(Data!$A815="","",IF(Data!C815=0,"",Data!C815))</f>
        <v/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 t="str">
        <f>IF(Data!$A815="","",IF(Data!F815=0,"",Data!F815))</f>
        <v/>
      </c>
      <c r="H822" s="13" t="str">
        <f>IF(Data!$A815="","",IF(Data!G815=0,"",Data!G815))</f>
        <v/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 t="str">
        <f>IF(Data!$A815="","",IF(Data!M815=0,"",Data!M815))</f>
        <v/>
      </c>
    </row>
    <row r="823" spans="2:14" x14ac:dyDescent="0.25">
      <c r="B823" s="8" t="str">
        <f>IF(Data!$A816="","",Data!A816)</f>
        <v/>
      </c>
      <c r="C823" s="8" t="str">
        <f>IF(Data!$A816="","",IF(COUNTIF('GrandList Categories'!$A$2:$A$19,Data!B816)&gt;0,VLOOKUP(Data!B816,'GrandList Categories'!$A$2:$B$19,2),Data!B816))</f>
        <v/>
      </c>
      <c r="D823" s="13" t="str">
        <f>IF(Data!$A816="","",IF(Data!C816=0,"",Data!C816))</f>
        <v/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 t="str">
        <f>IF(Data!$A816="","",IF(Data!F816=0,"",Data!F816))</f>
        <v/>
      </c>
      <c r="H823" s="13" t="str">
        <f>IF(Data!$A816="","",IF(Data!G816=0,"",Data!G816))</f>
        <v/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 t="str">
        <f>IF(Data!$A816="","",IF(Data!M816=0,"",Data!M816))</f>
        <v/>
      </c>
    </row>
    <row r="824" spans="2:14" x14ac:dyDescent="0.25">
      <c r="B824" s="8" t="str">
        <f>IF(Data!$A817="","",Data!A817)</f>
        <v/>
      </c>
      <c r="C824" s="8" t="str">
        <f>IF(Data!$A817="","",IF(COUNTIF('GrandList Categories'!$A$2:$A$19,Data!B817)&gt;0,VLOOKUP(Data!B817,'GrandList Categories'!$A$2:$B$19,2),Data!B817))</f>
        <v/>
      </c>
      <c r="D824" s="13" t="str">
        <f>IF(Data!$A817="","",IF(Data!C817=0,"",Data!C817))</f>
        <v/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 t="str">
        <f>IF(Data!$A817="","",IF(Data!F817=0,"",Data!F817))</f>
        <v/>
      </c>
      <c r="H824" s="13" t="str">
        <f>IF(Data!$A817="","",IF(Data!G817=0,"",Data!G817))</f>
        <v/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 t="str">
        <f>IF(Data!$A817="","",IF(Data!M817=0,"",Data!M817))</f>
        <v/>
      </c>
    </row>
    <row r="825" spans="2:14" x14ac:dyDescent="0.25">
      <c r="B825" s="8" t="str">
        <f>IF(Data!$A818="","",Data!A818)</f>
        <v/>
      </c>
      <c r="C825" s="8" t="str">
        <f>IF(Data!$A818="","",IF(COUNTIF('GrandList Categories'!$A$2:$A$19,Data!B818)&gt;0,VLOOKUP(Data!B818,'GrandList Categories'!$A$2:$B$19,2),Data!B818))</f>
        <v/>
      </c>
      <c r="D825" s="13" t="str">
        <f>IF(Data!$A818="","",IF(Data!C818=0,"",Data!C818))</f>
        <v/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25">
      <c r="B826" s="8" t="str">
        <f>IF(Data!$A819="","",Data!A819)</f>
        <v/>
      </c>
      <c r="C826" s="8" t="str">
        <f>IF(Data!$A819="","",IF(COUNTIF('GrandList Categories'!$A$2:$A$19,Data!B819)&gt;0,VLOOKUP(Data!B819,'GrandList Categories'!$A$2:$B$19,2),Data!B819))</f>
        <v/>
      </c>
      <c r="D826" s="13" t="str">
        <f>IF(Data!$A819="","",IF(Data!C819=0,"",Data!C819))</f>
        <v/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 t="str">
        <f>IF(Data!$A819="","",IF(Data!F819=0,"",Data!F819))</f>
        <v/>
      </c>
      <c r="H826" s="13" t="str">
        <f>IF(Data!$A819="","",IF(Data!G819=0,"",Data!G819))</f>
        <v/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 t="str">
        <f>IF(Data!$A819="","",IF(Data!M819=0,"",Data!M819))</f>
        <v/>
      </c>
    </row>
    <row r="827" spans="2:14" x14ac:dyDescent="0.25">
      <c r="B827" s="8" t="str">
        <f>IF(Data!$A820="","",Data!A820)</f>
        <v/>
      </c>
      <c r="C827" s="8" t="str">
        <f>IF(Data!$A820="","",IF(COUNTIF('GrandList Categories'!$A$2:$A$19,Data!B820)&gt;0,VLOOKUP(Data!B820,'GrandList Categories'!$A$2:$B$19,2),Data!B820))</f>
        <v/>
      </c>
      <c r="D827" s="13" t="str">
        <f>IF(Data!$A820="","",IF(Data!C820=0,"",Data!C820))</f>
        <v/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 t="str">
        <f>IF(Data!$A820="","",IF(Data!F820=0,"",Data!F820))</f>
        <v/>
      </c>
      <c r="H827" s="13" t="str">
        <f>IF(Data!$A820="","",IF(Data!G820=0,"",Data!G820))</f>
        <v/>
      </c>
      <c r="I827" s="13" t="str">
        <f>IF(Data!$A820="","",IF(Data!H820=0,"",Data!H820))</f>
        <v/>
      </c>
      <c r="J827" s="13" t="str">
        <f>IF(Data!$A820="","",IF(Data!I820=0,"",Data!I820))</f>
        <v/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25">
      <c r="B828" s="8" t="str">
        <f>IF(Data!$A821="","",Data!A821)</f>
        <v/>
      </c>
      <c r="C828" s="8" t="str">
        <f>IF(Data!$A821="","",IF(COUNTIF('GrandList Categories'!$A$2:$A$19,Data!B821)&gt;0,VLOOKUP(Data!B821,'GrandList Categories'!$A$2:$B$19,2),Data!B821))</f>
        <v/>
      </c>
      <c r="D828" s="13" t="str">
        <f>IF(Data!$A821="","",IF(Data!C821=0,"",Data!C821))</f>
        <v/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 t="str">
        <f>IF(Data!$A821="","",IF(Data!F821=0,"",Data!F821))</f>
        <v/>
      </c>
      <c r="H828" s="13" t="str">
        <f>IF(Data!$A821="","",IF(Data!G821=0,"",Data!G821))</f>
        <v/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 t="str">
        <f>IF(Data!$A821="","",IF(Data!M821=0,"",Data!M821))</f>
        <v/>
      </c>
    </row>
    <row r="829" spans="2:14" x14ac:dyDescent="0.25">
      <c r="B829" s="8" t="str">
        <f>IF(Data!$A822="","",Data!A822)</f>
        <v/>
      </c>
      <c r="C829" s="8" t="str">
        <f>IF(Data!$A822="","",IF(COUNTIF('GrandList Categories'!$A$2:$A$19,Data!B822)&gt;0,VLOOKUP(Data!B822,'GrandList Categories'!$A$2:$B$19,2),Data!B822))</f>
        <v/>
      </c>
      <c r="D829" s="13" t="str">
        <f>IF(Data!$A822="","",IF(Data!C822=0,"",Data!C822))</f>
        <v/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 t="str">
        <f>IF(Data!$A822="","",IF(Data!F822=0,"",Data!F822))</f>
        <v/>
      </c>
      <c r="H829" s="13" t="str">
        <f>IF(Data!$A822="","",IF(Data!G822=0,"",Data!G822))</f>
        <v/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 t="str">
        <f>IF(Data!$A822="","",IF(Data!M822=0,"",Data!M822))</f>
        <v/>
      </c>
    </row>
    <row r="830" spans="2:14" x14ac:dyDescent="0.25">
      <c r="B830" s="8" t="str">
        <f>IF(Data!$A823="","",Data!A823)</f>
        <v/>
      </c>
      <c r="C830" s="8" t="str">
        <f>IF(Data!$A823="","",IF(COUNTIF('GrandList Categories'!$A$2:$A$19,Data!B823)&gt;0,VLOOKUP(Data!B823,'GrandList Categories'!$A$2:$B$19,2),Data!B823))</f>
        <v/>
      </c>
      <c r="D830" s="13" t="str">
        <f>IF(Data!$A823="","",IF(Data!C823=0,"",Data!C823))</f>
        <v/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25">
      <c r="B831" s="8" t="str">
        <f>IF(Data!$A824="","",Data!A824)</f>
        <v/>
      </c>
      <c r="C831" s="8" t="str">
        <f>IF(Data!$A824="","",IF(COUNTIF('GrandList Categories'!$A$2:$A$19,Data!B824)&gt;0,VLOOKUP(Data!B824,'GrandList Categories'!$A$2:$B$19,2),Data!B824))</f>
        <v/>
      </c>
      <c r="D831" s="13" t="str">
        <f>IF(Data!$A824="","",IF(Data!C824=0,"",Data!C824))</f>
        <v/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25">
      <c r="B832" s="8" t="str">
        <f>IF(Data!$A825="","",Data!A825)</f>
        <v/>
      </c>
      <c r="C832" s="8" t="str">
        <f>IF(Data!$A825="","",IF(COUNTIF('GrandList Categories'!$A$2:$A$19,Data!B825)&gt;0,VLOOKUP(Data!B825,'GrandList Categories'!$A$2:$B$19,2),Data!B825))</f>
        <v/>
      </c>
      <c r="D832" s="13" t="str">
        <f>IF(Data!$A825="","",IF(Data!C825=0,"",Data!C825))</f>
        <v/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 t="str">
        <f>IF(Data!$A825="","",IF(Data!F825=0,"",Data!F825))</f>
        <v/>
      </c>
      <c r="H832" s="13" t="str">
        <f>IF(Data!$A825="","",IF(Data!G825=0,"",Data!G825))</f>
        <v/>
      </c>
      <c r="I832" s="13" t="str">
        <f>IF(Data!$A825="","",IF(Data!H825=0,"",Data!H825))</f>
        <v/>
      </c>
      <c r="J832" s="13" t="str">
        <f>IF(Data!$A825="","",IF(Data!I825=0,"",Data!I825))</f>
        <v/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 t="str">
        <f>IF(Data!$A825="","",IF(Data!M825=0,"",Data!M825))</f>
        <v/>
      </c>
    </row>
    <row r="833" spans="2:14" x14ac:dyDescent="0.25">
      <c r="B833" s="8" t="str">
        <f>IF(Data!$A826="","",Data!A826)</f>
        <v/>
      </c>
      <c r="C833" s="8" t="str">
        <f>IF(Data!$A826="","",IF(COUNTIF('GrandList Categories'!$A$2:$A$19,Data!B826)&gt;0,VLOOKUP(Data!B826,'GrandList Categories'!$A$2:$B$19,2),Data!B826))</f>
        <v/>
      </c>
      <c r="D833" s="13" t="str">
        <f>IF(Data!$A826="","",IF(Data!C826=0,"",Data!C826))</f>
        <v/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 t="str">
        <f>IF(Data!$A826="","",IF(Data!F826=0,"",Data!F826))</f>
        <v/>
      </c>
      <c r="H833" s="13" t="str">
        <f>IF(Data!$A826="","",IF(Data!G826=0,"",Data!G826))</f>
        <v/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 t="str">
        <f>IF(Data!$A826="","",IF(Data!M826=0,"",Data!M826))</f>
        <v/>
      </c>
    </row>
    <row r="834" spans="2:14" x14ac:dyDescent="0.25">
      <c r="B834" s="8" t="str">
        <f>IF(Data!$A827="","",Data!A827)</f>
        <v/>
      </c>
      <c r="C834" s="8" t="str">
        <f>IF(Data!$A827="","",IF(COUNTIF('GrandList Categories'!$A$2:$A$19,Data!B827)&gt;0,VLOOKUP(Data!B827,'GrandList Categories'!$A$2:$B$19,2),Data!B827))</f>
        <v/>
      </c>
      <c r="D834" s="13" t="str">
        <f>IF(Data!$A827="","",IF(Data!C827=0,"",Data!C827))</f>
        <v/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 t="str">
        <f>IF(Data!$A827="","",IF(Data!F827=0,"",Data!F827))</f>
        <v/>
      </c>
      <c r="H834" s="13" t="str">
        <f>IF(Data!$A827="","",IF(Data!G827=0,"",Data!G827))</f>
        <v/>
      </c>
      <c r="I834" s="13" t="str">
        <f>IF(Data!$A827="","",IF(Data!H827=0,"",Data!H827))</f>
        <v/>
      </c>
      <c r="J834" s="13" t="str">
        <f>IF(Data!$A827="","",IF(Data!I827=0,"",Data!I827))</f>
        <v/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 t="str">
        <f>IF(Data!$A827="","",IF(Data!M827=0,"",Data!M827))</f>
        <v/>
      </c>
    </row>
    <row r="835" spans="2:14" x14ac:dyDescent="0.25">
      <c r="B835" s="8" t="str">
        <f>IF(Data!$A828="","",Data!A828)</f>
        <v/>
      </c>
      <c r="C835" s="8" t="str">
        <f>IF(Data!$A828="","",IF(COUNTIF('GrandList Categories'!$A$2:$A$19,Data!B828)&gt;0,VLOOKUP(Data!B828,'GrandList Categories'!$A$2:$B$19,2),Data!B828))</f>
        <v/>
      </c>
      <c r="D835" s="13" t="str">
        <f>IF(Data!$A828="","",IF(Data!C828=0,"",Data!C828))</f>
        <v/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 t="str">
        <f>IF(Data!$A828="","",IF(Data!F828=0,"",Data!F828))</f>
        <v/>
      </c>
      <c r="H835" s="13" t="str">
        <f>IF(Data!$A828="","",IF(Data!G828=0,"",Data!G828))</f>
        <v/>
      </c>
      <c r="I835" s="13" t="str">
        <f>IF(Data!$A828="","",IF(Data!H828=0,"",Data!H828))</f>
        <v/>
      </c>
      <c r="J835" s="13" t="str">
        <f>IF(Data!$A828="","",IF(Data!I828=0,"",Data!I828))</f>
        <v/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 t="str">
        <f>IF(Data!$A828="","",IF(Data!M828=0,"",Data!M828))</f>
        <v/>
      </c>
    </row>
    <row r="836" spans="2:14" x14ac:dyDescent="0.25">
      <c r="B836" s="8" t="str">
        <f>IF(Data!$A829="","",Data!A829)</f>
        <v/>
      </c>
      <c r="C836" s="8" t="str">
        <f>IF(Data!$A829="","",IF(COUNTIF('GrandList Categories'!$A$2:$A$19,Data!B829)&gt;0,VLOOKUP(Data!B829,'GrandList Categories'!$A$2:$B$19,2),Data!B829))</f>
        <v/>
      </c>
      <c r="D836" s="13" t="str">
        <f>IF(Data!$A829="","",IF(Data!C829=0,"",Data!C829))</f>
        <v/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/>
      </c>
      <c r="C837" s="8" t="str">
        <f>IF(Data!$A830="","",IF(COUNTIF('GrandList Categories'!$A$2:$A$19,Data!B830)&gt;0,VLOOKUP(Data!B830,'GrandList Categories'!$A$2:$B$19,2),Data!B830))</f>
        <v/>
      </c>
      <c r="D837" s="13" t="str">
        <f>IF(Data!$A830="","",IF(Data!C830=0,"",Data!C830))</f>
        <v/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25">
      <c r="B838" s="8" t="str">
        <f>IF(Data!$A831="","",Data!A831)</f>
        <v/>
      </c>
      <c r="C838" s="8" t="str">
        <f>IF(Data!$A831="","",IF(COUNTIF('GrandList Categories'!$A$2:$A$19,Data!B831)&gt;0,VLOOKUP(Data!B831,'GrandList Categories'!$A$2:$B$19,2),Data!B831))</f>
        <v/>
      </c>
      <c r="D838" s="13" t="str">
        <f>IF(Data!$A831="","",IF(Data!C831=0,"",Data!C831))</f>
        <v/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/>
      </c>
      <c r="C839" s="8" t="str">
        <f>IF(Data!$A832="","",IF(COUNTIF('GrandList Categories'!$A$2:$A$19,Data!B832)&gt;0,VLOOKUP(Data!B832,'GrandList Categories'!$A$2:$B$19,2),Data!B832))</f>
        <v/>
      </c>
      <c r="D839" s="13" t="str">
        <f>IF(Data!$A832="","",IF(Data!C832=0,"",Data!C832))</f>
        <v/>
      </c>
      <c r="E839" s="13" t="str">
        <f>IF(Data!$A832="","",IF(Data!D832=0,"",Data!D832))</f>
        <v/>
      </c>
      <c r="F839" s="13" t="str">
        <f>IF(Data!$A832="","",IF(Data!E832=0,"",Data!E832))</f>
        <v/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 t="str">
        <f>IF(Data!$A832="","",IF(Data!M832=0,"",Data!M832))</f>
        <v/>
      </c>
    </row>
    <row r="840" spans="2:14" x14ac:dyDescent="0.25">
      <c r="B840" s="8" t="str">
        <f>IF(Data!$A833="","",Data!A833)</f>
        <v/>
      </c>
      <c r="C840" s="8" t="str">
        <f>IF(Data!$A833="","",IF(COUNTIF('GrandList Categories'!$A$2:$A$19,Data!B833)&gt;0,VLOOKUP(Data!B833,'GrandList Categories'!$A$2:$B$19,2),Data!B833))</f>
        <v/>
      </c>
      <c r="D840" s="13" t="str">
        <f>IF(Data!$A833="","",IF(Data!C833=0,"",Data!C833))</f>
        <v/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/>
      </c>
      <c r="C841" s="8" t="str">
        <f>IF(Data!$A834="","",IF(COUNTIF('GrandList Categories'!$A$2:$A$19,Data!B834)&gt;0,VLOOKUP(Data!B834,'GrandList Categories'!$A$2:$B$19,2),Data!B834))</f>
        <v/>
      </c>
      <c r="D841" s="13" t="str">
        <f>IF(Data!$A834="","",IF(Data!C834=0,"",Data!C834))</f>
        <v/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 t="str">
        <f>IF(Data!$A834="","",IF(Data!M834=0,"",Data!M834))</f>
        <v/>
      </c>
    </row>
    <row r="842" spans="2:14" x14ac:dyDescent="0.25">
      <c r="B842" s="8" t="str">
        <f>IF(Data!$A835="","",Data!A835)</f>
        <v/>
      </c>
      <c r="C842" s="8" t="str">
        <f>IF(Data!$A835="","",IF(COUNTIF('GrandList Categories'!$A$2:$A$19,Data!B835)&gt;0,VLOOKUP(Data!B835,'GrandList Categories'!$A$2:$B$19,2),Data!B835))</f>
        <v/>
      </c>
      <c r="D842" s="13" t="str">
        <f>IF(Data!$A835="","",IF(Data!C835=0,"",Data!C835))</f>
        <v/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25">
      <c r="B843" s="8" t="str">
        <f>IF(Data!$A836="","",Data!A836)</f>
        <v/>
      </c>
      <c r="C843" s="8" t="str">
        <f>IF(Data!$A836="","",IF(COUNTIF('GrandList Categories'!$A$2:$A$19,Data!B836)&gt;0,VLOOKUP(Data!B836,'GrandList Categories'!$A$2:$B$19,2),Data!B836))</f>
        <v/>
      </c>
      <c r="D843" s="13" t="str">
        <f>IF(Data!$A836="","",IF(Data!C836=0,"",Data!C836))</f>
        <v/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/>
      </c>
      <c r="C844" s="8" t="str">
        <f>IF(Data!$A837="","",IF(COUNTIF('GrandList Categories'!$A$2:$A$19,Data!B837)&gt;0,VLOOKUP(Data!B837,'GrandList Categories'!$A$2:$B$19,2),Data!B837))</f>
        <v/>
      </c>
      <c r="D844" s="13" t="str">
        <f>IF(Data!$A837="","",IF(Data!C837=0,"",Data!C837))</f>
        <v/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 t="str">
        <f>IF(Data!$A837="","",IF(Data!F837=0,"",Data!F837))</f>
        <v/>
      </c>
      <c r="H844" s="13" t="str">
        <f>IF(Data!$A837="","",IF(Data!G837=0,"",Data!G837))</f>
        <v/>
      </c>
      <c r="I844" s="13" t="str">
        <f>IF(Data!$A837="","",IF(Data!H837=0,"",Data!H837))</f>
        <v/>
      </c>
      <c r="J844" s="13" t="str">
        <f>IF(Data!$A837="","",IF(Data!I837=0,"",Data!I837))</f>
        <v/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 t="str">
        <f>IF(Data!$A837="","",IF(Data!M837=0,"",Data!M837))</f>
        <v/>
      </c>
    </row>
    <row r="845" spans="2:14" x14ac:dyDescent="0.25">
      <c r="B845" s="8" t="str">
        <f>IF(Data!$A838="","",Data!A838)</f>
        <v/>
      </c>
      <c r="C845" s="8" t="str">
        <f>IF(Data!$A838="","",IF(COUNTIF('GrandList Categories'!$A$2:$A$19,Data!B838)&gt;0,VLOOKUP(Data!B838,'GrandList Categories'!$A$2:$B$19,2),Data!B838))</f>
        <v/>
      </c>
      <c r="D845" s="13" t="str">
        <f>IF(Data!$A838="","",IF(Data!C838=0,"",Data!C838))</f>
        <v/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/>
      </c>
      <c r="C846" s="8" t="str">
        <f>IF(Data!$A839="","",IF(COUNTIF('GrandList Categories'!$A$2:$A$19,Data!B839)&gt;0,VLOOKUP(Data!B839,'GrandList Categories'!$A$2:$B$19,2),Data!B839))</f>
        <v/>
      </c>
      <c r="D846" s="13" t="str">
        <f>IF(Data!$A839="","",IF(Data!C839=0,"",Data!C839))</f>
        <v/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25">
      <c r="B847" s="8" t="str">
        <f>IF(Data!$A840="","",Data!A840)</f>
        <v/>
      </c>
      <c r="C847" s="8" t="str">
        <f>IF(Data!$A840="","",IF(COUNTIF('GrandList Categories'!$A$2:$A$19,Data!B840)&gt;0,VLOOKUP(Data!B840,'GrandList Categories'!$A$2:$B$19,2),Data!B840))</f>
        <v/>
      </c>
      <c r="D847" s="13" t="str">
        <f>IF(Data!$A840="","",IF(Data!C840=0,"",Data!C840))</f>
        <v/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/>
      </c>
      <c r="C848" s="8" t="str">
        <f>IF(Data!$A841="","",IF(COUNTIF('GrandList Categories'!$A$2:$A$19,Data!B841)&gt;0,VLOOKUP(Data!B841,'GrandList Categories'!$A$2:$B$19,2),Data!B841))</f>
        <v/>
      </c>
      <c r="D848" s="13" t="str">
        <f>IF(Data!$A841="","",IF(Data!C841=0,"",Data!C841))</f>
        <v/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25">
      <c r="B849" s="8" t="str">
        <f>IF(Data!$A842="","",Data!A842)</f>
        <v/>
      </c>
      <c r="C849" s="8" t="str">
        <f>IF(Data!$A842="","",IF(COUNTIF('GrandList Categories'!$A$2:$A$19,Data!B842)&gt;0,VLOOKUP(Data!B842,'GrandList Categories'!$A$2:$B$19,2),Data!B842))</f>
        <v/>
      </c>
      <c r="D849" s="13" t="str">
        <f>IF(Data!$A842="","",IF(Data!C842=0,"",Data!C842))</f>
        <v/>
      </c>
      <c r="E849" s="13" t="str">
        <f>IF(Data!$A842="","",IF(Data!D842=0,"",Data!D842))</f>
        <v/>
      </c>
      <c r="F849" s="13" t="str">
        <f>IF(Data!$A842="","",IF(Data!E842=0,"",Data!E842))</f>
        <v/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/>
      </c>
      <c r="C850" s="8" t="str">
        <f>IF(Data!$A843="","",IF(COUNTIF('GrandList Categories'!$A$2:$A$19,Data!B843)&gt;0,VLOOKUP(Data!B843,'GrandList Categories'!$A$2:$B$19,2),Data!B843))</f>
        <v/>
      </c>
      <c r="D850" s="13" t="str">
        <f>IF(Data!$A843="","",IF(Data!C843=0,"",Data!C843))</f>
        <v/>
      </c>
      <c r="E850" s="13" t="str">
        <f>IF(Data!$A843="","",IF(Data!D843=0,"",Data!D843))</f>
        <v/>
      </c>
      <c r="F850" s="13" t="str">
        <f>IF(Data!$A843="","",IF(Data!E843=0,"",Data!E843))</f>
        <v/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25">
      <c r="B851" s="8" t="str">
        <f>IF(Data!$A844="","",Data!A844)</f>
        <v/>
      </c>
      <c r="C851" s="8" t="str">
        <f>IF(Data!$A844="","",IF(COUNTIF('GrandList Categories'!$A$2:$A$19,Data!B844)&gt;0,VLOOKUP(Data!B844,'GrandList Categories'!$A$2:$B$19,2),Data!B844))</f>
        <v/>
      </c>
      <c r="D851" s="13" t="str">
        <f>IF(Data!$A844="","",IF(Data!C844=0,"",Data!C844))</f>
        <v/>
      </c>
      <c r="E851" s="13" t="str">
        <f>IF(Data!$A844="","",IF(Data!D844=0,"",Data!D844))</f>
        <v/>
      </c>
      <c r="F851" s="13" t="str">
        <f>IF(Data!$A844="","",IF(Data!E844=0,"",Data!E844))</f>
        <v/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25">
      <c r="B852" s="8" t="str">
        <f>IF(Data!$A845="","",Data!A845)</f>
        <v/>
      </c>
      <c r="C852" s="8" t="str">
        <f>IF(Data!$A845="","",IF(COUNTIF('GrandList Categories'!$A$2:$A$19,Data!B845)&gt;0,VLOOKUP(Data!B845,'GrandList Categories'!$A$2:$B$19,2),Data!B845))</f>
        <v/>
      </c>
      <c r="D852" s="13" t="str">
        <f>IF(Data!$A845="","",IF(Data!C845=0,"",Data!C845))</f>
        <v/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 t="str">
        <f>IF(Data!$A845="","",IF(Data!F845=0,"",Data!F845))</f>
        <v/>
      </c>
      <c r="H852" s="13" t="str">
        <f>IF(Data!$A845="","",IF(Data!G845=0,"",Data!G845))</f>
        <v/>
      </c>
      <c r="I852" s="13" t="str">
        <f>IF(Data!$A845="","",IF(Data!H845=0,"",Data!H845))</f>
        <v/>
      </c>
      <c r="J852" s="13" t="str">
        <f>IF(Data!$A845="","",IF(Data!I845=0,"",Data!I845))</f>
        <v/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25">
      <c r="B853" s="8" t="str">
        <f>IF(Data!$A846="","",Data!A846)</f>
        <v/>
      </c>
      <c r="C853" s="8" t="str">
        <f>IF(Data!$A846="","",IF(COUNTIF('GrandList Categories'!$A$2:$A$19,Data!B846)&gt;0,VLOOKUP(Data!B846,'GrandList Categories'!$A$2:$B$19,2),Data!B846))</f>
        <v/>
      </c>
      <c r="D853" s="13" t="str">
        <f>IF(Data!$A846="","",IF(Data!C846=0,"",Data!C846))</f>
        <v/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/>
      </c>
      <c r="C854" s="8" t="str">
        <f>IF(Data!$A847="","",IF(COUNTIF('GrandList Categories'!$A$2:$A$19,Data!B847)&gt;0,VLOOKUP(Data!B847,'GrandList Categories'!$A$2:$B$19,2),Data!B847))</f>
        <v/>
      </c>
      <c r="D854" s="13" t="str">
        <f>IF(Data!$A847="","",IF(Data!C847=0,"",Data!C847))</f>
        <v/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25">
      <c r="B855" s="8" t="str">
        <f>IF(Data!$A848="","",Data!A848)</f>
        <v/>
      </c>
      <c r="C855" s="8" t="str">
        <f>IF(Data!$A848="","",IF(COUNTIF('GrandList Categories'!$A$2:$A$19,Data!B848)&gt;0,VLOOKUP(Data!B848,'GrandList Categories'!$A$2:$B$19,2),Data!B848))</f>
        <v/>
      </c>
      <c r="D855" s="13" t="str">
        <f>IF(Data!$A848="","",IF(Data!C848=0,"",Data!C848))</f>
        <v/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25">
      <c r="B856" s="8" t="str">
        <f>IF(Data!$A849="","",Data!A849)</f>
        <v/>
      </c>
      <c r="C856" s="8" t="str">
        <f>IF(Data!$A849="","",IF(COUNTIF('GrandList Categories'!$A$2:$A$19,Data!B849)&gt;0,VLOOKUP(Data!B849,'GrandList Categories'!$A$2:$B$19,2),Data!B849))</f>
        <v/>
      </c>
      <c r="D856" s="13" t="str">
        <f>IF(Data!$A849="","",IF(Data!C849=0,"",Data!C849))</f>
        <v/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/>
      </c>
      <c r="C857" s="8" t="str">
        <f>IF(Data!$A850="","",IF(COUNTIF('GrandList Categories'!$A$2:$A$19,Data!B850)&gt;0,VLOOKUP(Data!B850,'GrandList Categories'!$A$2:$B$19,2),Data!B850))</f>
        <v/>
      </c>
      <c r="D857" s="13" t="str">
        <f>IF(Data!$A850="","",IF(Data!C850=0,"",Data!C850))</f>
        <v/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25">
      <c r="B858" s="8" t="str">
        <f>IF(Data!$A851="","",Data!A851)</f>
        <v/>
      </c>
      <c r="C858" s="8" t="str">
        <f>IF(Data!$A851="","",IF(COUNTIF('GrandList Categories'!$A$2:$A$19,Data!B851)&gt;0,VLOOKUP(Data!B851,'GrandList Categories'!$A$2:$B$19,2),Data!B851))</f>
        <v/>
      </c>
      <c r="D858" s="13" t="str">
        <f>IF(Data!$A851="","",IF(Data!C851=0,"",Data!C851))</f>
        <v/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/>
      </c>
      <c r="C859" s="8" t="str">
        <f>IF(Data!$A852="","",IF(COUNTIF('GrandList Categories'!$A$2:$A$19,Data!B852)&gt;0,VLOOKUP(Data!B852,'GrandList Categories'!$A$2:$B$19,2),Data!B852))</f>
        <v/>
      </c>
      <c r="D859" s="13" t="str">
        <f>IF(Data!$A852="","",IF(Data!C852=0,"",Data!C852))</f>
        <v/>
      </c>
      <c r="E859" s="13" t="str">
        <f>IF(Data!$A852="","",IF(Data!D852=0,"",Data!D852))</f>
        <v/>
      </c>
      <c r="F859" s="13" t="str">
        <f>IF(Data!$A852="","",IF(Data!E852=0,"",Data!E852))</f>
        <v/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25">
      <c r="B860" s="8" t="str">
        <f>IF(Data!$A853="","",Data!A853)</f>
        <v/>
      </c>
      <c r="C860" s="8" t="str">
        <f>IF(Data!$A853="","",IF(COUNTIF('GrandList Categories'!$A$2:$A$19,Data!B853)&gt;0,VLOOKUP(Data!B853,'GrandList Categories'!$A$2:$B$19,2),Data!B853))</f>
        <v/>
      </c>
      <c r="D860" s="13" t="str">
        <f>IF(Data!$A853="","",IF(Data!C853=0,"",Data!C853))</f>
        <v/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 t="str">
        <f>IF(Data!$A853="","",IF(Data!F853=0,"",Data!F853))</f>
        <v/>
      </c>
      <c r="H860" s="13" t="str">
        <f>IF(Data!$A853="","",IF(Data!G853=0,"",Data!G853))</f>
        <v/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 t="str">
        <f>IF(Data!$A853="","",IF(Data!M853=0,"",Data!M853))</f>
        <v/>
      </c>
    </row>
    <row r="861" spans="2:14" x14ac:dyDescent="0.25">
      <c r="B861" s="8" t="str">
        <f>IF(Data!$A854="","",Data!A854)</f>
        <v/>
      </c>
      <c r="C861" s="8" t="str">
        <f>IF(Data!$A854="","",IF(COUNTIF('GrandList Categories'!$A$2:$A$19,Data!B854)&gt;0,VLOOKUP(Data!B854,'GrandList Categories'!$A$2:$B$19,2),Data!B854))</f>
        <v/>
      </c>
      <c r="D861" s="13" t="str">
        <f>IF(Data!$A854="","",IF(Data!C854=0,"",Data!C854))</f>
        <v/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/>
      </c>
      <c r="C862" s="8" t="str">
        <f>IF(Data!$A855="","",IF(COUNTIF('GrandList Categories'!$A$2:$A$19,Data!B855)&gt;0,VLOOKUP(Data!B855,'GrandList Categories'!$A$2:$B$19,2),Data!B855))</f>
        <v/>
      </c>
      <c r="D862" s="13" t="str">
        <f>IF(Data!$A855="","",IF(Data!C855=0,"",Data!C855))</f>
        <v/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25">
      <c r="B863" s="8" t="str">
        <f>IF(Data!$A856="","",Data!A856)</f>
        <v/>
      </c>
      <c r="C863" s="8" t="str">
        <f>IF(Data!$A856="","",IF(COUNTIF('GrandList Categories'!$A$2:$A$19,Data!B856)&gt;0,VLOOKUP(Data!B856,'GrandList Categories'!$A$2:$B$19,2),Data!B856))</f>
        <v/>
      </c>
      <c r="D863" s="13" t="str">
        <f>IF(Data!$A856="","",IF(Data!C856=0,"",Data!C856))</f>
        <v/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25">
      <c r="B864" s="8" t="str">
        <f>IF(Data!$A857="","",Data!A857)</f>
        <v/>
      </c>
      <c r="C864" s="8" t="str">
        <f>IF(Data!$A857="","",IF(COUNTIF('GrandList Categories'!$A$2:$A$19,Data!B857)&gt;0,VLOOKUP(Data!B857,'GrandList Categories'!$A$2:$B$19,2),Data!B857))</f>
        <v/>
      </c>
      <c r="D864" s="13" t="str">
        <f>IF(Data!$A857="","",IF(Data!C857=0,"",Data!C857))</f>
        <v/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/>
      </c>
      <c r="C865" s="8" t="str">
        <f>IF(Data!$A858="","",IF(COUNTIF('GrandList Categories'!$A$2:$A$19,Data!B858)&gt;0,VLOOKUP(Data!B858,'GrandList Categories'!$A$2:$B$19,2),Data!B858))</f>
        <v/>
      </c>
      <c r="D865" s="13" t="str">
        <f>IF(Data!$A858="","",IF(Data!C858=0,"",Data!C858))</f>
        <v/>
      </c>
      <c r="E865" s="13" t="str">
        <f>IF(Data!$A858="","",IF(Data!D858=0,"",Data!D858))</f>
        <v/>
      </c>
      <c r="F865" s="13" t="str">
        <f>IF(Data!$A858="","",IF(Data!E858=0,"",Data!E858))</f>
        <v/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25">
      <c r="B866" s="8" t="str">
        <f>IF(Data!$A859="","",Data!A859)</f>
        <v/>
      </c>
      <c r="C866" s="8" t="str">
        <f>IF(Data!$A859="","",IF(COUNTIF('GrandList Categories'!$A$2:$A$19,Data!B859)&gt;0,VLOOKUP(Data!B859,'GrandList Categories'!$A$2:$B$19,2),Data!B859))</f>
        <v/>
      </c>
      <c r="D866" s="13" t="str">
        <f>IF(Data!$A859="","",IF(Data!C859=0,"",Data!C859))</f>
        <v/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 t="str">
        <f>IF(Data!$A859="","",IF(Data!F859=0,"",Data!F859))</f>
        <v/>
      </c>
      <c r="H866" s="13" t="str">
        <f>IF(Data!$A859="","",IF(Data!G859=0,"",Data!G859))</f>
        <v/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 t="str">
        <f>IF(Data!$A859="","",IF(Data!M859=0,"",Data!M859))</f>
        <v/>
      </c>
    </row>
    <row r="867" spans="2:14" x14ac:dyDescent="0.25">
      <c r="B867" s="8" t="str">
        <f>IF(Data!$A860="","",Data!A860)</f>
        <v/>
      </c>
      <c r="C867" s="8" t="str">
        <f>IF(Data!$A860="","",IF(COUNTIF('GrandList Categories'!$A$2:$A$19,Data!B860)&gt;0,VLOOKUP(Data!B860,'GrandList Categories'!$A$2:$B$19,2),Data!B860))</f>
        <v/>
      </c>
      <c r="D867" s="13" t="str">
        <f>IF(Data!$A860="","",IF(Data!C860=0,"",Data!C860))</f>
        <v/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/>
      </c>
      <c r="C868" s="8" t="str">
        <f>IF(Data!$A861="","",IF(COUNTIF('GrandList Categories'!$A$2:$A$19,Data!B861)&gt;0,VLOOKUP(Data!B861,'GrandList Categories'!$A$2:$B$19,2),Data!B861))</f>
        <v/>
      </c>
      <c r="D868" s="13" t="str">
        <f>IF(Data!$A861="","",IF(Data!C861=0,"",Data!C861))</f>
        <v/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/>
      </c>
      <c r="C869" s="8" t="str">
        <f>IF(Data!$A862="","",IF(COUNTIF('GrandList Categories'!$A$2:$A$19,Data!B862)&gt;0,VLOOKUP(Data!B862,'GrandList Categories'!$A$2:$B$19,2),Data!B862))</f>
        <v/>
      </c>
      <c r="D869" s="13" t="str">
        <f>IF(Data!$A862="","",IF(Data!C862=0,"",Data!C862))</f>
        <v/>
      </c>
      <c r="E869" s="13" t="str">
        <f>IF(Data!$A862="","",IF(Data!D862=0,"",Data!D862))</f>
        <v/>
      </c>
      <c r="F869" s="13" t="str">
        <f>IF(Data!$A862="","",IF(Data!E862=0,"",Data!E862))</f>
        <v/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25">
      <c r="B870" s="8" t="str">
        <f>IF(Data!$A863="","",Data!A863)</f>
        <v/>
      </c>
      <c r="C870" s="8" t="str">
        <f>IF(Data!$A863="","",IF(COUNTIF('GrandList Categories'!$A$2:$A$19,Data!B863)&gt;0,VLOOKUP(Data!B863,'GrandList Categories'!$A$2:$B$19,2),Data!B863))</f>
        <v/>
      </c>
      <c r="D870" s="13" t="str">
        <f>IF(Data!$A863="","",IF(Data!C863=0,"",Data!C863))</f>
        <v/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 t="str">
        <f>IF(Data!$A863="","",IF(Data!F863=0,"",Data!F863))</f>
        <v/>
      </c>
      <c r="H870" s="13" t="str">
        <f>IF(Data!$A863="","",IF(Data!G863=0,"",Data!G863))</f>
        <v/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 t="str">
        <f>IF(Data!$A863="","",IF(Data!M863=0,"",Data!M863))</f>
        <v/>
      </c>
    </row>
    <row r="871" spans="2:14" x14ac:dyDescent="0.25">
      <c r="B871" s="8" t="str">
        <f>IF(Data!$A864="","",Data!A864)</f>
        <v/>
      </c>
      <c r="C871" s="8" t="str">
        <f>IF(Data!$A864="","",IF(COUNTIF('GrandList Categories'!$A$2:$A$19,Data!B864)&gt;0,VLOOKUP(Data!B864,'GrandList Categories'!$A$2:$B$19,2),Data!B864))</f>
        <v/>
      </c>
      <c r="D871" s="13" t="str">
        <f>IF(Data!$A864="","",IF(Data!C864=0,"",Data!C864))</f>
        <v/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/>
      </c>
      <c r="C872" s="8" t="str">
        <f>IF(Data!$A865="","",IF(COUNTIF('GrandList Categories'!$A$2:$A$19,Data!B865)&gt;0,VLOOKUP(Data!B865,'GrandList Categories'!$A$2:$B$19,2),Data!B865))</f>
        <v/>
      </c>
      <c r="D872" s="13" t="str">
        <f>IF(Data!$A865="","",IF(Data!C865=0,"",Data!C865))</f>
        <v/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/>
      </c>
      <c r="C873" s="8" t="str">
        <f>IF(Data!$A866="","",IF(COUNTIF('GrandList Categories'!$A$2:$A$19,Data!B866)&gt;0,VLOOKUP(Data!B866,'GrandList Categories'!$A$2:$B$19,2),Data!B866))</f>
        <v/>
      </c>
      <c r="D873" s="13" t="str">
        <f>IF(Data!$A866="","",IF(Data!C866=0,"",Data!C866))</f>
        <v/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 t="str">
        <f>IF(Data!$A866="","",IF(Data!F866=0,"",Data!F866))</f>
        <v/>
      </c>
      <c r="H873" s="13" t="str">
        <f>IF(Data!$A866="","",IF(Data!G866=0,"",Data!G866))</f>
        <v/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 t="str">
        <f>IF(Data!$A866="","",IF(Data!M866=0,"",Data!M866))</f>
        <v/>
      </c>
    </row>
    <row r="874" spans="2:14" x14ac:dyDescent="0.25">
      <c r="B874" s="8" t="str">
        <f>IF(Data!$A867="","",Data!A867)</f>
        <v/>
      </c>
      <c r="C874" s="8" t="str">
        <f>IF(Data!$A867="","",IF(COUNTIF('GrandList Categories'!$A$2:$A$19,Data!B867)&gt;0,VLOOKUP(Data!B867,'GrandList Categories'!$A$2:$B$19,2),Data!B867))</f>
        <v/>
      </c>
      <c r="D874" s="13" t="str">
        <f>IF(Data!$A867="","",IF(Data!C867=0,"",Data!C867))</f>
        <v/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 t="str">
        <f>IF(Data!$A867="","",IF(Data!F867=0,"",Data!F867))</f>
        <v/>
      </c>
      <c r="H874" s="13" t="str">
        <f>IF(Data!$A867="","",IF(Data!G867=0,"",Data!G867))</f>
        <v/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 t="str">
        <f>IF(Data!$A867="","",IF(Data!M867=0,"",Data!M867))</f>
        <v/>
      </c>
    </row>
    <row r="875" spans="2:14" x14ac:dyDescent="0.25">
      <c r="B875" s="8" t="str">
        <f>IF(Data!$A868="","",Data!A868)</f>
        <v/>
      </c>
      <c r="C875" s="8" t="str">
        <f>IF(Data!$A868="","",IF(COUNTIF('GrandList Categories'!$A$2:$A$19,Data!B868)&gt;0,VLOOKUP(Data!B868,'GrandList Categories'!$A$2:$B$19,2),Data!B868))</f>
        <v/>
      </c>
      <c r="D875" s="13" t="str">
        <f>IF(Data!$A868="","",IF(Data!C868=0,"",Data!C868))</f>
        <v/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 t="str">
        <f>IF(Data!$A868="","",IF(Data!M868=0,"",Data!M868))</f>
        <v/>
      </c>
    </row>
    <row r="876" spans="2:14" x14ac:dyDescent="0.25">
      <c r="B876" s="8" t="str">
        <f>IF(Data!$A869="","",Data!A869)</f>
        <v/>
      </c>
      <c r="C876" s="8" t="str">
        <f>IF(Data!$A869="","",IF(COUNTIF('GrandList Categories'!$A$2:$A$19,Data!B869)&gt;0,VLOOKUP(Data!B869,'GrandList Categories'!$A$2:$B$19,2),Data!B869))</f>
        <v/>
      </c>
      <c r="D876" s="13" t="str">
        <f>IF(Data!$A869="","",IF(Data!C869=0,"",Data!C869))</f>
        <v/>
      </c>
      <c r="E876" s="13" t="str">
        <f>IF(Data!$A869="","",IF(Data!D869=0,"",Data!D869))</f>
        <v/>
      </c>
      <c r="F876" s="13" t="str">
        <f>IF(Data!$A869="","",IF(Data!E869=0,"",Data!E869))</f>
        <v/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25">
      <c r="B877" s="8" t="str">
        <f>IF(Data!$A870="","",Data!A870)</f>
        <v/>
      </c>
      <c r="C877" s="8" t="str">
        <f>IF(Data!$A870="","",IF(COUNTIF('GrandList Categories'!$A$2:$A$19,Data!B870)&gt;0,VLOOKUP(Data!B870,'GrandList Categories'!$A$2:$B$19,2),Data!B870))</f>
        <v/>
      </c>
      <c r="D877" s="13" t="str">
        <f>IF(Data!$A870="","",IF(Data!C870=0,"",Data!C870))</f>
        <v/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/>
      </c>
      <c r="C878" s="8" t="str">
        <f>IF(Data!$A871="","",IF(COUNTIF('GrandList Categories'!$A$2:$A$19,Data!B871)&gt;0,VLOOKUP(Data!B871,'GrandList Categories'!$A$2:$B$19,2),Data!B871))</f>
        <v/>
      </c>
      <c r="D878" s="13" t="str">
        <f>IF(Data!$A871="","",IF(Data!C871=0,"",Data!C871))</f>
        <v/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 t="str">
        <f>IF(Data!$A871="","",IF(Data!F871=0,"",Data!F871))</f>
        <v/>
      </c>
      <c r="H878" s="13" t="str">
        <f>IF(Data!$A871="","",IF(Data!G871=0,"",Data!G871))</f>
        <v/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 t="str">
        <f>IF(Data!$A871="","",IF(Data!M871=0,"",Data!M871))</f>
        <v/>
      </c>
    </row>
    <row r="879" spans="2:14" x14ac:dyDescent="0.25">
      <c r="B879" s="8" t="str">
        <f>IF(Data!$A872="","",Data!A872)</f>
        <v/>
      </c>
      <c r="C879" s="8" t="str">
        <f>IF(Data!$A872="","",IF(COUNTIF('GrandList Categories'!$A$2:$A$19,Data!B872)&gt;0,VLOOKUP(Data!B872,'GrandList Categories'!$A$2:$B$19,2),Data!B872))</f>
        <v/>
      </c>
      <c r="D879" s="13" t="str">
        <f>IF(Data!$A872="","",IF(Data!C872=0,"",Data!C872))</f>
        <v/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25">
      <c r="B880" s="8" t="str">
        <f>IF(Data!$A873="","",Data!A873)</f>
        <v/>
      </c>
      <c r="C880" s="8" t="str">
        <f>IF(Data!$A873="","",IF(COUNTIF('GrandList Categories'!$A$2:$A$19,Data!B873)&gt;0,VLOOKUP(Data!B873,'GrandList Categories'!$A$2:$B$19,2),Data!B873))</f>
        <v/>
      </c>
      <c r="D880" s="13" t="str">
        <f>IF(Data!$A873="","",IF(Data!C873=0,"",Data!C873))</f>
        <v/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 t="str">
        <f>IF(Data!$A873="","",IF(Data!F873=0,"",Data!F873))</f>
        <v/>
      </c>
      <c r="H880" s="13" t="str">
        <f>IF(Data!$A873="","",IF(Data!G873=0,"",Data!G873))</f>
        <v/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25">
      <c r="B881" s="8" t="str">
        <f>IF(Data!$A874="","",Data!A874)</f>
        <v/>
      </c>
      <c r="C881" s="8" t="str">
        <f>IF(Data!$A874="","",IF(COUNTIF('GrandList Categories'!$A$2:$A$19,Data!B874)&gt;0,VLOOKUP(Data!B874,'GrandList Categories'!$A$2:$B$19,2),Data!B874))</f>
        <v/>
      </c>
      <c r="D881" s="13" t="str">
        <f>IF(Data!$A874="","",IF(Data!C874=0,"",Data!C874))</f>
        <v/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25">
      <c r="B882" s="8" t="str">
        <f>IF(Data!$A875="","",Data!A875)</f>
        <v/>
      </c>
      <c r="C882" s="8" t="str">
        <f>IF(Data!$A875="","",IF(COUNTIF('GrandList Categories'!$A$2:$A$19,Data!B875)&gt;0,VLOOKUP(Data!B875,'GrandList Categories'!$A$2:$B$19,2),Data!B875))</f>
        <v/>
      </c>
      <c r="D882" s="13" t="str">
        <f>IF(Data!$A875="","",IF(Data!C875=0,"",Data!C875))</f>
        <v/>
      </c>
      <c r="E882" s="13" t="str">
        <f>IF(Data!$A875="","",IF(Data!D875=0,"",Data!D875))</f>
        <v/>
      </c>
      <c r="F882" s="13" t="str">
        <f>IF(Data!$A875="","",IF(Data!E875=0,"",Data!E875))</f>
        <v/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/>
      </c>
      <c r="C883" s="8" t="str">
        <f>IF(Data!$A876="","",IF(COUNTIF('GrandList Categories'!$A$2:$A$19,Data!B876)&gt;0,VLOOKUP(Data!B876,'GrandList Categories'!$A$2:$B$19,2),Data!B876))</f>
        <v/>
      </c>
      <c r="D883" s="13" t="str">
        <f>IF(Data!$A876="","",IF(Data!C876=0,"",Data!C876))</f>
        <v/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25">
      <c r="B884" s="8" t="str">
        <f>IF(Data!$A877="","",Data!A877)</f>
        <v/>
      </c>
      <c r="C884" s="8" t="str">
        <f>IF(Data!$A877="","",IF(COUNTIF('GrandList Categories'!$A$2:$A$19,Data!B877)&gt;0,VLOOKUP(Data!B877,'GrandList Categories'!$A$2:$B$19,2),Data!B877))</f>
        <v/>
      </c>
      <c r="D884" s="13" t="str">
        <f>IF(Data!$A877="","",IF(Data!C877=0,"",Data!C877))</f>
        <v/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/>
      </c>
      <c r="C885" s="8" t="str">
        <f>IF(Data!$A878="","",IF(COUNTIF('GrandList Categories'!$A$2:$A$19,Data!B878)&gt;0,VLOOKUP(Data!B878,'GrandList Categories'!$A$2:$B$19,2),Data!B878))</f>
        <v/>
      </c>
      <c r="D885" s="13" t="str">
        <f>IF(Data!$A878="","",IF(Data!C878=0,"",Data!C878))</f>
        <v/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 t="str">
        <f>IF(Data!$A878="","",IF(Data!F878=0,"",Data!F878))</f>
        <v/>
      </c>
      <c r="H885" s="13" t="str">
        <f>IF(Data!$A878="","",IF(Data!G878=0,"",Data!G878))</f>
        <v/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 t="str">
        <f>IF(Data!$A878="","",IF(Data!M878=0,"",Data!M878))</f>
        <v/>
      </c>
    </row>
    <row r="886" spans="2:14" x14ac:dyDescent="0.25">
      <c r="B886" s="8" t="str">
        <f>IF(Data!$A879="","",Data!A879)</f>
        <v/>
      </c>
      <c r="C886" s="8" t="str">
        <f>IF(Data!$A879="","",IF(COUNTIF('GrandList Categories'!$A$2:$A$19,Data!B879)&gt;0,VLOOKUP(Data!B879,'GrandList Categories'!$A$2:$B$19,2),Data!B879))</f>
        <v/>
      </c>
      <c r="D886" s="13" t="str">
        <f>IF(Data!$A879="","",IF(Data!C879=0,"",Data!C879))</f>
        <v/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 t="str">
        <f>IF(Data!$A879="","",IF(Data!F879=0,"",Data!F879))</f>
        <v/>
      </c>
      <c r="H886" s="13" t="str">
        <f>IF(Data!$A879="","",IF(Data!G879=0,"",Data!G879))</f>
        <v/>
      </c>
      <c r="I886" s="13" t="str">
        <f>IF(Data!$A879="","",IF(Data!H879=0,"",Data!H879))</f>
        <v/>
      </c>
      <c r="J886" s="13" t="str">
        <f>IF(Data!$A879="","",IF(Data!I879=0,"",Data!I879))</f>
        <v/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 t="str">
        <f>IF(Data!$A879="","",IF(Data!M879=0,"",Data!M879))</f>
        <v/>
      </c>
    </row>
    <row r="887" spans="2:14" x14ac:dyDescent="0.25">
      <c r="B887" s="8" t="str">
        <f>IF(Data!$A880="","",Data!A880)</f>
        <v/>
      </c>
      <c r="C887" s="8" t="str">
        <f>IF(Data!$A880="","",IF(COUNTIF('GrandList Categories'!$A$2:$A$19,Data!B880)&gt;0,VLOOKUP(Data!B880,'GrandList Categories'!$A$2:$B$19,2),Data!B880))</f>
        <v/>
      </c>
      <c r="D887" s="13" t="str">
        <f>IF(Data!$A880="","",IF(Data!C880=0,"",Data!C880))</f>
        <v/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/>
      </c>
      <c r="C888" s="8" t="str">
        <f>IF(Data!$A881="","",IF(COUNTIF('GrandList Categories'!$A$2:$A$19,Data!B881)&gt;0,VLOOKUP(Data!B881,'GrandList Categories'!$A$2:$B$19,2),Data!B881))</f>
        <v/>
      </c>
      <c r="D888" s="13" t="str">
        <f>IF(Data!$A881="","",IF(Data!C881=0,"",Data!C881))</f>
        <v/>
      </c>
      <c r="E888" s="13" t="str">
        <f>IF(Data!$A881="","",IF(Data!D881=0,"",Data!D881))</f>
        <v/>
      </c>
      <c r="F888" s="13" t="str">
        <f>IF(Data!$A881="","",IF(Data!E881=0,"",Data!E881))</f>
        <v/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/>
      </c>
      <c r="C889" s="8" t="str">
        <f>IF(Data!$A882="","",IF(COUNTIF('GrandList Categories'!$A$2:$A$19,Data!B882)&gt;0,VLOOKUP(Data!B882,'GrandList Categories'!$A$2:$B$19,2),Data!B882))</f>
        <v/>
      </c>
      <c r="D889" s="13" t="str">
        <f>IF(Data!$A882="","",IF(Data!C882=0,"",Data!C882))</f>
        <v/>
      </c>
      <c r="E889" s="13" t="str">
        <f>IF(Data!$A882="","",IF(Data!D882=0,"",Data!D882))</f>
        <v/>
      </c>
      <c r="F889" s="13" t="str">
        <f>IF(Data!$A882="","",IF(Data!E882=0,"",Data!E882))</f>
        <v/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25">
      <c r="B890" s="8" t="str">
        <f>IF(Data!$A883="","",Data!A883)</f>
        <v/>
      </c>
      <c r="C890" s="8" t="str">
        <f>IF(Data!$A883="","",IF(COUNTIF('GrandList Categories'!$A$2:$A$19,Data!B883)&gt;0,VLOOKUP(Data!B883,'GrandList Categories'!$A$2:$B$19,2),Data!B883))</f>
        <v/>
      </c>
      <c r="D890" s="13" t="str">
        <f>IF(Data!$A883="","",IF(Data!C883=0,"",Data!C883))</f>
        <v/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25">
      <c r="B891" s="8" t="str">
        <f>IF(Data!$A884="","",Data!A884)</f>
        <v/>
      </c>
      <c r="C891" s="8" t="str">
        <f>IF(Data!$A884="","",IF(COUNTIF('GrandList Categories'!$A$2:$A$19,Data!B884)&gt;0,VLOOKUP(Data!B884,'GrandList Categories'!$A$2:$B$19,2),Data!B884))</f>
        <v/>
      </c>
      <c r="D891" s="13" t="str">
        <f>IF(Data!$A884="","",IF(Data!C884=0,"",Data!C884))</f>
        <v/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25">
      <c r="B892" s="8" t="str">
        <f>IF(Data!$A885="","",Data!A885)</f>
        <v/>
      </c>
      <c r="C892" s="8" t="str">
        <f>IF(Data!$A885="","",IF(COUNTIF('GrandList Categories'!$A$2:$A$19,Data!B885)&gt;0,VLOOKUP(Data!B885,'GrandList Categories'!$A$2:$B$19,2),Data!B885))</f>
        <v/>
      </c>
      <c r="D892" s="13" t="str">
        <f>IF(Data!$A885="","",IF(Data!C885=0,"",Data!C885))</f>
        <v/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 t="str">
        <f>IF(Data!$A885="","",IF(Data!F885=0,"",Data!F885))</f>
        <v/>
      </c>
      <c r="H892" s="13" t="str">
        <f>IF(Data!$A885="","",IF(Data!G885=0,"",Data!G885))</f>
        <v/>
      </c>
      <c r="I892" s="13" t="str">
        <f>IF(Data!$A885="","",IF(Data!H885=0,"",Data!H885))</f>
        <v/>
      </c>
      <c r="J892" s="13" t="str">
        <f>IF(Data!$A885="","",IF(Data!I885=0,"",Data!I885))</f>
        <v/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 t="str">
        <f>IF(Data!$A885="","",IF(Data!M885=0,"",Data!M885))</f>
        <v/>
      </c>
    </row>
    <row r="893" spans="2:14" x14ac:dyDescent="0.25">
      <c r="B893" s="8" t="str">
        <f>IF(Data!$A886="","",Data!A886)</f>
        <v/>
      </c>
      <c r="C893" s="8" t="str">
        <f>IF(Data!$A886="","",IF(COUNTIF('GrandList Categories'!$A$2:$A$19,Data!B886)&gt;0,VLOOKUP(Data!B886,'GrandList Categories'!$A$2:$B$19,2),Data!B886))</f>
        <v/>
      </c>
      <c r="D893" s="13" t="str">
        <f>IF(Data!$A886="","",IF(Data!C886=0,"",Data!C886))</f>
        <v/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25">
      <c r="B894" s="8" t="str">
        <f>IF(Data!$A887="","",Data!A887)</f>
        <v/>
      </c>
      <c r="C894" s="8" t="str">
        <f>IF(Data!$A887="","",IF(COUNTIF('GrandList Categories'!$A$2:$A$19,Data!B887)&gt;0,VLOOKUP(Data!B887,'GrandList Categories'!$A$2:$B$19,2),Data!B887))</f>
        <v/>
      </c>
      <c r="D894" s="13" t="str">
        <f>IF(Data!$A887="","",IF(Data!C887=0,"",Data!C887))</f>
        <v/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 t="str">
        <f>IF(Data!$A887="","",IF(Data!F887=0,"",Data!F887))</f>
        <v/>
      </c>
      <c r="H894" s="13" t="str">
        <f>IF(Data!$A887="","",IF(Data!G887=0,"",Data!G887))</f>
        <v/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 t="str">
        <f>IF(Data!$A887="","",IF(Data!M887=0,"",Data!M887))</f>
        <v/>
      </c>
    </row>
    <row r="895" spans="2:14" x14ac:dyDescent="0.25">
      <c r="B895" s="8" t="str">
        <f>IF(Data!$A888="","",Data!A888)</f>
        <v/>
      </c>
      <c r="C895" s="8" t="str">
        <f>IF(Data!$A888="","",IF(COUNTIF('GrandList Categories'!$A$2:$A$19,Data!B888)&gt;0,VLOOKUP(Data!B888,'GrandList Categories'!$A$2:$B$19,2),Data!B888))</f>
        <v/>
      </c>
      <c r="D895" s="13" t="str">
        <f>IF(Data!$A888="","",IF(Data!C888=0,"",Data!C888))</f>
        <v/>
      </c>
      <c r="E895" s="13" t="str">
        <f>IF(Data!$A888="","",IF(Data!D888=0,"",Data!D888))</f>
        <v/>
      </c>
      <c r="F895" s="13" t="str">
        <f>IF(Data!$A888="","",IF(Data!E888=0,"",Data!E888))</f>
        <v/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25">
      <c r="B896" s="8" t="str">
        <f>IF(Data!$A889="","",Data!A889)</f>
        <v/>
      </c>
      <c r="C896" s="8" t="str">
        <f>IF(Data!$A889="","",IF(COUNTIF('GrandList Categories'!$A$2:$A$19,Data!B889)&gt;0,VLOOKUP(Data!B889,'GrandList Categories'!$A$2:$B$19,2),Data!B889))</f>
        <v/>
      </c>
      <c r="D896" s="13" t="str">
        <f>IF(Data!$A889="","",IF(Data!C889=0,"",Data!C889))</f>
        <v/>
      </c>
      <c r="E896" s="13" t="str">
        <f>IF(Data!$A889="","",IF(Data!D889=0,"",Data!D889))</f>
        <v/>
      </c>
      <c r="F896" s="13" t="str">
        <f>IF(Data!$A889="","",IF(Data!E889=0,"",Data!E889))</f>
        <v/>
      </c>
      <c r="G896" s="13" t="str">
        <f>IF(Data!$A889="","",IF(Data!F889=0,"",Data!F889))</f>
        <v/>
      </c>
      <c r="H896" s="13" t="str">
        <f>IF(Data!$A889="","",IF(Data!G889=0,"",Data!G889))</f>
        <v/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 t="str">
        <f>IF(Data!$A889="","",IF(Data!M889=0,"",Data!M889))</f>
        <v/>
      </c>
    </row>
    <row r="897" spans="2:14" x14ac:dyDescent="0.25">
      <c r="B897" s="8" t="str">
        <f>IF(Data!$A890="","",Data!A890)</f>
        <v/>
      </c>
      <c r="C897" s="8" t="str">
        <f>IF(Data!$A890="","",IF(COUNTIF('GrandList Categories'!$A$2:$A$19,Data!B890)&gt;0,VLOOKUP(Data!B890,'GrandList Categories'!$A$2:$B$19,2),Data!B890))</f>
        <v/>
      </c>
      <c r="D897" s="13" t="str">
        <f>IF(Data!$A890="","",IF(Data!C890=0,"",Data!C890))</f>
        <v/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25">
      <c r="B898" s="8" t="str">
        <f>IF(Data!$A891="","",Data!A891)</f>
        <v/>
      </c>
      <c r="C898" s="8" t="str">
        <f>IF(Data!$A891="","",IF(COUNTIF('GrandList Categories'!$A$2:$A$19,Data!B891)&gt;0,VLOOKUP(Data!B891,'GrandList Categories'!$A$2:$B$19,2),Data!B891))</f>
        <v/>
      </c>
      <c r="D898" s="13" t="str">
        <f>IF(Data!$A891="","",IF(Data!C891=0,"",Data!C891))</f>
        <v/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25">
      <c r="B899" s="8" t="str">
        <f>IF(Data!$A892="","",Data!A892)</f>
        <v/>
      </c>
      <c r="C899" s="8" t="str">
        <f>IF(Data!$A892="","",IF(COUNTIF('GrandList Categories'!$A$2:$A$19,Data!B892)&gt;0,VLOOKUP(Data!B892,'GrandList Categories'!$A$2:$B$19,2),Data!B892))</f>
        <v/>
      </c>
      <c r="D899" s="13" t="str">
        <f>IF(Data!$A892="","",IF(Data!C892=0,"",Data!C892))</f>
        <v/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/>
      </c>
      <c r="C900" s="8" t="str">
        <f>IF(Data!$A893="","",IF(COUNTIF('GrandList Categories'!$A$2:$A$19,Data!B893)&gt;0,VLOOKUP(Data!B893,'GrandList Categories'!$A$2:$B$19,2),Data!B893))</f>
        <v/>
      </c>
      <c r="D900" s="13" t="str">
        <f>IF(Data!$A893="","",IF(Data!C893=0,"",Data!C893))</f>
        <v/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 t="str">
        <f>IF(Data!$A893="","",IF(Data!F893=0,"",Data!F893))</f>
        <v/>
      </c>
      <c r="H900" s="13" t="str">
        <f>IF(Data!$A893="","",IF(Data!G893=0,"",Data!G893))</f>
        <v/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 t="str">
        <f>IF(Data!$A893="","",IF(Data!M893=0,"",Data!M893))</f>
        <v/>
      </c>
    </row>
    <row r="901" spans="2:14" x14ac:dyDescent="0.25">
      <c r="B901" s="8" t="str">
        <f>IF(Data!$A894="","",Data!A894)</f>
        <v/>
      </c>
      <c r="C901" s="8" t="str">
        <f>IF(Data!$A894="","",IF(COUNTIF('GrandList Categories'!$A$2:$A$19,Data!B894)&gt;0,VLOOKUP(Data!B894,'GrandList Categories'!$A$2:$B$19,2),Data!B894))</f>
        <v/>
      </c>
      <c r="D901" s="13" t="str">
        <f>IF(Data!$A894="","",IF(Data!C894=0,"",Data!C894))</f>
        <v/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/>
      </c>
      <c r="C902" s="8" t="str">
        <f>IF(Data!$A895="","",IF(COUNTIF('GrandList Categories'!$A$2:$A$19,Data!B895)&gt;0,VLOOKUP(Data!B895,'GrandList Categories'!$A$2:$B$19,2),Data!B895))</f>
        <v/>
      </c>
      <c r="D902" s="13" t="str">
        <f>IF(Data!$A895="","",IF(Data!C895=0,"",Data!C895))</f>
        <v/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25">
      <c r="B903" s="8" t="str">
        <f>IF(Data!$A896="","",Data!A896)</f>
        <v/>
      </c>
      <c r="C903" s="8" t="str">
        <f>IF(Data!$A896="","",IF(COUNTIF('GrandList Categories'!$A$2:$A$19,Data!B896)&gt;0,VLOOKUP(Data!B896,'GrandList Categories'!$A$2:$B$19,2),Data!B896))</f>
        <v/>
      </c>
      <c r="D903" s="13" t="str">
        <f>IF(Data!$A896="","",IF(Data!C896=0,"",Data!C896))</f>
        <v/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/>
      </c>
      <c r="C904" s="8" t="str">
        <f>IF(Data!$A897="","",IF(COUNTIF('GrandList Categories'!$A$2:$A$19,Data!B897)&gt;0,VLOOKUP(Data!B897,'GrandList Categories'!$A$2:$B$19,2),Data!B897))</f>
        <v/>
      </c>
      <c r="D904" s="13" t="str">
        <f>IF(Data!$A897="","",IF(Data!C897=0,"",Data!C897))</f>
        <v/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 t="str">
        <f>IF(Data!$A897="","",IF(Data!F897=0,"",Data!F897))</f>
        <v/>
      </c>
      <c r="H904" s="13" t="str">
        <f>IF(Data!$A897="","",IF(Data!G897=0,"",Data!G897))</f>
        <v/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 t="str">
        <f>IF(Data!$A897="","",IF(Data!M897=0,"",Data!M897))</f>
        <v/>
      </c>
    </row>
    <row r="905" spans="2:14" x14ac:dyDescent="0.25">
      <c r="B905" s="8" t="str">
        <f>IF(Data!$A898="","",Data!A898)</f>
        <v/>
      </c>
      <c r="C905" s="8" t="str">
        <f>IF(Data!$A898="","",IF(COUNTIF('GrandList Categories'!$A$2:$A$19,Data!B898)&gt;0,VLOOKUP(Data!B898,'GrandList Categories'!$A$2:$B$19,2),Data!B898))</f>
        <v/>
      </c>
      <c r="D905" s="13" t="str">
        <f>IF(Data!$A898="","",IF(Data!C898=0,"",Data!C898))</f>
        <v/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 t="str">
        <f>IF(Data!$A898="","",IF(Data!F898=0,"",Data!F898))</f>
        <v/>
      </c>
      <c r="H905" s="13" t="str">
        <f>IF(Data!$A898="","",IF(Data!G898=0,"",Data!G898))</f>
        <v/>
      </c>
      <c r="I905" s="13" t="str">
        <f>IF(Data!$A898="","",IF(Data!H898=0,"",Data!H898))</f>
        <v/>
      </c>
      <c r="J905" s="13" t="str">
        <f>IF(Data!$A898="","",IF(Data!I898=0,"",Data!I898))</f>
        <v/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25">
      <c r="B906" s="8" t="str">
        <f>IF(Data!$A899="","",Data!A899)</f>
        <v/>
      </c>
      <c r="C906" s="8" t="str">
        <f>IF(Data!$A899="","",IF(COUNTIF('GrandList Categories'!$A$2:$A$19,Data!B899)&gt;0,VLOOKUP(Data!B899,'GrandList Categories'!$A$2:$B$19,2),Data!B899))</f>
        <v/>
      </c>
      <c r="D906" s="13" t="str">
        <f>IF(Data!$A899="","",IF(Data!C899=0,"",Data!C899))</f>
        <v/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 t="str">
        <f>IF(Data!$A899="","",IF(Data!F899=0,"",Data!F899))</f>
        <v/>
      </c>
      <c r="H906" s="13" t="str">
        <f>IF(Data!$A899="","",IF(Data!G899=0,"",Data!G899))</f>
        <v/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 t="str">
        <f>IF(Data!$A899="","",IF(Data!M899=0,"",Data!M899))</f>
        <v/>
      </c>
    </row>
    <row r="907" spans="2:14" x14ac:dyDescent="0.25">
      <c r="B907" s="8" t="str">
        <f>IF(Data!$A900="","",Data!A900)</f>
        <v/>
      </c>
      <c r="C907" s="8" t="str">
        <f>IF(Data!$A900="","",IF(COUNTIF('GrandList Categories'!$A$2:$A$19,Data!B900)&gt;0,VLOOKUP(Data!B900,'GrandList Categories'!$A$2:$B$19,2),Data!B900))</f>
        <v/>
      </c>
      <c r="D907" s="13" t="str">
        <f>IF(Data!$A900="","",IF(Data!C900=0,"",Data!C900))</f>
        <v/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 t="str">
        <f>IF(Data!$A900="","",IF(Data!F900=0,"",Data!F900))</f>
        <v/>
      </c>
      <c r="H907" s="13" t="str">
        <f>IF(Data!$A900="","",IF(Data!G900=0,"",Data!G900))</f>
        <v/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 t="str">
        <f>IF(Data!$A900="","",IF(Data!M900=0,"",Data!M900))</f>
        <v/>
      </c>
    </row>
    <row r="908" spans="2:14" x14ac:dyDescent="0.25">
      <c r="B908" s="8" t="str">
        <f>IF(Data!$A901="","",Data!A901)</f>
        <v/>
      </c>
      <c r="C908" s="8" t="str">
        <f>IF(Data!$A901="","",IF(COUNTIF('GrandList Categories'!$A$2:$A$19,Data!B901)&gt;0,VLOOKUP(Data!B901,'GrandList Categories'!$A$2:$B$19,2),Data!B901))</f>
        <v/>
      </c>
      <c r="D908" s="13" t="str">
        <f>IF(Data!$A901="","",IF(Data!C901=0,"",Data!C901))</f>
        <v/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25">
      <c r="B909" s="8" t="str">
        <f>IF(Data!$A902="","",Data!A902)</f>
        <v/>
      </c>
      <c r="C909" s="8" t="str">
        <f>IF(Data!$A902="","",IF(COUNTIF('GrandList Categories'!$A$2:$A$19,Data!B902)&gt;0,VLOOKUP(Data!B902,'GrandList Categories'!$A$2:$B$19,2),Data!B902))</f>
        <v/>
      </c>
      <c r="D909" s="13" t="str">
        <f>IF(Data!$A902="","",IF(Data!C902=0,"",Data!C902))</f>
        <v/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/>
      </c>
      <c r="C910" s="8" t="str">
        <f>IF(Data!$A903="","",IF(COUNTIF('GrandList Categories'!$A$2:$A$19,Data!B903)&gt;0,VLOOKUP(Data!B903,'GrandList Categories'!$A$2:$B$19,2),Data!B903))</f>
        <v/>
      </c>
      <c r="D910" s="13" t="str">
        <f>IF(Data!$A903="","",IF(Data!C903=0,"",Data!C903))</f>
        <v/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 t="str">
        <f>IF(Data!$A903="","",IF(Data!F903=0,"",Data!F903))</f>
        <v/>
      </c>
      <c r="H910" s="13" t="str">
        <f>IF(Data!$A903="","",IF(Data!G903=0,"",Data!G903))</f>
        <v/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 t="str">
        <f>IF(Data!$A903="","",IF(Data!M903=0,"",Data!M903))</f>
        <v/>
      </c>
    </row>
    <row r="911" spans="2:14" x14ac:dyDescent="0.25">
      <c r="B911" s="8" t="str">
        <f>IF(Data!$A904="","",Data!A904)</f>
        <v/>
      </c>
      <c r="C911" s="8" t="str">
        <f>IF(Data!$A904="","",IF(COUNTIF('GrandList Categories'!$A$2:$A$19,Data!B904)&gt;0,VLOOKUP(Data!B904,'GrandList Categories'!$A$2:$B$19,2),Data!B904))</f>
        <v/>
      </c>
      <c r="D911" s="13" t="str">
        <f>IF(Data!$A904="","",IF(Data!C904=0,"",Data!C904))</f>
        <v/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25">
      <c r="B912" s="8" t="str">
        <f>IF(Data!$A905="","",Data!A905)</f>
        <v/>
      </c>
      <c r="C912" s="8" t="str">
        <f>IF(Data!$A905="","",IF(COUNTIF('GrandList Categories'!$A$2:$A$19,Data!B905)&gt;0,VLOOKUP(Data!B905,'GrandList Categories'!$A$2:$B$19,2),Data!B905))</f>
        <v/>
      </c>
      <c r="D912" s="13" t="str">
        <f>IF(Data!$A905="","",IF(Data!C905=0,"",Data!C905))</f>
        <v/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/>
      </c>
      <c r="C913" s="8" t="str">
        <f>IF(Data!$A906="","",IF(COUNTIF('GrandList Categories'!$A$2:$A$19,Data!B906)&gt;0,VLOOKUP(Data!B906,'GrandList Categories'!$A$2:$B$19,2),Data!B906))</f>
        <v/>
      </c>
      <c r="D913" s="13" t="str">
        <f>IF(Data!$A906="","",IF(Data!C906=0,"",Data!C906))</f>
        <v/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25">
      <c r="B914" s="8" t="str">
        <f>IF(Data!$A907="","",Data!A907)</f>
        <v/>
      </c>
      <c r="C914" s="8" t="str">
        <f>IF(Data!$A907="","",IF(COUNTIF('GrandList Categories'!$A$2:$A$19,Data!B907)&gt;0,VLOOKUP(Data!B907,'GrandList Categories'!$A$2:$B$19,2),Data!B907))</f>
        <v/>
      </c>
      <c r="D914" s="13" t="str">
        <f>IF(Data!$A907="","",IF(Data!C907=0,"",Data!C907))</f>
        <v/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/>
      </c>
      <c r="C915" s="8" t="str">
        <f>IF(Data!$A908="","",IF(COUNTIF('GrandList Categories'!$A$2:$A$19,Data!B908)&gt;0,VLOOKUP(Data!B908,'GrandList Categories'!$A$2:$B$19,2),Data!B908))</f>
        <v/>
      </c>
      <c r="D915" s="13" t="str">
        <f>IF(Data!$A908="","",IF(Data!C908=0,"",Data!C908))</f>
        <v/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/>
      </c>
      <c r="C916" s="8" t="str">
        <f>IF(Data!$A909="","",IF(COUNTIF('GrandList Categories'!$A$2:$A$19,Data!B909)&gt;0,VLOOKUP(Data!B909,'GrandList Categories'!$A$2:$B$19,2),Data!B909))</f>
        <v/>
      </c>
      <c r="D916" s="13" t="str">
        <f>IF(Data!$A909="","",IF(Data!C909=0,"",Data!C909))</f>
        <v/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/>
      </c>
      <c r="C917" s="8" t="str">
        <f>IF(Data!$A910="","",IF(COUNTIF('GrandList Categories'!$A$2:$A$19,Data!B910)&gt;0,VLOOKUP(Data!B910,'GrandList Categories'!$A$2:$B$19,2),Data!B910))</f>
        <v/>
      </c>
      <c r="D917" s="13" t="str">
        <f>IF(Data!$A910="","",IF(Data!C910=0,"",Data!C910))</f>
        <v/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 t="str">
        <f>IF(Data!$A910="","",IF(Data!F910=0,"",Data!F910))</f>
        <v/>
      </c>
      <c r="H917" s="13" t="str">
        <f>IF(Data!$A910="","",IF(Data!G910=0,"",Data!G910))</f>
        <v/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 t="str">
        <f>IF(Data!$A910="","",IF(Data!M910=0,"",Data!M910))</f>
        <v/>
      </c>
    </row>
    <row r="918" spans="2:14" x14ac:dyDescent="0.25">
      <c r="B918" s="8" t="str">
        <f>IF(Data!$A911="","",Data!A911)</f>
        <v/>
      </c>
      <c r="C918" s="8" t="str">
        <f>IF(Data!$A911="","",IF(COUNTIF('GrandList Categories'!$A$2:$A$19,Data!B911)&gt;0,VLOOKUP(Data!B911,'GrandList Categories'!$A$2:$B$19,2),Data!B911))</f>
        <v/>
      </c>
      <c r="D918" s="13" t="str">
        <f>IF(Data!$A911="","",IF(Data!C911=0,"",Data!C911))</f>
        <v/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25">
      <c r="B919" s="8" t="str">
        <f>IF(Data!$A912="","",Data!A912)</f>
        <v/>
      </c>
      <c r="C919" s="8" t="str">
        <f>IF(Data!$A912="","",IF(COUNTIF('GrandList Categories'!$A$2:$A$19,Data!B912)&gt;0,VLOOKUP(Data!B912,'GrandList Categories'!$A$2:$B$19,2),Data!B912))</f>
        <v/>
      </c>
      <c r="D919" s="13" t="str">
        <f>IF(Data!$A912="","",IF(Data!C912=0,"",Data!C912))</f>
        <v/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/>
      </c>
      <c r="C920" s="8" t="str">
        <f>IF(Data!$A913="","",IF(COUNTIF('GrandList Categories'!$A$2:$A$19,Data!B913)&gt;0,VLOOKUP(Data!B913,'GrandList Categories'!$A$2:$B$19,2),Data!B913))</f>
        <v/>
      </c>
      <c r="D920" s="13" t="str">
        <f>IF(Data!$A913="","",IF(Data!C913=0,"",Data!C913))</f>
        <v/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25">
      <c r="B921" s="8" t="str">
        <f>IF(Data!$A914="","",Data!A914)</f>
        <v/>
      </c>
      <c r="C921" s="8" t="str">
        <f>IF(Data!$A914="","",IF(COUNTIF('GrandList Categories'!$A$2:$A$19,Data!B914)&gt;0,VLOOKUP(Data!B914,'GrandList Categories'!$A$2:$B$19,2),Data!B914))</f>
        <v/>
      </c>
      <c r="D921" s="13" t="str">
        <f>IF(Data!$A914="","",IF(Data!C914=0,"",Data!C914))</f>
        <v/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25">
      <c r="B922" s="8" t="str">
        <f>IF(Data!$A915="","",Data!A915)</f>
        <v/>
      </c>
      <c r="C922" s="8" t="str">
        <f>IF(Data!$A915="","",IF(COUNTIF('GrandList Categories'!$A$2:$A$19,Data!B915)&gt;0,VLOOKUP(Data!B915,'GrandList Categories'!$A$2:$B$19,2),Data!B915))</f>
        <v/>
      </c>
      <c r="D922" s="13" t="str">
        <f>IF(Data!$A915="","",IF(Data!C915=0,"",Data!C915))</f>
        <v/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 t="str">
        <f>IF(Data!$A915="","",IF(Data!F915=0,"",Data!F915))</f>
        <v/>
      </c>
      <c r="H922" s="13" t="str">
        <f>IF(Data!$A915="","",IF(Data!G915=0,"",Data!G915))</f>
        <v/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 t="str">
        <f>IF(Data!$A915="","",IF(Data!M915=0,"",Data!M915))</f>
        <v/>
      </c>
    </row>
    <row r="923" spans="2:14" x14ac:dyDescent="0.25">
      <c r="B923" s="8" t="str">
        <f>IF(Data!$A916="","",Data!A916)</f>
        <v/>
      </c>
      <c r="C923" s="8" t="str">
        <f>IF(Data!$A916="","",IF(COUNTIF('GrandList Categories'!$A$2:$A$19,Data!B916)&gt;0,VLOOKUP(Data!B916,'GrandList Categories'!$A$2:$B$19,2),Data!B916))</f>
        <v/>
      </c>
      <c r="D923" s="13" t="str">
        <f>IF(Data!$A916="","",IF(Data!C916=0,"",Data!C916))</f>
        <v/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/>
      </c>
      <c r="C924" s="8" t="str">
        <f>IF(Data!$A917="","",IF(COUNTIF('GrandList Categories'!$A$2:$A$19,Data!B917)&gt;0,VLOOKUP(Data!B917,'GrandList Categories'!$A$2:$B$19,2),Data!B917))</f>
        <v/>
      </c>
      <c r="D924" s="13" t="str">
        <f>IF(Data!$A917="","",IF(Data!C917=0,"",Data!C917))</f>
        <v/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25">
      <c r="B925" s="8" t="str">
        <f>IF(Data!$A918="","",Data!A918)</f>
        <v/>
      </c>
      <c r="C925" s="8" t="str">
        <f>IF(Data!$A918="","",IF(COUNTIF('GrandList Categories'!$A$2:$A$19,Data!B918)&gt;0,VLOOKUP(Data!B918,'GrandList Categories'!$A$2:$B$19,2),Data!B918))</f>
        <v/>
      </c>
      <c r="D925" s="13" t="str">
        <f>IF(Data!$A918="","",IF(Data!C918=0,"",Data!C918))</f>
        <v/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 t="str">
        <f>IF(Data!$A918="","",IF(Data!F918=0,"",Data!F918))</f>
        <v/>
      </c>
      <c r="H925" s="13" t="str">
        <f>IF(Data!$A918="","",IF(Data!G918=0,"",Data!G918))</f>
        <v/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 t="str">
        <f>IF(Data!$A918="","",IF(Data!M918=0,"",Data!M918))</f>
        <v/>
      </c>
    </row>
    <row r="926" spans="2:14" x14ac:dyDescent="0.25">
      <c r="B926" s="8" t="str">
        <f>IF(Data!$A919="","",Data!A919)</f>
        <v/>
      </c>
      <c r="C926" s="8" t="str">
        <f>IF(Data!$A919="","",IF(COUNTIF('GrandList Categories'!$A$2:$A$19,Data!B919)&gt;0,VLOOKUP(Data!B919,'GrandList Categories'!$A$2:$B$19,2),Data!B919))</f>
        <v/>
      </c>
      <c r="D926" s="13" t="str">
        <f>IF(Data!$A919="","",IF(Data!C919=0,"",Data!C919))</f>
        <v/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/>
      </c>
      <c r="C927" s="8" t="str">
        <f>IF(Data!$A920="","",IF(COUNTIF('GrandList Categories'!$A$2:$A$19,Data!B920)&gt;0,VLOOKUP(Data!B920,'GrandList Categories'!$A$2:$B$19,2),Data!B920))</f>
        <v/>
      </c>
      <c r="D927" s="13" t="str">
        <f>IF(Data!$A920="","",IF(Data!C920=0,"",Data!C920))</f>
        <v/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/>
      </c>
      <c r="C928" s="8" t="str">
        <f>IF(Data!$A921="","",IF(COUNTIF('GrandList Categories'!$A$2:$A$19,Data!B921)&gt;0,VLOOKUP(Data!B921,'GrandList Categories'!$A$2:$B$19,2),Data!B921))</f>
        <v/>
      </c>
      <c r="D928" s="13" t="str">
        <f>IF(Data!$A921="","",IF(Data!C921=0,"",Data!C921))</f>
        <v/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 t="str">
        <f>IF(Data!$A921="","",IF(Data!F921=0,"",Data!F921))</f>
        <v/>
      </c>
      <c r="H928" s="13" t="str">
        <f>IF(Data!$A921="","",IF(Data!G921=0,"",Data!G921))</f>
        <v/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 t="str">
        <f>IF(Data!$A921="","",IF(Data!M921=0,"",Data!M921))</f>
        <v/>
      </c>
    </row>
    <row r="929" spans="2:14" x14ac:dyDescent="0.25">
      <c r="B929" s="8" t="str">
        <f>IF(Data!$A922="","",Data!A922)</f>
        <v/>
      </c>
      <c r="C929" s="8" t="str">
        <f>IF(Data!$A922="","",IF(COUNTIF('GrandList Categories'!$A$2:$A$19,Data!B922)&gt;0,VLOOKUP(Data!B922,'GrandList Categories'!$A$2:$B$19,2),Data!B922))</f>
        <v/>
      </c>
      <c r="D929" s="13" t="str">
        <f>IF(Data!$A922="","",IF(Data!C922=0,"",Data!C922))</f>
        <v/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 t="str">
        <f>IF(Data!$A922="","",IF(Data!F922=0,"",Data!F922))</f>
        <v/>
      </c>
      <c r="H929" s="13" t="str">
        <f>IF(Data!$A922="","",IF(Data!G922=0,"",Data!G922))</f>
        <v/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 t="str">
        <f>IF(Data!$A922="","",IF(Data!M922=0,"",Data!M922))</f>
        <v/>
      </c>
    </row>
    <row r="930" spans="2:14" x14ac:dyDescent="0.25">
      <c r="B930" s="8" t="str">
        <f>IF(Data!$A923="","",Data!A923)</f>
        <v/>
      </c>
      <c r="C930" s="8" t="str">
        <f>IF(Data!$A923="","",IF(COUNTIF('GrandList Categories'!$A$2:$A$19,Data!B923)&gt;0,VLOOKUP(Data!B923,'GrandList Categories'!$A$2:$B$19,2),Data!B923))</f>
        <v/>
      </c>
      <c r="D930" s="13" t="str">
        <f>IF(Data!$A923="","",IF(Data!C923=0,"",Data!C923))</f>
        <v/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25">
      <c r="B931" s="8" t="str">
        <f>IF(Data!$A924="","",Data!A924)</f>
        <v/>
      </c>
      <c r="C931" s="8" t="str">
        <f>IF(Data!$A924="","",IF(COUNTIF('GrandList Categories'!$A$2:$A$19,Data!B924)&gt;0,VLOOKUP(Data!B924,'GrandList Categories'!$A$2:$B$19,2),Data!B924))</f>
        <v/>
      </c>
      <c r="D931" s="13" t="str">
        <f>IF(Data!$A924="","",IF(Data!C924=0,"",Data!C924))</f>
        <v/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25">
      <c r="B932" s="8" t="str">
        <f>IF(Data!$A925="","",Data!A925)</f>
        <v/>
      </c>
      <c r="C932" s="8" t="str">
        <f>IF(Data!$A925="","",IF(COUNTIF('GrandList Categories'!$A$2:$A$19,Data!B925)&gt;0,VLOOKUP(Data!B925,'GrandList Categories'!$A$2:$B$19,2),Data!B925))</f>
        <v/>
      </c>
      <c r="D932" s="13" t="str">
        <f>IF(Data!$A925="","",IF(Data!C925=0,"",Data!C925))</f>
        <v/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25">
      <c r="B933" s="8" t="str">
        <f>IF(Data!$A926="","",Data!A926)</f>
        <v/>
      </c>
      <c r="C933" s="8" t="str">
        <f>IF(Data!$A926="","",IF(COUNTIF('GrandList Categories'!$A$2:$A$19,Data!B926)&gt;0,VLOOKUP(Data!B926,'GrandList Categories'!$A$2:$B$19,2),Data!B926))</f>
        <v/>
      </c>
      <c r="D933" s="13" t="str">
        <f>IF(Data!$A926="","",IF(Data!C926=0,"",Data!C926))</f>
        <v/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25">
      <c r="B934" s="8" t="str">
        <f>IF(Data!$A927="","",Data!A927)</f>
        <v/>
      </c>
      <c r="C934" s="8" t="str">
        <f>IF(Data!$A927="","",IF(COUNTIF('GrandList Categories'!$A$2:$A$19,Data!B927)&gt;0,VLOOKUP(Data!B927,'GrandList Categories'!$A$2:$B$19,2),Data!B927))</f>
        <v/>
      </c>
      <c r="D934" s="13" t="str">
        <f>IF(Data!$A927="","",IF(Data!C927=0,"",Data!C927))</f>
        <v/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25">
      <c r="B935" s="8" t="str">
        <f>IF(Data!$A928="","",Data!A928)</f>
        <v/>
      </c>
      <c r="C935" s="8" t="str">
        <f>IF(Data!$A928="","",IF(COUNTIF('GrandList Categories'!$A$2:$A$19,Data!B928)&gt;0,VLOOKUP(Data!B928,'GrandList Categories'!$A$2:$B$19,2),Data!B928))</f>
        <v/>
      </c>
      <c r="D935" s="13" t="str">
        <f>IF(Data!$A928="","",IF(Data!C928=0,"",Data!C928))</f>
        <v/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 t="str">
        <f>IF(Data!$A928="","",IF(Data!F928=0,"",Data!F928))</f>
        <v/>
      </c>
      <c r="H935" s="13" t="str">
        <f>IF(Data!$A928="","",IF(Data!G928=0,"",Data!G928))</f>
        <v/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 t="str">
        <f>IF(Data!$A928="","",IF(Data!M928=0,"",Data!M928))</f>
        <v/>
      </c>
    </row>
    <row r="936" spans="2:14" x14ac:dyDescent="0.25">
      <c r="B936" s="8" t="str">
        <f>IF(Data!$A929="","",Data!A929)</f>
        <v/>
      </c>
      <c r="C936" s="8" t="str">
        <f>IF(Data!$A929="","",IF(COUNTIF('GrandList Categories'!$A$2:$A$19,Data!B929)&gt;0,VLOOKUP(Data!B929,'GrandList Categories'!$A$2:$B$19,2),Data!B929))</f>
        <v/>
      </c>
      <c r="D936" s="13" t="str">
        <f>IF(Data!$A929="","",IF(Data!C929=0,"",Data!C929))</f>
        <v/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 t="str">
        <f>IF(Data!$A929="","",IF(Data!M929=0,"",Data!M929))</f>
        <v/>
      </c>
    </row>
    <row r="937" spans="2:14" x14ac:dyDescent="0.25">
      <c r="B937" s="8" t="str">
        <f>IF(Data!$A930="","",Data!A930)</f>
        <v/>
      </c>
      <c r="C937" s="8" t="str">
        <f>IF(Data!$A930="","",IF(COUNTIF('GrandList Categories'!$A$2:$A$19,Data!B930)&gt;0,VLOOKUP(Data!B930,'GrandList Categories'!$A$2:$B$19,2),Data!B930))</f>
        <v/>
      </c>
      <c r="D937" s="13" t="str">
        <f>IF(Data!$A930="","",IF(Data!C930=0,"",Data!C930))</f>
        <v/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/>
      </c>
      <c r="C938" s="8" t="str">
        <f>IF(Data!$A931="","",IF(COUNTIF('GrandList Categories'!$A$2:$A$19,Data!B931)&gt;0,VLOOKUP(Data!B931,'GrandList Categories'!$A$2:$B$19,2),Data!B931))</f>
        <v/>
      </c>
      <c r="D938" s="13" t="str">
        <f>IF(Data!$A931="","",IF(Data!C931=0,"",Data!C931))</f>
        <v/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 t="str">
        <f>IF(Data!$A931="","",IF(Data!M931=0,"",Data!M931))</f>
        <v/>
      </c>
    </row>
    <row r="939" spans="2:14" x14ac:dyDescent="0.25">
      <c r="B939" s="8" t="str">
        <f>IF(Data!$A932="","",Data!A932)</f>
        <v/>
      </c>
      <c r="C939" s="8" t="str">
        <f>IF(Data!$A932="","",IF(COUNTIF('GrandList Categories'!$A$2:$A$19,Data!B932)&gt;0,VLOOKUP(Data!B932,'GrandList Categories'!$A$2:$B$19,2),Data!B932))</f>
        <v/>
      </c>
      <c r="D939" s="13" t="str">
        <f>IF(Data!$A932="","",IF(Data!C932=0,"",Data!C932))</f>
        <v/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25">
      <c r="B940" s="8" t="str">
        <f>IF(Data!$A933="","",Data!A933)</f>
        <v/>
      </c>
      <c r="C940" s="8" t="str">
        <f>IF(Data!$A933="","",IF(COUNTIF('GrandList Categories'!$A$2:$A$19,Data!B933)&gt;0,VLOOKUP(Data!B933,'GrandList Categories'!$A$2:$B$19,2),Data!B933))</f>
        <v/>
      </c>
      <c r="D940" s="13" t="str">
        <f>IF(Data!$A933="","",IF(Data!C933=0,"",Data!C933))</f>
        <v/>
      </c>
      <c r="E940" s="13" t="str">
        <f>IF(Data!$A933="","",IF(Data!D933=0,"",Data!D933))</f>
        <v/>
      </c>
      <c r="F940" s="13" t="str">
        <f>IF(Data!$A933="","",IF(Data!E933=0,"",Data!E933))</f>
        <v/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25">
      <c r="B941" s="8" t="str">
        <f>IF(Data!$A934="","",Data!A934)</f>
        <v/>
      </c>
      <c r="C941" s="8" t="str">
        <f>IF(Data!$A934="","",IF(COUNTIF('GrandList Categories'!$A$2:$A$19,Data!B934)&gt;0,VLOOKUP(Data!B934,'GrandList Categories'!$A$2:$B$19,2),Data!B934))</f>
        <v/>
      </c>
      <c r="D941" s="13" t="str">
        <f>IF(Data!$A934="","",IF(Data!C934=0,"",Data!C934))</f>
        <v/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 t="str">
        <f>IF(Data!$A934="","",IF(Data!F934=0,"",Data!F934))</f>
        <v/>
      </c>
      <c r="H941" s="13" t="str">
        <f>IF(Data!$A934="","",IF(Data!G934=0,"",Data!G934))</f>
        <v/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 t="str">
        <f>IF(Data!$A934="","",IF(Data!M934=0,"",Data!M934))</f>
        <v/>
      </c>
    </row>
    <row r="942" spans="2:14" x14ac:dyDescent="0.25">
      <c r="B942" s="8" t="str">
        <f>IF(Data!$A935="","",Data!A935)</f>
        <v/>
      </c>
      <c r="C942" s="8" t="str">
        <f>IF(Data!$A935="","",IF(COUNTIF('GrandList Categories'!$A$2:$A$19,Data!B935)&gt;0,VLOOKUP(Data!B935,'GrandList Categories'!$A$2:$B$19,2),Data!B935))</f>
        <v/>
      </c>
      <c r="D942" s="13" t="str">
        <f>IF(Data!$A935="","",IF(Data!C935=0,"",Data!C935))</f>
        <v/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 t="str">
        <f>IF(Data!$A935="","",IF(Data!F935=0,"",Data!F935))</f>
        <v/>
      </c>
      <c r="H942" s="13" t="str">
        <f>IF(Data!$A935="","",IF(Data!G935=0,"",Data!G935))</f>
        <v/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 t="str">
        <f>IF(Data!$A935="","",IF(Data!M935=0,"",Data!M935))</f>
        <v/>
      </c>
    </row>
    <row r="943" spans="2:14" x14ac:dyDescent="0.25">
      <c r="B943" s="8" t="str">
        <f>IF(Data!$A936="","",Data!A936)</f>
        <v/>
      </c>
      <c r="C943" s="8" t="str">
        <f>IF(Data!$A936="","",IF(COUNTIF('GrandList Categories'!$A$2:$A$19,Data!B936)&gt;0,VLOOKUP(Data!B936,'GrandList Categories'!$A$2:$B$19,2),Data!B936))</f>
        <v/>
      </c>
      <c r="D943" s="13" t="str">
        <f>IF(Data!$A936="","",IF(Data!C936=0,"",Data!C936))</f>
        <v/>
      </c>
      <c r="E943" s="13" t="str">
        <f>IF(Data!$A936="","",IF(Data!D936=0,"",Data!D936))</f>
        <v/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/>
      </c>
      <c r="C944" s="8" t="str">
        <f>IF(Data!$A937="","",IF(COUNTIF('GrandList Categories'!$A$2:$A$19,Data!B937)&gt;0,VLOOKUP(Data!B937,'GrandList Categories'!$A$2:$B$19,2),Data!B937))</f>
        <v/>
      </c>
      <c r="D944" s="13" t="str">
        <f>IF(Data!$A937="","",IF(Data!C937=0,"",Data!C937))</f>
        <v/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/>
      </c>
      <c r="C945" s="8" t="str">
        <f>IF(Data!$A938="","",IF(COUNTIF('GrandList Categories'!$A$2:$A$19,Data!B938)&gt;0,VLOOKUP(Data!B938,'GrandList Categories'!$A$2:$B$19,2),Data!B938))</f>
        <v/>
      </c>
      <c r="D945" s="13" t="str">
        <f>IF(Data!$A938="","",IF(Data!C938=0,"",Data!C938))</f>
        <v/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 t="str">
        <f>IF(Data!$A938="","",IF(Data!F938=0,"",Data!F938))</f>
        <v/>
      </c>
      <c r="H945" s="13" t="str">
        <f>IF(Data!$A938="","",IF(Data!G938=0,"",Data!G938))</f>
        <v/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 t="str">
        <f>IF(Data!$A938="","",IF(Data!M938=0,"",Data!M938))</f>
        <v/>
      </c>
    </row>
    <row r="946" spans="2:14" x14ac:dyDescent="0.25">
      <c r="B946" s="8" t="str">
        <f>IF(Data!$A939="","",Data!A939)</f>
        <v/>
      </c>
      <c r="C946" s="8" t="str">
        <f>IF(Data!$A939="","",IF(COUNTIF('GrandList Categories'!$A$2:$A$19,Data!B939)&gt;0,VLOOKUP(Data!B939,'GrandList Categories'!$A$2:$B$19,2),Data!B939))</f>
        <v/>
      </c>
      <c r="D946" s="13" t="str">
        <f>IF(Data!$A939="","",IF(Data!C939=0,"",Data!C939))</f>
        <v/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 t="str">
        <f>IF(Data!$A939="","",IF(Data!M939=0,"",Data!M939))</f>
        <v/>
      </c>
    </row>
    <row r="947" spans="2:14" x14ac:dyDescent="0.25">
      <c r="B947" s="8" t="str">
        <f>IF(Data!$A940="","",Data!A940)</f>
        <v/>
      </c>
      <c r="C947" s="8" t="str">
        <f>IF(Data!$A940="","",IF(COUNTIF('GrandList Categories'!$A$2:$A$19,Data!B940)&gt;0,VLOOKUP(Data!B940,'GrandList Categories'!$A$2:$B$19,2),Data!B940))</f>
        <v/>
      </c>
      <c r="D947" s="13" t="str">
        <f>IF(Data!$A940="","",IF(Data!C940=0,"",Data!C940))</f>
        <v/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25">
      <c r="B948" s="8" t="str">
        <f>IF(Data!$A941="","",Data!A941)</f>
        <v/>
      </c>
      <c r="C948" s="8" t="str">
        <f>IF(Data!$A941="","",IF(COUNTIF('GrandList Categories'!$A$2:$A$19,Data!B941)&gt;0,VLOOKUP(Data!B941,'GrandList Categories'!$A$2:$B$19,2),Data!B941))</f>
        <v/>
      </c>
      <c r="D948" s="13" t="str">
        <f>IF(Data!$A941="","",IF(Data!C941=0,"",Data!C941))</f>
        <v/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/>
      </c>
      <c r="C949" s="8" t="str">
        <f>IF(Data!$A942="","",IF(COUNTIF('GrandList Categories'!$A$2:$A$19,Data!B942)&gt;0,VLOOKUP(Data!B942,'GrandList Categories'!$A$2:$B$19,2),Data!B942))</f>
        <v/>
      </c>
      <c r="D949" s="13" t="str">
        <f>IF(Data!$A942="","",IF(Data!C942=0,"",Data!C942))</f>
        <v/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/>
      </c>
      <c r="C950" s="8" t="str">
        <f>IF(Data!$A943="","",IF(COUNTIF('GrandList Categories'!$A$2:$A$19,Data!B943)&gt;0,VLOOKUP(Data!B943,'GrandList Categories'!$A$2:$B$19,2),Data!B943))</f>
        <v/>
      </c>
      <c r="D950" s="13" t="str">
        <f>IF(Data!$A943="","",IF(Data!C943=0,"",Data!C943))</f>
        <v/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 t="str">
        <f>IF(Data!$A943="","",IF(Data!F943=0,"",Data!F943))</f>
        <v/>
      </c>
      <c r="H950" s="13" t="str">
        <f>IF(Data!$A943="","",IF(Data!G943=0,"",Data!G943))</f>
        <v/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 t="str">
        <f>IF(Data!$A943="","",IF(Data!M943=0,"",Data!M943))</f>
        <v/>
      </c>
    </row>
    <row r="951" spans="2:14" x14ac:dyDescent="0.25">
      <c r="B951" s="8" t="str">
        <f>IF(Data!$A944="","",Data!A944)</f>
        <v/>
      </c>
      <c r="C951" s="8" t="str">
        <f>IF(Data!$A944="","",IF(COUNTIF('GrandList Categories'!$A$2:$A$19,Data!B944)&gt;0,VLOOKUP(Data!B944,'GrandList Categories'!$A$2:$B$19,2),Data!B944))</f>
        <v/>
      </c>
      <c r="D951" s="13" t="str">
        <f>IF(Data!$A944="","",IF(Data!C944=0,"",Data!C944))</f>
        <v/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25">
      <c r="B952" s="8" t="str">
        <f>IF(Data!$A945="","",Data!A945)</f>
        <v/>
      </c>
      <c r="C952" s="8" t="str">
        <f>IF(Data!$A945="","",IF(COUNTIF('GrandList Categories'!$A$2:$A$19,Data!B945)&gt;0,VLOOKUP(Data!B945,'GrandList Categories'!$A$2:$B$19,2),Data!B945))</f>
        <v/>
      </c>
      <c r="D952" s="13" t="str">
        <f>IF(Data!$A945="","",IF(Data!C945=0,"",Data!C945))</f>
        <v/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 t="str">
        <f>IF(Data!$A945="","",IF(Data!F945=0,"",Data!F945))</f>
        <v/>
      </c>
      <c r="H952" s="13" t="str">
        <f>IF(Data!$A945="","",IF(Data!G945=0,"",Data!G945))</f>
        <v/>
      </c>
      <c r="I952" s="13" t="str">
        <f>IF(Data!$A945="","",IF(Data!H945=0,"",Data!H945))</f>
        <v/>
      </c>
      <c r="J952" s="13" t="str">
        <f>IF(Data!$A945="","",IF(Data!I945=0,"",Data!I945))</f>
        <v/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 t="str">
        <f>IF(Data!$A945="","",IF(Data!M945=0,"",Data!M945))</f>
        <v/>
      </c>
    </row>
    <row r="953" spans="2:14" x14ac:dyDescent="0.25">
      <c r="B953" s="8" t="str">
        <f>IF(Data!$A946="","",Data!A946)</f>
        <v/>
      </c>
      <c r="C953" s="8" t="str">
        <f>IF(Data!$A946="","",IF(COUNTIF('GrandList Categories'!$A$2:$A$19,Data!B946)&gt;0,VLOOKUP(Data!B946,'GrandList Categories'!$A$2:$B$19,2),Data!B946))</f>
        <v/>
      </c>
      <c r="D953" s="13" t="str">
        <f>IF(Data!$A946="","",IF(Data!C946=0,"",Data!C946))</f>
        <v/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 t="str">
        <f>IF(Data!$A946="","",IF(Data!F946=0,"",Data!F946))</f>
        <v/>
      </c>
      <c r="H953" s="13" t="str">
        <f>IF(Data!$A946="","",IF(Data!G946=0,"",Data!G946))</f>
        <v/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 t="str">
        <f>IF(Data!$A946="","",IF(Data!M946=0,"",Data!M946))</f>
        <v/>
      </c>
    </row>
    <row r="954" spans="2:14" x14ac:dyDescent="0.25">
      <c r="B954" s="8" t="str">
        <f>IF(Data!$A947="","",Data!A947)</f>
        <v/>
      </c>
      <c r="C954" s="8" t="str">
        <f>IF(Data!$A947="","",IF(COUNTIF('GrandList Categories'!$A$2:$A$19,Data!B947)&gt;0,VLOOKUP(Data!B947,'GrandList Categories'!$A$2:$B$19,2),Data!B947))</f>
        <v/>
      </c>
      <c r="D954" s="13" t="str">
        <f>IF(Data!$A947="","",IF(Data!C947=0,"",Data!C947))</f>
        <v/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/>
      </c>
      <c r="C955" s="8" t="str">
        <f>IF(Data!$A948="","",IF(COUNTIF('GrandList Categories'!$A$2:$A$19,Data!B948)&gt;0,VLOOKUP(Data!B948,'GrandList Categories'!$A$2:$B$19,2),Data!B948))</f>
        <v/>
      </c>
      <c r="D955" s="13" t="str">
        <f>IF(Data!$A948="","",IF(Data!C948=0,"",Data!C948))</f>
        <v/>
      </c>
      <c r="E955" s="13" t="str">
        <f>IF(Data!$A948="","",IF(Data!D948=0,"",Data!D948))</f>
        <v/>
      </c>
      <c r="F955" s="13" t="str">
        <f>IF(Data!$A948="","",IF(Data!E948=0,"",Data!E948))</f>
        <v/>
      </c>
      <c r="G955" s="13" t="str">
        <f>IF(Data!$A948="","",IF(Data!F948=0,"",Data!F948))</f>
        <v/>
      </c>
      <c r="H955" s="13" t="str">
        <f>IF(Data!$A948="","",IF(Data!G948=0,"",Data!G948))</f>
        <v/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 t="str">
        <f>IF(Data!$A948="","",IF(Data!M948=0,"",Data!M948))</f>
        <v/>
      </c>
    </row>
    <row r="956" spans="2:14" x14ac:dyDescent="0.25">
      <c r="B956" s="8" t="str">
        <f>IF(Data!$A949="","",Data!A949)</f>
        <v/>
      </c>
      <c r="C956" s="8" t="str">
        <f>IF(Data!$A949="","",IF(COUNTIF('GrandList Categories'!$A$2:$A$19,Data!B949)&gt;0,VLOOKUP(Data!B949,'GrandList Categories'!$A$2:$B$19,2),Data!B949))</f>
        <v/>
      </c>
      <c r="D956" s="13" t="str">
        <f>IF(Data!$A949="","",IF(Data!C949=0,"",Data!C949))</f>
        <v/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/>
      </c>
      <c r="C957" s="8" t="str">
        <f>IF(Data!$A950="","",IF(COUNTIF('GrandList Categories'!$A$2:$A$19,Data!B950)&gt;0,VLOOKUP(Data!B950,'GrandList Categories'!$A$2:$B$19,2),Data!B950))</f>
        <v/>
      </c>
      <c r="D957" s="13" t="str">
        <f>IF(Data!$A950="","",IF(Data!C950=0,"",Data!C950))</f>
        <v/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 t="str">
        <f>IF(Data!$A950="","",IF(Data!F950=0,"",Data!F950))</f>
        <v/>
      </c>
      <c r="H957" s="13" t="str">
        <f>IF(Data!$A950="","",IF(Data!G950=0,"",Data!G950))</f>
        <v/>
      </c>
      <c r="I957" s="13" t="str">
        <f>IF(Data!$A950="","",IF(Data!H950=0,"",Data!H950))</f>
        <v/>
      </c>
      <c r="J957" s="13" t="str">
        <f>IF(Data!$A950="","",IF(Data!I950=0,"",Data!I950))</f>
        <v/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 t="str">
        <f>IF(Data!$A950="","",IF(Data!M950=0,"",Data!M950))</f>
        <v/>
      </c>
    </row>
    <row r="958" spans="2:14" x14ac:dyDescent="0.25">
      <c r="B958" s="8" t="str">
        <f>IF(Data!$A951="","",Data!A951)</f>
        <v/>
      </c>
      <c r="C958" s="8" t="str">
        <f>IF(Data!$A951="","",IF(COUNTIF('GrandList Categories'!$A$2:$A$19,Data!B951)&gt;0,VLOOKUP(Data!B951,'GrandList Categories'!$A$2:$B$19,2),Data!B951))</f>
        <v/>
      </c>
      <c r="D958" s="13" t="str">
        <f>IF(Data!$A951="","",IF(Data!C951=0,"",Data!C951))</f>
        <v/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 t="str">
        <f>IF(Data!$A951="","",IF(Data!F951=0,"",Data!F951))</f>
        <v/>
      </c>
      <c r="H958" s="13" t="str">
        <f>IF(Data!$A951="","",IF(Data!G951=0,"",Data!G951))</f>
        <v/>
      </c>
      <c r="I958" s="13" t="str">
        <f>IF(Data!$A951="","",IF(Data!H951=0,"",Data!H951))</f>
        <v/>
      </c>
      <c r="J958" s="13" t="str">
        <f>IF(Data!$A951="","",IF(Data!I951=0,"",Data!I951))</f>
        <v/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 t="str">
        <f>IF(Data!$A951="","",IF(Data!M951=0,"",Data!M951))</f>
        <v/>
      </c>
    </row>
    <row r="959" spans="2:14" x14ac:dyDescent="0.25">
      <c r="B959" s="8" t="str">
        <f>IF(Data!$A952="","",Data!A952)</f>
        <v/>
      </c>
      <c r="C959" s="8" t="str">
        <f>IF(Data!$A952="","",IF(COUNTIF('GrandList Categories'!$A$2:$A$19,Data!B952)&gt;0,VLOOKUP(Data!B952,'GrandList Categories'!$A$2:$B$19,2),Data!B952))</f>
        <v/>
      </c>
      <c r="D959" s="13" t="str">
        <f>IF(Data!$A952="","",IF(Data!C952=0,"",Data!C952))</f>
        <v/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 t="str">
        <f>IF(Data!$A952="","",IF(Data!M952=0,"",Data!M952))</f>
        <v/>
      </c>
    </row>
    <row r="960" spans="2:14" x14ac:dyDescent="0.25">
      <c r="B960" s="8" t="str">
        <f>IF(Data!$A953="","",Data!A953)</f>
        <v/>
      </c>
      <c r="C960" s="8" t="str">
        <f>IF(Data!$A953="","",IF(COUNTIF('GrandList Categories'!$A$2:$A$19,Data!B953)&gt;0,VLOOKUP(Data!B953,'GrandList Categories'!$A$2:$B$19,2),Data!B953))</f>
        <v/>
      </c>
      <c r="D960" s="13" t="str">
        <f>IF(Data!$A953="","",IF(Data!C953=0,"",Data!C953))</f>
        <v/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25">
      <c r="B961" s="8" t="str">
        <f>IF(Data!$A954="","",Data!A954)</f>
        <v/>
      </c>
      <c r="C961" s="8" t="str">
        <f>IF(Data!$A954="","",IF(COUNTIF('GrandList Categories'!$A$2:$A$19,Data!B954)&gt;0,VLOOKUP(Data!B954,'GrandList Categories'!$A$2:$B$19,2),Data!B954))</f>
        <v/>
      </c>
      <c r="D961" s="13" t="str">
        <f>IF(Data!$A954="","",IF(Data!C954=0,"",Data!C954))</f>
        <v/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/>
      </c>
      <c r="C962" s="8" t="str">
        <f>IF(Data!$A955="","",IF(COUNTIF('GrandList Categories'!$A$2:$A$19,Data!B955)&gt;0,VLOOKUP(Data!B955,'GrandList Categories'!$A$2:$B$19,2),Data!B955))</f>
        <v/>
      </c>
      <c r="D962" s="13" t="str">
        <f>IF(Data!$A955="","",IF(Data!C955=0,"",Data!C955))</f>
        <v/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 t="str">
        <f>IF(Data!$A955="","",IF(Data!F955=0,"",Data!F955))</f>
        <v/>
      </c>
      <c r="H962" s="13" t="str">
        <f>IF(Data!$A955="","",IF(Data!G955=0,"",Data!G955))</f>
        <v/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 t="str">
        <f>IF(Data!$A955="","",IF(Data!M955=0,"",Data!M955))</f>
        <v/>
      </c>
    </row>
    <row r="963" spans="2:14" x14ac:dyDescent="0.25">
      <c r="B963" s="8" t="str">
        <f>IF(Data!$A956="","",Data!A956)</f>
        <v/>
      </c>
      <c r="C963" s="8" t="str">
        <f>IF(Data!$A956="","",IF(COUNTIF('GrandList Categories'!$A$2:$A$19,Data!B956)&gt;0,VLOOKUP(Data!B956,'GrandList Categories'!$A$2:$B$19,2),Data!B956))</f>
        <v/>
      </c>
      <c r="D963" s="13" t="str">
        <f>IF(Data!$A956="","",IF(Data!C956=0,"",Data!C956))</f>
        <v/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 t="str">
        <f>IF(Data!$A956="","",IF(Data!F956=0,"",Data!F956))</f>
        <v/>
      </c>
      <c r="H963" s="13" t="str">
        <f>IF(Data!$A956="","",IF(Data!G956=0,"",Data!G956))</f>
        <v/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 t="str">
        <f>IF(Data!$A956="","",IF(Data!M956=0,"",Data!M956))</f>
        <v/>
      </c>
    </row>
    <row r="964" spans="2:14" x14ac:dyDescent="0.25">
      <c r="B964" s="8" t="str">
        <f>IF(Data!$A957="","",Data!A957)</f>
        <v/>
      </c>
      <c r="C964" s="8" t="str">
        <f>IF(Data!$A957="","",IF(COUNTIF('GrandList Categories'!$A$2:$A$19,Data!B957)&gt;0,VLOOKUP(Data!B957,'GrandList Categories'!$A$2:$B$19,2),Data!B957))</f>
        <v/>
      </c>
      <c r="D964" s="13" t="str">
        <f>IF(Data!$A957="","",IF(Data!C957=0,"",Data!C957))</f>
        <v/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 t="str">
        <f>IF(Data!$A957="","",IF(Data!M957=0,"",Data!M957))</f>
        <v/>
      </c>
    </row>
    <row r="965" spans="2:14" x14ac:dyDescent="0.25">
      <c r="B965" s="8" t="str">
        <f>IF(Data!$A958="","",Data!A958)</f>
        <v/>
      </c>
      <c r="C965" s="8" t="str">
        <f>IF(Data!$A958="","",IF(COUNTIF('GrandList Categories'!$A$2:$A$19,Data!B958)&gt;0,VLOOKUP(Data!B958,'GrandList Categories'!$A$2:$B$19,2),Data!B958))</f>
        <v/>
      </c>
      <c r="D965" s="13" t="str">
        <f>IF(Data!$A958="","",IF(Data!C958=0,"",Data!C958))</f>
        <v/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 t="str">
        <f>IF(Data!$A958="","",IF(Data!F958=0,"",Data!F958))</f>
        <v/>
      </c>
      <c r="H965" s="13" t="str">
        <f>IF(Data!$A958="","",IF(Data!G958=0,"",Data!G958))</f>
        <v/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 t="str">
        <f>IF(Data!$A958="","",IF(Data!M958=0,"",Data!M958))</f>
        <v/>
      </c>
    </row>
    <row r="966" spans="2:14" x14ac:dyDescent="0.25">
      <c r="B966" s="8" t="str">
        <f>IF(Data!$A959="","",Data!A959)</f>
        <v/>
      </c>
      <c r="C966" s="8" t="str">
        <f>IF(Data!$A959="","",IF(COUNTIF('GrandList Categories'!$A$2:$A$19,Data!B959)&gt;0,VLOOKUP(Data!B959,'GrandList Categories'!$A$2:$B$19,2),Data!B959))</f>
        <v/>
      </c>
      <c r="D966" s="13" t="str">
        <f>IF(Data!$A959="","",IF(Data!C959=0,"",Data!C959))</f>
        <v/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/>
      </c>
      <c r="C967" s="8" t="str">
        <f>IF(Data!$A960="","",IF(COUNTIF('GrandList Categories'!$A$2:$A$19,Data!B960)&gt;0,VLOOKUP(Data!B960,'GrandList Categories'!$A$2:$B$19,2),Data!B960))</f>
        <v/>
      </c>
      <c r="D967" s="13" t="str">
        <f>IF(Data!$A960="","",IF(Data!C960=0,"",Data!C960))</f>
        <v/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25">
      <c r="B968" s="8" t="str">
        <f>IF(Data!$A961="","",Data!A961)</f>
        <v/>
      </c>
      <c r="C968" s="8" t="str">
        <f>IF(Data!$A961="","",IF(COUNTIF('GrandList Categories'!$A$2:$A$19,Data!B961)&gt;0,VLOOKUP(Data!B961,'GrandList Categories'!$A$2:$B$19,2),Data!B961))</f>
        <v/>
      </c>
      <c r="D968" s="13" t="str">
        <f>IF(Data!$A961="","",IF(Data!C961=0,"",Data!C961))</f>
        <v/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/>
      </c>
      <c r="C969" s="8" t="str">
        <f>IF(Data!$A962="","",IF(COUNTIF('GrandList Categories'!$A$2:$A$19,Data!B962)&gt;0,VLOOKUP(Data!B962,'GrandList Categories'!$A$2:$B$19,2),Data!B962))</f>
        <v/>
      </c>
      <c r="D969" s="13" t="str">
        <f>IF(Data!$A962="","",IF(Data!C962=0,"",Data!C962))</f>
        <v/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 t="str">
        <f>IF(Data!$A962="","",IF(Data!F962=0,"",Data!F962))</f>
        <v/>
      </c>
      <c r="H969" s="13" t="str">
        <f>IF(Data!$A962="","",IF(Data!G962=0,"",Data!G962))</f>
        <v/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 t="str">
        <f>IF(Data!$A962="","",IF(Data!M962=0,"",Data!M962))</f>
        <v/>
      </c>
    </row>
    <row r="970" spans="2:14" x14ac:dyDescent="0.25">
      <c r="B970" s="8" t="str">
        <f>IF(Data!$A963="","",Data!A963)</f>
        <v/>
      </c>
      <c r="C970" s="8" t="str">
        <f>IF(Data!$A963="","",IF(COUNTIF('GrandList Categories'!$A$2:$A$19,Data!B963)&gt;0,VLOOKUP(Data!B963,'GrandList Categories'!$A$2:$B$19,2),Data!B963))</f>
        <v/>
      </c>
      <c r="D970" s="13" t="str">
        <f>IF(Data!$A963="","",IF(Data!C963=0,"",Data!C963))</f>
        <v/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25">
      <c r="B971" s="8" t="str">
        <f>IF(Data!$A964="","",Data!A964)</f>
        <v/>
      </c>
      <c r="C971" s="8" t="str">
        <f>IF(Data!$A964="","",IF(COUNTIF('GrandList Categories'!$A$2:$A$19,Data!B964)&gt;0,VLOOKUP(Data!B964,'GrandList Categories'!$A$2:$B$19,2),Data!B964))</f>
        <v/>
      </c>
      <c r="D971" s="13" t="str">
        <f>IF(Data!$A964="","",IF(Data!C964=0,"",Data!C964))</f>
        <v/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25">
      <c r="B972" s="8" t="str">
        <f>IF(Data!$A965="","",Data!A965)</f>
        <v/>
      </c>
      <c r="C972" s="8" t="str">
        <f>IF(Data!$A965="","",IF(COUNTIF('GrandList Categories'!$A$2:$A$19,Data!B965)&gt;0,VLOOKUP(Data!B965,'GrandList Categories'!$A$2:$B$19,2),Data!B965))</f>
        <v/>
      </c>
      <c r="D972" s="13" t="str">
        <f>IF(Data!$A965="","",IF(Data!C965=0,"",Data!C965))</f>
        <v/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/>
      </c>
      <c r="C973" s="8" t="str">
        <f>IF(Data!$A966="","",IF(COUNTIF('GrandList Categories'!$A$2:$A$19,Data!B966)&gt;0,VLOOKUP(Data!B966,'GrandList Categories'!$A$2:$B$19,2),Data!B966))</f>
        <v/>
      </c>
      <c r="D973" s="13" t="str">
        <f>IF(Data!$A966="","",IF(Data!C966=0,"",Data!C966))</f>
        <v/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25">
      <c r="B974" s="8" t="str">
        <f>IF(Data!$A967="","",Data!A967)</f>
        <v/>
      </c>
      <c r="C974" s="8" t="str">
        <f>IF(Data!$A967="","",IF(COUNTIF('GrandList Categories'!$A$2:$A$19,Data!B967)&gt;0,VLOOKUP(Data!B967,'GrandList Categories'!$A$2:$B$19,2),Data!B967))</f>
        <v/>
      </c>
      <c r="D974" s="13" t="str">
        <f>IF(Data!$A967="","",IF(Data!C967=0,"",Data!C967))</f>
        <v/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/>
      </c>
      <c r="C975" s="8" t="str">
        <f>IF(Data!$A968="","",IF(COUNTIF('GrandList Categories'!$A$2:$A$19,Data!B968)&gt;0,VLOOKUP(Data!B968,'GrandList Categories'!$A$2:$B$19,2),Data!B968))</f>
        <v/>
      </c>
      <c r="D975" s="13" t="str">
        <f>IF(Data!$A968="","",IF(Data!C968=0,"",Data!C968))</f>
        <v/>
      </c>
      <c r="E975" s="13" t="str">
        <f>IF(Data!$A968="","",IF(Data!D968=0,"",Data!D968))</f>
        <v/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25">
      <c r="B976" s="8" t="str">
        <f>IF(Data!$A969="","",Data!A969)</f>
        <v/>
      </c>
      <c r="C976" s="8" t="str">
        <f>IF(Data!$A969="","",IF(COUNTIF('GrandList Categories'!$A$2:$A$19,Data!B969)&gt;0,VLOOKUP(Data!B969,'GrandList Categories'!$A$2:$B$19,2),Data!B969))</f>
        <v/>
      </c>
      <c r="D976" s="13" t="str">
        <f>IF(Data!$A969="","",IF(Data!C969=0,"",Data!C969))</f>
        <v/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 t="str">
        <f>IF(Data!$A969="","",IF(Data!F969=0,"",Data!F969))</f>
        <v/>
      </c>
      <c r="H976" s="13" t="str">
        <f>IF(Data!$A969="","",IF(Data!G969=0,"",Data!G969))</f>
        <v/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 t="str">
        <f>IF(Data!$A969="","",IF(Data!M969=0,"",Data!M969))</f>
        <v/>
      </c>
    </row>
    <row r="977" spans="2:14" x14ac:dyDescent="0.25">
      <c r="B977" s="8" t="str">
        <f>IF(Data!$A970="","",Data!A970)</f>
        <v/>
      </c>
      <c r="C977" s="8" t="str">
        <f>IF(Data!$A970="","",IF(COUNTIF('GrandList Categories'!$A$2:$A$19,Data!B970)&gt;0,VLOOKUP(Data!B970,'GrandList Categories'!$A$2:$B$19,2),Data!B970))</f>
        <v/>
      </c>
      <c r="D977" s="13" t="str">
        <f>IF(Data!$A970="","",IF(Data!C970=0,"",Data!C970))</f>
        <v/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/>
      </c>
      <c r="C978" s="8" t="str">
        <f>IF(Data!$A971="","",IF(COUNTIF('GrandList Categories'!$A$2:$A$19,Data!B971)&gt;0,VLOOKUP(Data!B971,'GrandList Categories'!$A$2:$B$19,2),Data!B971))</f>
        <v/>
      </c>
      <c r="D978" s="13" t="str">
        <f>IF(Data!$A971="","",IF(Data!C971=0,"",Data!C971))</f>
        <v/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/>
      </c>
      <c r="C979" s="8" t="str">
        <f>IF(Data!$A972="","",IF(COUNTIF('GrandList Categories'!$A$2:$A$19,Data!B972)&gt;0,VLOOKUP(Data!B972,'GrandList Categories'!$A$2:$B$19,2),Data!B972))</f>
        <v/>
      </c>
      <c r="D979" s="13" t="str">
        <f>IF(Data!$A972="","",IF(Data!C972=0,"",Data!C972))</f>
        <v/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 t="str">
        <f>IF(Data!$A972="","",IF(Data!M972=0,"",Data!M972))</f>
        <v/>
      </c>
    </row>
    <row r="980" spans="2:14" x14ac:dyDescent="0.25">
      <c r="B980" s="8" t="str">
        <f>IF(Data!$A973="","",Data!A973)</f>
        <v/>
      </c>
      <c r="C980" s="8" t="str">
        <f>IF(Data!$A973="","",IF(COUNTIF('GrandList Categories'!$A$2:$A$19,Data!B973)&gt;0,VLOOKUP(Data!B973,'GrandList Categories'!$A$2:$B$19,2),Data!B973))</f>
        <v/>
      </c>
      <c r="D980" s="13" t="str">
        <f>IF(Data!$A973="","",IF(Data!C973=0,"",Data!C973))</f>
        <v/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25">
      <c r="B981" s="8" t="str">
        <f>IF(Data!$A974="","",Data!A974)</f>
        <v/>
      </c>
      <c r="C981" s="8" t="str">
        <f>IF(Data!$A974="","",IF(COUNTIF('GrandList Categories'!$A$2:$A$19,Data!B974)&gt;0,VLOOKUP(Data!B974,'GrandList Categories'!$A$2:$B$19,2),Data!B974))</f>
        <v/>
      </c>
      <c r="D981" s="13" t="str">
        <f>IF(Data!$A974="","",IF(Data!C974=0,"",Data!C974))</f>
        <v/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 t="str">
        <f>IF(Data!$A974="","",IF(Data!M974=0,"",Data!M974))</f>
        <v/>
      </c>
    </row>
    <row r="982" spans="2:14" x14ac:dyDescent="0.25">
      <c r="B982" s="8" t="str">
        <f>IF(Data!$A975="","",Data!A975)</f>
        <v/>
      </c>
      <c r="C982" s="8" t="str">
        <f>IF(Data!$A975="","",IF(COUNTIF('GrandList Categories'!$A$2:$A$19,Data!B975)&gt;0,VLOOKUP(Data!B975,'GrandList Categories'!$A$2:$B$19,2),Data!B975))</f>
        <v/>
      </c>
      <c r="D982" s="13" t="str">
        <f>IF(Data!$A975="","",IF(Data!C975=0,"",Data!C975))</f>
        <v/>
      </c>
      <c r="E982" s="13" t="str">
        <f>IF(Data!$A975="","",IF(Data!D975=0,"",Data!D975))</f>
        <v/>
      </c>
      <c r="F982" s="13" t="str">
        <f>IF(Data!$A975="","",IF(Data!E975=0,"",Data!E975))</f>
        <v/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25">
      <c r="B983" s="8" t="str">
        <f>IF(Data!$A976="","",Data!A976)</f>
        <v/>
      </c>
      <c r="C983" s="8" t="str">
        <f>IF(Data!$A976="","",IF(COUNTIF('GrandList Categories'!$A$2:$A$19,Data!B976)&gt;0,VLOOKUP(Data!B976,'GrandList Categories'!$A$2:$B$19,2),Data!B976))</f>
        <v/>
      </c>
      <c r="D983" s="13" t="str">
        <f>IF(Data!$A976="","",IF(Data!C976=0,"",Data!C976))</f>
        <v/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 t="str">
        <f>IF(Data!$A976="","",IF(Data!F976=0,"",Data!F976))</f>
        <v/>
      </c>
      <c r="H983" s="13" t="str">
        <f>IF(Data!$A976="","",IF(Data!G976=0,"",Data!G976))</f>
        <v/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 t="str">
        <f>IF(Data!$A976="","",IF(Data!M976=0,"",Data!M976))</f>
        <v/>
      </c>
    </row>
    <row r="984" spans="2:14" x14ac:dyDescent="0.25">
      <c r="B984" s="8" t="str">
        <f>IF(Data!$A977="","",Data!A977)</f>
        <v/>
      </c>
      <c r="C984" s="8" t="str">
        <f>IF(Data!$A977="","",IF(COUNTIF('GrandList Categories'!$A$2:$A$19,Data!B977)&gt;0,VLOOKUP(Data!B977,'GrandList Categories'!$A$2:$B$19,2),Data!B977))</f>
        <v/>
      </c>
      <c r="D984" s="13" t="str">
        <f>IF(Data!$A977="","",IF(Data!C977=0,"",Data!C977))</f>
        <v/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 t="str">
        <f>IF(Data!$A977="","",IF(Data!F977=0,"",Data!F977))</f>
        <v/>
      </c>
      <c r="H984" s="13" t="str">
        <f>IF(Data!$A977="","",IF(Data!G977=0,"",Data!G977))</f>
        <v/>
      </c>
      <c r="I984" s="13" t="str">
        <f>IF(Data!$A977="","",IF(Data!H977=0,"",Data!H977))</f>
        <v/>
      </c>
      <c r="J984" s="13" t="str">
        <f>IF(Data!$A977="","",IF(Data!I977=0,"",Data!I977))</f>
        <v/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/>
      </c>
      <c r="C985" s="8" t="str">
        <f>IF(Data!$A978="","",IF(COUNTIF('GrandList Categories'!$A$2:$A$19,Data!B978)&gt;0,VLOOKUP(Data!B978,'GrandList Categories'!$A$2:$B$19,2),Data!B978))</f>
        <v/>
      </c>
      <c r="D985" s="13" t="str">
        <f>IF(Data!$A978="","",IF(Data!C978=0,"",Data!C978))</f>
        <v/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25">
      <c r="B986" s="8" t="str">
        <f>IF(Data!$A979="","",Data!A979)</f>
        <v/>
      </c>
      <c r="C986" s="8" t="str">
        <f>IF(Data!$A979="","",IF(COUNTIF('GrandList Categories'!$A$2:$A$19,Data!B979)&gt;0,VLOOKUP(Data!B979,'GrandList Categories'!$A$2:$B$19,2),Data!B979))</f>
        <v/>
      </c>
      <c r="D986" s="13" t="str">
        <f>IF(Data!$A979="","",IF(Data!C979=0,"",Data!C979))</f>
        <v/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25">
      <c r="B987" s="8" t="str">
        <f>IF(Data!$A980="","",Data!A980)</f>
        <v/>
      </c>
      <c r="C987" s="8" t="str">
        <f>IF(Data!$A980="","",IF(COUNTIF('GrandList Categories'!$A$2:$A$19,Data!B980)&gt;0,VLOOKUP(Data!B980,'GrandList Categories'!$A$2:$B$19,2),Data!B980))</f>
        <v/>
      </c>
      <c r="D987" s="13" t="str">
        <f>IF(Data!$A980="","",IF(Data!C980=0,"",Data!C980))</f>
        <v/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25">
      <c r="B988" s="8" t="str">
        <f>IF(Data!$A981="","",Data!A981)</f>
        <v/>
      </c>
      <c r="C988" s="8" t="str">
        <f>IF(Data!$A981="","",IF(COUNTIF('GrandList Categories'!$A$2:$A$19,Data!B981)&gt;0,VLOOKUP(Data!B981,'GrandList Categories'!$A$2:$B$19,2),Data!B981))</f>
        <v/>
      </c>
      <c r="D988" s="13" t="str">
        <f>IF(Data!$A981="","",IF(Data!C981=0,"",Data!C981))</f>
        <v/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25">
      <c r="B989" s="8" t="str">
        <f>IF(Data!$A982="","",Data!A982)</f>
        <v/>
      </c>
      <c r="C989" s="8" t="str">
        <f>IF(Data!$A982="","",IF(COUNTIF('GrandList Categories'!$A$2:$A$19,Data!B982)&gt;0,VLOOKUP(Data!B982,'GrandList Categories'!$A$2:$B$19,2),Data!B982))</f>
        <v/>
      </c>
      <c r="D989" s="13" t="str">
        <f>IF(Data!$A982="","",IF(Data!C982=0,"",Data!C982))</f>
        <v/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 t="str">
        <f>IF(Data!$A982="","",IF(Data!F982=0,"",Data!F982))</f>
        <v/>
      </c>
      <c r="H989" s="13" t="str">
        <f>IF(Data!$A982="","",IF(Data!G982=0,"",Data!G982))</f>
        <v/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 t="str">
        <f>IF(Data!$A982="","",IF(Data!M982=0,"",Data!M982))</f>
        <v/>
      </c>
    </row>
    <row r="990" spans="2:14" x14ac:dyDescent="0.25">
      <c r="B990" s="8" t="str">
        <f>IF(Data!$A983="","",Data!A983)</f>
        <v/>
      </c>
      <c r="C990" s="8" t="str">
        <f>IF(Data!$A983="","",IF(COUNTIF('GrandList Categories'!$A$2:$A$19,Data!B983)&gt;0,VLOOKUP(Data!B983,'GrandList Categories'!$A$2:$B$19,2),Data!B983))</f>
        <v/>
      </c>
      <c r="D990" s="13" t="str">
        <f>IF(Data!$A983="","",IF(Data!C983=0,"",Data!C983))</f>
        <v/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/>
      </c>
      <c r="C991" s="8" t="str">
        <f>IF(Data!$A984="","",IF(COUNTIF('GrandList Categories'!$A$2:$A$19,Data!B984)&gt;0,VLOOKUP(Data!B984,'GrandList Categories'!$A$2:$B$19,2),Data!B984))</f>
        <v/>
      </c>
      <c r="D991" s="13" t="str">
        <f>IF(Data!$A984="","",IF(Data!C984=0,"",Data!C984))</f>
        <v/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 t="str">
        <f>IF(Data!$A984="","",IF(Data!F984=0,"",Data!F984))</f>
        <v/>
      </c>
      <c r="H991" s="13" t="str">
        <f>IF(Data!$A984="","",IF(Data!G984=0,"",Data!G984))</f>
        <v/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 t="str">
        <f>IF(Data!$A984="","",IF(Data!M984=0,"",Data!M984))</f>
        <v/>
      </c>
    </row>
    <row r="992" spans="2:14" x14ac:dyDescent="0.25">
      <c r="B992" s="8" t="str">
        <f>IF(Data!$A985="","",Data!A985)</f>
        <v/>
      </c>
      <c r="C992" s="8" t="str">
        <f>IF(Data!$A985="","",IF(COUNTIF('GrandList Categories'!$A$2:$A$19,Data!B985)&gt;0,VLOOKUP(Data!B985,'GrandList Categories'!$A$2:$B$19,2),Data!B985))</f>
        <v/>
      </c>
      <c r="D992" s="13" t="str">
        <f>IF(Data!$A985="","",IF(Data!C985=0,"",Data!C985))</f>
        <v/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25">
      <c r="B993" s="8" t="str">
        <f>IF(Data!$A986="","",Data!A986)</f>
        <v/>
      </c>
      <c r="C993" s="8" t="str">
        <f>IF(Data!$A986="","",IF(COUNTIF('GrandList Categories'!$A$2:$A$19,Data!B986)&gt;0,VLOOKUP(Data!B986,'GrandList Categories'!$A$2:$B$19,2),Data!B986))</f>
        <v/>
      </c>
      <c r="D993" s="13" t="str">
        <f>IF(Data!$A986="","",IF(Data!C986=0,"",Data!C986))</f>
        <v/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25">
      <c r="B994" s="8" t="str">
        <f>IF(Data!$A987="","",Data!A987)</f>
        <v/>
      </c>
      <c r="C994" s="8" t="str">
        <f>IF(Data!$A987="","",IF(COUNTIF('GrandList Categories'!$A$2:$A$19,Data!B987)&gt;0,VLOOKUP(Data!B987,'GrandList Categories'!$A$2:$B$19,2),Data!B987))</f>
        <v/>
      </c>
      <c r="D994" s="13" t="str">
        <f>IF(Data!$A987="","",IF(Data!C987=0,"",Data!C987))</f>
        <v/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/>
      </c>
      <c r="C995" s="8" t="str">
        <f>IF(Data!$A988="","",IF(COUNTIF('GrandList Categories'!$A$2:$A$19,Data!B988)&gt;0,VLOOKUP(Data!B988,'GrandList Categories'!$A$2:$B$19,2),Data!B988))</f>
        <v/>
      </c>
      <c r="D995" s="13" t="str">
        <f>IF(Data!$A988="","",IF(Data!C988=0,"",Data!C988))</f>
        <v/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/>
      </c>
      <c r="C996" s="8" t="str">
        <f>IF(Data!$A989="","",IF(COUNTIF('GrandList Categories'!$A$2:$A$19,Data!B989)&gt;0,VLOOKUP(Data!B989,'GrandList Categories'!$A$2:$B$19,2),Data!B989))</f>
        <v/>
      </c>
      <c r="D996" s="13" t="str">
        <f>IF(Data!$A989="","",IF(Data!C989=0,"",Data!C989))</f>
        <v/>
      </c>
      <c r="E996" s="13" t="str">
        <f>IF(Data!$A989="","",IF(Data!D989=0,"",Data!D989))</f>
        <v/>
      </c>
      <c r="F996" s="13" t="str">
        <f>IF(Data!$A989="","",IF(Data!E989=0,"",Data!E989))</f>
        <v/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25">
      <c r="B997" s="8" t="str">
        <f>IF(Data!$A990="","",Data!A990)</f>
        <v/>
      </c>
      <c r="C997" s="8" t="str">
        <f>IF(Data!$A990="","",IF(COUNTIF('GrandList Categories'!$A$2:$A$19,Data!B990)&gt;0,VLOOKUP(Data!B990,'GrandList Categories'!$A$2:$B$19,2),Data!B990))</f>
        <v/>
      </c>
      <c r="D997" s="13" t="str">
        <f>IF(Data!$A990="","",IF(Data!C990=0,"",Data!C990))</f>
        <v/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25">
      <c r="B998" s="8" t="str">
        <f>IF(Data!$A991="","",Data!A991)</f>
        <v/>
      </c>
      <c r="C998" s="8" t="str">
        <f>IF(Data!$A991="","",IF(COUNTIF('GrandList Categories'!$A$2:$A$19,Data!B991)&gt;0,VLOOKUP(Data!B991,'GrandList Categories'!$A$2:$B$19,2),Data!B991))</f>
        <v/>
      </c>
      <c r="D998" s="13" t="str">
        <f>IF(Data!$A991="","",IF(Data!C991=0,"",Data!C991))</f>
        <v/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25">
      <c r="B999" s="8" t="str">
        <f>IF(Data!$A992="","",Data!A992)</f>
        <v/>
      </c>
      <c r="C999" s="8" t="str">
        <f>IF(Data!$A992="","",IF(COUNTIF('GrandList Categories'!$A$2:$A$19,Data!B992)&gt;0,VLOOKUP(Data!B992,'GrandList Categories'!$A$2:$B$19,2),Data!B992))</f>
        <v/>
      </c>
      <c r="D999" s="13" t="str">
        <f>IF(Data!$A992="","",IF(Data!C992=0,"",Data!C992))</f>
        <v/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 t="str">
        <f>IF(Data!$A992="","",IF(Data!F992=0,"",Data!F992))</f>
        <v/>
      </c>
      <c r="H999" s="13" t="str">
        <f>IF(Data!$A992="","",IF(Data!G992=0,"",Data!G992))</f>
        <v/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 t="str">
        <f>IF(Data!$A992="","",IF(Data!M992=0,"",Data!M992))</f>
        <v/>
      </c>
    </row>
    <row r="1000" spans="2:14" x14ac:dyDescent="0.25">
      <c r="B1000" s="8" t="str">
        <f>IF(Data!$A993="","",Data!A993)</f>
        <v/>
      </c>
      <c r="C1000" s="8" t="str">
        <f>IF(Data!$A993="","",IF(COUNTIF('GrandList Categories'!$A$2:$A$19,Data!B993)&gt;0,VLOOKUP(Data!B993,'GrandList Categories'!$A$2:$B$19,2),Data!B993))</f>
        <v/>
      </c>
      <c r="D1000" s="13" t="str">
        <f>IF(Data!$A993="","",IF(Data!C993=0,"",Data!C993))</f>
        <v/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25">
      <c r="B1001" s="8" t="str">
        <f>IF(Data!$A994="","",Data!A994)</f>
        <v/>
      </c>
      <c r="C1001" s="8" t="str">
        <f>IF(Data!$A994="","",IF(COUNTIF('GrandList Categories'!$A$2:$A$19,Data!B994)&gt;0,VLOOKUP(Data!B994,'GrandList Categories'!$A$2:$B$19,2),Data!B994))</f>
        <v/>
      </c>
      <c r="D1001" s="13" t="str">
        <f>IF(Data!$A994="","",IF(Data!C994=0,"",Data!C994))</f>
        <v/>
      </c>
      <c r="E1001" s="13" t="str">
        <f>IF(Data!$A994="","",IF(Data!D994=0,"",Data!D994))</f>
        <v/>
      </c>
      <c r="F1001" s="13" t="str">
        <f>IF(Data!$A994="","",IF(Data!E994=0,"",Data!E994))</f>
        <v/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25">
      <c r="B1002" s="8" t="str">
        <f>IF(Data!$A995="","",Data!A995)</f>
        <v/>
      </c>
      <c r="C1002" s="8" t="str">
        <f>IF(Data!$A995="","",IF(COUNTIF('GrandList Categories'!$A$2:$A$19,Data!B995)&gt;0,VLOOKUP(Data!B995,'GrandList Categories'!$A$2:$B$19,2),Data!B995))</f>
        <v/>
      </c>
      <c r="D1002" s="13" t="str">
        <f>IF(Data!$A995="","",IF(Data!C995=0,"",Data!C995))</f>
        <v/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 t="str">
        <f>IF(Data!$A995="","",IF(Data!F995=0,"",Data!F995))</f>
        <v/>
      </c>
      <c r="H1002" s="13" t="str">
        <f>IF(Data!$A995="","",IF(Data!G995=0,"",Data!G995))</f>
        <v/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 t="str">
        <f>IF(Data!$A995="","",IF(Data!M995=0,"",Data!M995))</f>
        <v/>
      </c>
    </row>
    <row r="1003" spans="2:14" x14ac:dyDescent="0.25">
      <c r="B1003" s="8" t="str">
        <f>IF(Data!$A996="","",Data!A996)</f>
        <v/>
      </c>
      <c r="C1003" s="8" t="str">
        <f>IF(Data!$A996="","",IF(COUNTIF('GrandList Categories'!$A$2:$A$19,Data!B996)&gt;0,VLOOKUP(Data!B996,'GrandList Categories'!$A$2:$B$19,2),Data!B996))</f>
        <v/>
      </c>
      <c r="D1003" s="13" t="str">
        <f>IF(Data!$A996="","",IF(Data!C996=0,"",Data!C996))</f>
        <v/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 t="str">
        <f>IF(Data!$A996="","",IF(Data!M996=0,"",Data!M996))</f>
        <v/>
      </c>
    </row>
    <row r="1004" spans="2:14" x14ac:dyDescent="0.25">
      <c r="B1004" s="8" t="str">
        <f>IF(Data!$A997="","",Data!A997)</f>
        <v/>
      </c>
      <c r="C1004" s="8" t="str">
        <f>IF(Data!$A997="","",IF(COUNTIF('GrandList Categories'!$A$2:$A$19,Data!B997)&gt;0,VLOOKUP(Data!B997,'GrandList Categories'!$A$2:$B$19,2),Data!B997))</f>
        <v/>
      </c>
      <c r="D1004" s="13" t="str">
        <f>IF(Data!$A997="","",IF(Data!C997=0,"",Data!C997))</f>
        <v/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25">
      <c r="B1005" s="8" t="str">
        <f>IF(Data!$A998="","",Data!A998)</f>
        <v/>
      </c>
      <c r="C1005" s="8" t="str">
        <f>IF(Data!$A998="","",IF(COUNTIF('GrandList Categories'!$A$2:$A$19,Data!B998)&gt;0,VLOOKUP(Data!B998,'GrandList Categories'!$A$2:$B$19,2),Data!B998))</f>
        <v/>
      </c>
      <c r="D1005" s="13" t="str">
        <f>IF(Data!$A998="","",IF(Data!C998=0,"",Data!C998))</f>
        <v/>
      </c>
      <c r="E1005" s="13" t="str">
        <f>IF(Data!$A998="","",IF(Data!D998=0,"",Data!D998))</f>
        <v/>
      </c>
      <c r="F1005" s="13" t="str">
        <f>IF(Data!$A998="","",IF(Data!E998=0,"",Data!E998))</f>
        <v/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/>
      </c>
      <c r="C1006" s="8" t="str">
        <f>IF(Data!$A999="","",IF(COUNTIF('GrandList Categories'!$A$2:$A$19,Data!B999)&gt;0,VLOOKUP(Data!B999,'GrandList Categories'!$A$2:$B$19,2),Data!B999))</f>
        <v/>
      </c>
      <c r="D1006" s="13" t="str">
        <f>IF(Data!$A999="","",IF(Data!C999=0,"",Data!C999))</f>
        <v/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 t="str">
        <f>IF(Data!$A999="","",IF(Data!M999=0,"",Data!M999))</f>
        <v/>
      </c>
    </row>
    <row r="1007" spans="2:14" x14ac:dyDescent="0.25">
      <c r="B1007" s="8" t="str">
        <f>IF(Data!$A1000="","",Data!A1000)</f>
        <v/>
      </c>
      <c r="C1007" s="8" t="str">
        <f>IF(Data!$A1000="","",IF(COUNTIF('GrandList Categories'!$A$2:$A$19,Data!B1000)&gt;0,VLOOKUP(Data!B1000,'GrandList Categories'!$A$2:$B$19,2),Data!B1000))</f>
        <v/>
      </c>
      <c r="D1007" s="13" t="str">
        <f>IF(Data!$A1000="","",IF(Data!C1000=0,"",Data!C1000))</f>
        <v/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25">
      <c r="B1008" s="8" t="str">
        <f>IF(Data!$A1001="","",Data!A1001)</f>
        <v/>
      </c>
      <c r="C1008" s="8" t="str">
        <f>IF(Data!$A1001="","",IF(COUNTIF('GrandList Categories'!$A$2:$A$19,Data!B1001)&gt;0,VLOOKUP(Data!B1001,'GrandList Categories'!$A$2:$B$19,2),Data!B1001))</f>
        <v/>
      </c>
      <c r="D1008" s="13" t="str">
        <f>IF(Data!$A1001="","",IF(Data!C1001=0,"",Data!C1001))</f>
        <v/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25">
      <c r="B1009" s="8" t="str">
        <f>IF(Data!$A1002="","",Data!A1002)</f>
        <v/>
      </c>
      <c r="C1009" s="8" t="str">
        <f>IF(Data!$A1002="","",IF(COUNTIF('GrandList Categories'!$A$2:$A$19,Data!B1002)&gt;0,VLOOKUP(Data!B1002,'GrandList Categories'!$A$2:$B$19,2),Data!B1002))</f>
        <v/>
      </c>
      <c r="D1009" s="13" t="str">
        <f>IF(Data!$A1002="","",IF(Data!C1002=0,"",Data!C1002))</f>
        <v/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 t="str">
        <f>IF(Data!$A1002="","",IF(Data!F1002=0,"",Data!F1002))</f>
        <v/>
      </c>
      <c r="H1009" s="13" t="str">
        <f>IF(Data!$A1002="","",IF(Data!G1002=0,"",Data!G1002))</f>
        <v/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 t="str">
        <f>IF(Data!$A1002="","",IF(Data!M1002=0,"",Data!M1002))</f>
        <v/>
      </c>
    </row>
    <row r="1010" spans="2:14" x14ac:dyDescent="0.25">
      <c r="B1010" s="8" t="str">
        <f>IF(Data!$A1003="","",Data!A1003)</f>
        <v/>
      </c>
      <c r="C1010" s="8" t="str">
        <f>IF(Data!$A1003="","",IF(COUNTIF('GrandList Categories'!$A$2:$A$19,Data!B1003)&gt;0,VLOOKUP(Data!B1003,'GrandList Categories'!$A$2:$B$19,2),Data!B1003))</f>
        <v/>
      </c>
      <c r="D1010" s="13" t="str">
        <f>IF(Data!$A1003="","",IF(Data!C1003=0,"",Data!C1003))</f>
        <v/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 t="str">
        <f>IF(Data!$A1003="","",IF(Data!M1003=0,"",Data!M1003))</f>
        <v/>
      </c>
    </row>
    <row r="1011" spans="2:14" x14ac:dyDescent="0.25">
      <c r="B1011" s="8" t="str">
        <f>IF(Data!$A1004="","",Data!A1004)</f>
        <v/>
      </c>
      <c r="C1011" s="8" t="str">
        <f>IF(Data!$A1004="","",IF(COUNTIF('GrandList Categories'!$A$2:$A$19,Data!B1004)&gt;0,VLOOKUP(Data!B1004,'GrandList Categories'!$A$2:$B$19,2),Data!B1004))</f>
        <v/>
      </c>
      <c r="D1011" s="13" t="str">
        <f>IF(Data!$A1004="","",IF(Data!C1004=0,"",Data!C1004))</f>
        <v/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/>
      </c>
      <c r="C1012" s="8" t="str">
        <f>IF(Data!$A1005="","",IF(COUNTIF('GrandList Categories'!$A$2:$A$19,Data!B1005)&gt;0,VLOOKUP(Data!B1005,'GrandList Categories'!$A$2:$B$19,2),Data!B1005))</f>
        <v/>
      </c>
      <c r="D1012" s="13" t="str">
        <f>IF(Data!$A1005="","",IF(Data!C1005=0,"",Data!C1005))</f>
        <v/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25">
      <c r="B1013" s="8" t="str">
        <f>IF(Data!$A1006="","",Data!A1006)</f>
        <v/>
      </c>
      <c r="C1013" s="8" t="str">
        <f>IF(Data!$A1006="","",IF(COUNTIF('GrandList Categories'!$A$2:$A$19,Data!B1006)&gt;0,VLOOKUP(Data!B1006,'GrandList Categories'!$A$2:$B$19,2),Data!B1006))</f>
        <v/>
      </c>
      <c r="D1013" s="13" t="str">
        <f>IF(Data!$A1006="","",IF(Data!C1006=0,"",Data!C1006))</f>
        <v/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/>
      </c>
      <c r="C1014" s="8" t="str">
        <f>IF(Data!$A1007="","",IF(COUNTIF('GrandList Categories'!$A$2:$A$19,Data!B1007)&gt;0,VLOOKUP(Data!B1007,'GrandList Categories'!$A$2:$B$19,2),Data!B1007))</f>
        <v/>
      </c>
      <c r="D1014" s="13" t="str">
        <f>IF(Data!$A1007="","",IF(Data!C1007=0,"",Data!C1007))</f>
        <v/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25">
      <c r="B1015" s="8" t="str">
        <f>IF(Data!$A1008="","",Data!A1008)</f>
        <v/>
      </c>
      <c r="C1015" s="8" t="str">
        <f>IF(Data!$A1008="","",IF(COUNTIF('GrandList Categories'!$A$2:$A$19,Data!B1008)&gt;0,VLOOKUP(Data!B1008,'GrandList Categories'!$A$2:$B$19,2),Data!B1008))</f>
        <v/>
      </c>
      <c r="D1015" s="13" t="str">
        <f>IF(Data!$A1008="","",IF(Data!C1008=0,"",Data!C1008))</f>
        <v/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25">
      <c r="B1016" s="8" t="str">
        <f>IF(Data!$A1009="","",Data!A1009)</f>
        <v/>
      </c>
      <c r="C1016" s="8" t="str">
        <f>IF(Data!$A1009="","",IF(COUNTIF('GrandList Categories'!$A$2:$A$19,Data!B1009)&gt;0,VLOOKUP(Data!B1009,'GrandList Categories'!$A$2:$B$19,2),Data!B1009))</f>
        <v/>
      </c>
      <c r="D1016" s="13" t="str">
        <f>IF(Data!$A1009="","",IF(Data!C1009=0,"",Data!C1009))</f>
        <v/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/>
      </c>
      <c r="C1017" s="8" t="str">
        <f>IF(Data!$A1010="","",IF(COUNTIF('GrandList Categories'!$A$2:$A$19,Data!B1010)&gt;0,VLOOKUP(Data!B1010,'GrandList Categories'!$A$2:$B$19,2),Data!B1010))</f>
        <v/>
      </c>
      <c r="D1017" s="13" t="str">
        <f>IF(Data!$A1010="","",IF(Data!C1010=0,"",Data!C1010))</f>
        <v/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25">
      <c r="B1018" s="8" t="str">
        <f>IF(Data!$A1011="","",Data!A1011)</f>
        <v/>
      </c>
      <c r="C1018" s="8" t="str">
        <f>IF(Data!$A1011="","",IF(COUNTIF('GrandList Categories'!$A$2:$A$19,Data!B1011)&gt;0,VLOOKUP(Data!B1011,'GrandList Categories'!$A$2:$B$19,2),Data!B1011))</f>
        <v/>
      </c>
      <c r="D1018" s="13" t="str">
        <f>IF(Data!$A1011="","",IF(Data!C1011=0,"",Data!C1011))</f>
        <v/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/>
      </c>
      <c r="C1019" s="8" t="str">
        <f>IF(Data!$A1012="","",IF(COUNTIF('GrandList Categories'!$A$2:$A$19,Data!B1012)&gt;0,VLOOKUP(Data!B1012,'GrandList Categories'!$A$2:$B$19,2),Data!B1012))</f>
        <v/>
      </c>
      <c r="D1019" s="13" t="str">
        <f>IF(Data!$A1012="","",IF(Data!C1012=0,"",Data!C1012))</f>
        <v/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25">
      <c r="B1020" s="8" t="str">
        <f>IF(Data!$A1013="","",Data!A1013)</f>
        <v/>
      </c>
      <c r="C1020" s="8" t="str">
        <f>IF(Data!$A1013="","",IF(COUNTIF('GrandList Categories'!$A$2:$A$19,Data!B1013)&gt;0,VLOOKUP(Data!B1013,'GrandList Categories'!$A$2:$B$19,2),Data!B1013))</f>
        <v/>
      </c>
      <c r="D1020" s="13" t="str">
        <f>IF(Data!$A1013="","",IF(Data!C1013=0,"",Data!C1013))</f>
        <v/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 t="str">
        <f>IF(Data!$A1013="","",IF(Data!F1013=0,"",Data!F1013))</f>
        <v/>
      </c>
      <c r="H1020" s="13" t="str">
        <f>IF(Data!$A1013="","",IF(Data!G1013=0,"",Data!G1013))</f>
        <v/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 t="str">
        <f>IF(Data!$A1013="","",IF(Data!M1013=0,"",Data!M1013))</f>
        <v/>
      </c>
    </row>
    <row r="1021" spans="2:14" x14ac:dyDescent="0.25">
      <c r="B1021" s="8" t="str">
        <f>IF(Data!$A1014="","",Data!A1014)</f>
        <v/>
      </c>
      <c r="C1021" s="8" t="str">
        <f>IF(Data!$A1014="","",IF(COUNTIF('GrandList Categories'!$A$2:$A$19,Data!B1014)&gt;0,VLOOKUP(Data!B1014,'GrandList Categories'!$A$2:$B$19,2),Data!B1014))</f>
        <v/>
      </c>
      <c r="D1021" s="13" t="str">
        <f>IF(Data!$A1014="","",IF(Data!C1014=0,"",Data!C1014))</f>
        <v/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 t="str">
        <f>IF(Data!$A1014="","",IF(Data!F1014=0,"",Data!F1014))</f>
        <v/>
      </c>
      <c r="H1021" s="13" t="str">
        <f>IF(Data!$A1014="","",IF(Data!G1014=0,"",Data!G1014))</f>
        <v/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25">
      <c r="B1022" s="8" t="str">
        <f>IF(Data!$A1015="","",Data!A1015)</f>
        <v/>
      </c>
      <c r="C1022" s="8" t="str">
        <f>IF(Data!$A1015="","",IF(COUNTIF('GrandList Categories'!$A$2:$A$19,Data!B1015)&gt;0,VLOOKUP(Data!B1015,'GrandList Categories'!$A$2:$B$19,2),Data!B1015))</f>
        <v/>
      </c>
      <c r="D1022" s="13" t="str">
        <f>IF(Data!$A1015="","",IF(Data!C1015=0,"",Data!C1015))</f>
        <v/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/>
      </c>
      <c r="C1023" s="8" t="str">
        <f>IF(Data!$A1016="","",IF(COUNTIF('GrandList Categories'!$A$2:$A$19,Data!B1016)&gt;0,VLOOKUP(Data!B1016,'GrandList Categories'!$A$2:$B$19,2),Data!B1016))</f>
        <v/>
      </c>
      <c r="D1023" s="13" t="str">
        <f>IF(Data!$A1016="","",IF(Data!C1016=0,"",Data!C1016))</f>
        <v/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 t="str">
        <f>IF(Data!$A1016="","",IF(Data!F1016=0,"",Data!F1016))</f>
        <v/>
      </c>
      <c r="H1023" s="13" t="str">
        <f>IF(Data!$A1016="","",IF(Data!G1016=0,"",Data!G1016))</f>
        <v/>
      </c>
      <c r="I1023" s="13" t="str">
        <f>IF(Data!$A1016="","",IF(Data!H1016=0,"",Data!H1016))</f>
        <v/>
      </c>
      <c r="J1023" s="13" t="str">
        <f>IF(Data!$A1016="","",IF(Data!I1016=0,"",Data!I1016))</f>
        <v/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 t="str">
        <f>IF(Data!$A1016="","",IF(Data!M1016=0,"",Data!M1016))</f>
        <v/>
      </c>
    </row>
    <row r="1024" spans="2:14" x14ac:dyDescent="0.25">
      <c r="B1024" s="8" t="str">
        <f>IF(Data!$A1017="","",Data!A1017)</f>
        <v/>
      </c>
      <c r="C1024" s="8" t="str">
        <f>IF(Data!$A1017="","",IF(COUNTIF('GrandList Categories'!$A$2:$A$19,Data!B1017)&gt;0,VLOOKUP(Data!B1017,'GrandList Categories'!$A$2:$B$19,2),Data!B1017))</f>
        <v/>
      </c>
      <c r="D1024" s="13" t="str">
        <f>IF(Data!$A1017="","",IF(Data!C1017=0,"",Data!C1017))</f>
        <v/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/>
      </c>
      <c r="C1025" s="8" t="str">
        <f>IF(Data!$A1018="","",IF(COUNTIF('GrandList Categories'!$A$2:$A$19,Data!B1018)&gt;0,VLOOKUP(Data!B1018,'GrandList Categories'!$A$2:$B$19,2),Data!B1018))</f>
        <v/>
      </c>
      <c r="D1025" s="13" t="str">
        <f>IF(Data!$A1018="","",IF(Data!C1018=0,"",Data!C1018))</f>
        <v/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/>
      </c>
      <c r="C1026" s="8" t="str">
        <f>IF(Data!$A1019="","",IF(COUNTIF('GrandList Categories'!$A$2:$A$19,Data!B1019)&gt;0,VLOOKUP(Data!B1019,'GrandList Categories'!$A$2:$B$19,2),Data!B1019))</f>
        <v/>
      </c>
      <c r="D1026" s="13" t="str">
        <f>IF(Data!$A1019="","",IF(Data!C1019=0,"",Data!C1019))</f>
        <v/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 t="str">
        <f>IF(Data!$A1019="","",IF(Data!F1019=0,"",Data!F1019))</f>
        <v/>
      </c>
      <c r="H1026" s="13" t="str">
        <f>IF(Data!$A1019="","",IF(Data!G1019=0,"",Data!G1019))</f>
        <v/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 t="str">
        <f>IF(Data!$A1019="","",IF(Data!M1019=0,"",Data!M1019))</f>
        <v/>
      </c>
    </row>
    <row r="1027" spans="2:14" x14ac:dyDescent="0.25">
      <c r="B1027" s="8" t="str">
        <f>IF(Data!$A1020="","",Data!A1020)</f>
        <v/>
      </c>
      <c r="C1027" s="8" t="str">
        <f>IF(Data!$A1020="","",IF(COUNTIF('GrandList Categories'!$A$2:$A$19,Data!B1020)&gt;0,VLOOKUP(Data!B1020,'GrandList Categories'!$A$2:$B$19,2),Data!B1020))</f>
        <v/>
      </c>
      <c r="D1027" s="13" t="str">
        <f>IF(Data!$A1020="","",IF(Data!C1020=0,"",Data!C1020))</f>
        <v/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 t="str">
        <f>IF(Data!$A1020="","",IF(Data!F1020=0,"",Data!F1020))</f>
        <v/>
      </c>
      <c r="H1027" s="13" t="str">
        <f>IF(Data!$A1020="","",IF(Data!G1020=0,"",Data!G1020))</f>
        <v/>
      </c>
      <c r="I1027" s="13" t="str">
        <f>IF(Data!$A1020="","",IF(Data!H1020=0,"",Data!H1020))</f>
        <v/>
      </c>
      <c r="J1027" s="13" t="str">
        <f>IF(Data!$A1020="","",IF(Data!I1020=0,"",Data!I1020))</f>
        <v/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 t="str">
        <f>IF(Data!$A1020="","",IF(Data!M1020=0,"",Data!M1020))</f>
        <v/>
      </c>
    </row>
    <row r="1028" spans="2:14" x14ac:dyDescent="0.25">
      <c r="B1028" s="8" t="str">
        <f>IF(Data!$A1021="","",Data!A1021)</f>
        <v/>
      </c>
      <c r="C1028" s="8" t="str">
        <f>IF(Data!$A1021="","",IF(COUNTIF('GrandList Categories'!$A$2:$A$19,Data!B1021)&gt;0,VLOOKUP(Data!B1021,'GrandList Categories'!$A$2:$B$19,2),Data!B1021))</f>
        <v/>
      </c>
      <c r="D1028" s="13" t="str">
        <f>IF(Data!$A1021="","",IF(Data!C1021=0,"",Data!C1021))</f>
        <v/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25">
      <c r="B1029" s="8" t="str">
        <f>IF(Data!$A1022="","",Data!A1022)</f>
        <v/>
      </c>
      <c r="C1029" s="8" t="str">
        <f>IF(Data!$A1022="","",IF(COUNTIF('GrandList Categories'!$A$2:$A$19,Data!B1022)&gt;0,VLOOKUP(Data!B1022,'GrandList Categories'!$A$2:$B$19,2),Data!B1022))</f>
        <v/>
      </c>
      <c r="D1029" s="13" t="str">
        <f>IF(Data!$A1022="","",IF(Data!C1022=0,"",Data!C1022))</f>
        <v/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 t="str">
        <f>IF(Data!$A1022="","",IF(Data!F1022=0,"",Data!F1022))</f>
        <v/>
      </c>
      <c r="H1029" s="13" t="str">
        <f>IF(Data!$A1022="","",IF(Data!G1022=0,"",Data!G1022))</f>
        <v/>
      </c>
      <c r="I1029" s="13" t="str">
        <f>IF(Data!$A1022="","",IF(Data!H1022=0,"",Data!H1022))</f>
        <v/>
      </c>
      <c r="J1029" s="13" t="str">
        <f>IF(Data!$A1022="","",IF(Data!I1022=0,"",Data!I1022))</f>
        <v/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 t="str">
        <f>IF(Data!$A1022="","",IF(Data!M1022=0,"",Data!M1022))</f>
        <v/>
      </c>
    </row>
    <row r="1030" spans="2:14" x14ac:dyDescent="0.25">
      <c r="B1030" s="8" t="str">
        <f>IF(Data!$A1023="","",Data!A1023)</f>
        <v/>
      </c>
      <c r="C1030" s="8" t="str">
        <f>IF(Data!$A1023="","",IF(COUNTIF('GrandList Categories'!$A$2:$A$19,Data!B1023)&gt;0,VLOOKUP(Data!B1023,'GrandList Categories'!$A$2:$B$19,2),Data!B1023))</f>
        <v/>
      </c>
      <c r="D1030" s="13" t="str">
        <f>IF(Data!$A1023="","",IF(Data!C1023=0,"",Data!C1023))</f>
        <v/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25">
      <c r="B1031" s="8" t="str">
        <f>IF(Data!$A1024="","",Data!A1024)</f>
        <v/>
      </c>
      <c r="C1031" s="8" t="str">
        <f>IF(Data!$A1024="","",IF(COUNTIF('GrandList Categories'!$A$2:$A$19,Data!B1024)&gt;0,VLOOKUP(Data!B1024,'GrandList Categories'!$A$2:$B$19,2),Data!B1024))</f>
        <v/>
      </c>
      <c r="D1031" s="13" t="str">
        <f>IF(Data!$A1024="","",IF(Data!C1024=0,"",Data!C1024))</f>
        <v/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 t="str">
        <f>IF(Data!$A1024="","",IF(Data!F1024=0,"",Data!F1024))</f>
        <v/>
      </c>
      <c r="H1031" s="13" t="str">
        <f>IF(Data!$A1024="","",IF(Data!G1024=0,"",Data!G1024))</f>
        <v/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25">
      <c r="B1032" s="8" t="str">
        <f>IF(Data!$A1025="","",Data!A1025)</f>
        <v/>
      </c>
      <c r="C1032" s="8" t="str">
        <f>IF(Data!$A1025="","",IF(COUNTIF('GrandList Categories'!$A$2:$A$19,Data!B1025)&gt;0,VLOOKUP(Data!B1025,'GrandList Categories'!$A$2:$B$19,2),Data!B1025))</f>
        <v/>
      </c>
      <c r="D1032" s="13" t="str">
        <f>IF(Data!$A1025="","",IF(Data!C1025=0,"",Data!C1025))</f>
        <v/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 t="str">
        <f>IF(Data!$A1025="","",IF(Data!F1025=0,"",Data!F1025))</f>
        <v/>
      </c>
      <c r="H1032" s="13" t="str">
        <f>IF(Data!$A1025="","",IF(Data!G1025=0,"",Data!G1025))</f>
        <v/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 t="str">
        <f>IF(Data!$A1025="","",IF(Data!M1025=0,"",Data!M1025))</f>
        <v/>
      </c>
    </row>
    <row r="1033" spans="2:14" x14ac:dyDescent="0.25">
      <c r="B1033" s="8" t="str">
        <f>IF(Data!$A1026="","",Data!A1026)</f>
        <v/>
      </c>
      <c r="C1033" s="8" t="str">
        <f>IF(Data!$A1026="","",IF(COUNTIF('GrandList Categories'!$A$2:$A$19,Data!B1026)&gt;0,VLOOKUP(Data!B1026,'GrandList Categories'!$A$2:$B$19,2),Data!B1026))</f>
        <v/>
      </c>
      <c r="D1033" s="13" t="str">
        <f>IF(Data!$A1026="","",IF(Data!C1026=0,"",Data!C1026))</f>
        <v/>
      </c>
      <c r="E1033" s="13" t="str">
        <f>IF(Data!$A1026="","",IF(Data!D1026=0,"",Data!D1026))</f>
        <v/>
      </c>
      <c r="F1033" s="13" t="str">
        <f>IF(Data!$A1026="","",IF(Data!E1026=0,"",Data!E1026))</f>
        <v/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/>
      </c>
      <c r="C1034" s="8" t="str">
        <f>IF(Data!$A1027="","",IF(COUNTIF('GrandList Categories'!$A$2:$A$19,Data!B1027)&gt;0,VLOOKUP(Data!B1027,'GrandList Categories'!$A$2:$B$19,2),Data!B1027))</f>
        <v/>
      </c>
      <c r="D1034" s="13" t="str">
        <f>IF(Data!$A1027="","",IF(Data!C1027=0,"",Data!C1027))</f>
        <v/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/>
      </c>
      <c r="C1035" s="8" t="str">
        <f>IF(Data!$A1028="","",IF(COUNTIF('GrandList Categories'!$A$2:$A$19,Data!B1028)&gt;0,VLOOKUP(Data!B1028,'GrandList Categories'!$A$2:$B$19,2),Data!B1028))</f>
        <v/>
      </c>
      <c r="D1035" s="13" t="str">
        <f>IF(Data!$A1028="","",IF(Data!C1028=0,"",Data!C1028))</f>
        <v/>
      </c>
      <c r="E1035" s="13" t="str">
        <f>IF(Data!$A1028="","",IF(Data!D1028=0,"",Data!D1028))</f>
        <v/>
      </c>
      <c r="F1035" s="13" t="str">
        <f>IF(Data!$A1028="","",IF(Data!E1028=0,"",Data!E1028))</f>
        <v/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/>
      </c>
      <c r="C1036" s="8" t="str">
        <f>IF(Data!$A1029="","",IF(COUNTIF('GrandList Categories'!$A$2:$A$19,Data!B1029)&gt;0,VLOOKUP(Data!B1029,'GrandList Categories'!$A$2:$B$19,2),Data!B1029))</f>
        <v/>
      </c>
      <c r="D1036" s="13" t="str">
        <f>IF(Data!$A1029="","",IF(Data!C1029=0,"",Data!C1029))</f>
        <v/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/>
      </c>
      <c r="C1037" s="8" t="str">
        <f>IF(Data!$A1030="","",IF(COUNTIF('GrandList Categories'!$A$2:$A$19,Data!B1030)&gt;0,VLOOKUP(Data!B1030,'GrandList Categories'!$A$2:$B$19,2),Data!B1030))</f>
        <v/>
      </c>
      <c r="D1037" s="13" t="str">
        <f>IF(Data!$A1030="","",IF(Data!C1030=0,"",Data!C1030))</f>
        <v/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/>
      </c>
      <c r="C1038" s="8" t="str">
        <f>IF(Data!$A1031="","",IF(COUNTIF('GrandList Categories'!$A$2:$A$19,Data!B1031)&gt;0,VLOOKUP(Data!B1031,'GrandList Categories'!$A$2:$B$19,2),Data!B1031))</f>
        <v/>
      </c>
      <c r="D1038" s="13" t="str">
        <f>IF(Data!$A1031="","",IF(Data!C1031=0,"",Data!C1031))</f>
        <v/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 t="str">
        <f>IF(Data!$A1031="","",IF(Data!M1031=0,"",Data!M1031))</f>
        <v/>
      </c>
    </row>
    <row r="1039" spans="2:14" x14ac:dyDescent="0.25">
      <c r="B1039" s="8" t="str">
        <f>IF(Data!$A1032="","",Data!A1032)</f>
        <v/>
      </c>
      <c r="C1039" s="8" t="str">
        <f>IF(Data!$A1032="","",IF(COUNTIF('GrandList Categories'!$A$2:$A$19,Data!B1032)&gt;0,VLOOKUP(Data!B1032,'GrandList Categories'!$A$2:$B$19,2),Data!B1032))</f>
        <v/>
      </c>
      <c r="D1039" s="13" t="str">
        <f>IF(Data!$A1032="","",IF(Data!C1032=0,"",Data!C1032))</f>
        <v/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25">
      <c r="B1040" s="8" t="str">
        <f>IF(Data!$A1033="","",Data!A1033)</f>
        <v/>
      </c>
      <c r="C1040" s="8" t="str">
        <f>IF(Data!$A1033="","",IF(COUNTIF('GrandList Categories'!$A$2:$A$19,Data!B1033)&gt;0,VLOOKUP(Data!B1033,'GrandList Categories'!$A$2:$B$19,2),Data!B1033))</f>
        <v/>
      </c>
      <c r="D1040" s="13" t="str">
        <f>IF(Data!$A1033="","",IF(Data!C1033=0,"",Data!C1033))</f>
        <v/>
      </c>
      <c r="E1040" s="13" t="str">
        <f>IF(Data!$A1033="","",IF(Data!D1033=0,"",Data!D1033))</f>
        <v/>
      </c>
      <c r="F1040" s="13" t="str">
        <f>IF(Data!$A1033="","",IF(Data!E1033=0,"",Data!E1033))</f>
        <v/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/>
      </c>
      <c r="C1041" s="8" t="str">
        <f>IF(Data!$A1034="","",IF(COUNTIF('GrandList Categories'!$A$2:$A$19,Data!B1034)&gt;0,VLOOKUP(Data!B1034,'GrandList Categories'!$A$2:$B$19,2),Data!B1034))</f>
        <v/>
      </c>
      <c r="D1041" s="13" t="str">
        <f>IF(Data!$A1034="","",IF(Data!C1034=0,"",Data!C1034))</f>
        <v/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25">
      <c r="B1042" s="8" t="str">
        <f>IF(Data!$A1035="","",Data!A1035)</f>
        <v/>
      </c>
      <c r="C1042" s="8" t="str">
        <f>IF(Data!$A1035="","",IF(COUNTIF('GrandList Categories'!$A$2:$A$19,Data!B1035)&gt;0,VLOOKUP(Data!B1035,'GrandList Categories'!$A$2:$B$19,2),Data!B1035))</f>
        <v/>
      </c>
      <c r="D1042" s="13" t="str">
        <f>IF(Data!$A1035="","",IF(Data!C1035=0,"",Data!C1035))</f>
        <v/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/>
      </c>
      <c r="C1043" s="8" t="str">
        <f>IF(Data!$A1036="","",IF(COUNTIF('GrandList Categories'!$A$2:$A$19,Data!B1036)&gt;0,VLOOKUP(Data!B1036,'GrandList Categories'!$A$2:$B$19,2),Data!B1036))</f>
        <v/>
      </c>
      <c r="D1043" s="13" t="str">
        <f>IF(Data!$A1036="","",IF(Data!C1036=0,"",Data!C1036))</f>
        <v/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25">
      <c r="B1044" s="8" t="str">
        <f>IF(Data!$A1037="","",Data!A1037)</f>
        <v/>
      </c>
      <c r="C1044" s="8" t="str">
        <f>IF(Data!$A1037="","",IF(COUNTIF('GrandList Categories'!$A$2:$A$19,Data!B1037)&gt;0,VLOOKUP(Data!B1037,'GrandList Categories'!$A$2:$B$19,2),Data!B1037))</f>
        <v/>
      </c>
      <c r="D1044" s="13" t="str">
        <f>IF(Data!$A1037="","",IF(Data!C1037=0,"",Data!C1037))</f>
        <v/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25">
      <c r="B1045" s="8" t="str">
        <f>IF(Data!$A1038="","",Data!A1038)</f>
        <v/>
      </c>
      <c r="C1045" s="8" t="str">
        <f>IF(Data!$A1038="","",IF(COUNTIF('GrandList Categories'!$A$2:$A$19,Data!B1038)&gt;0,VLOOKUP(Data!B1038,'GrandList Categories'!$A$2:$B$19,2),Data!B1038))</f>
        <v/>
      </c>
      <c r="D1045" s="13" t="str">
        <f>IF(Data!$A1038="","",IF(Data!C1038=0,"",Data!C1038))</f>
        <v/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/>
      </c>
      <c r="C1046" s="8" t="str">
        <f>IF(Data!$A1039="","",IF(COUNTIF('GrandList Categories'!$A$2:$A$19,Data!B1039)&gt;0,VLOOKUP(Data!B1039,'GrandList Categories'!$A$2:$B$19,2),Data!B1039))</f>
        <v/>
      </c>
      <c r="D1046" s="13" t="str">
        <f>IF(Data!$A1039="","",IF(Data!C1039=0,"",Data!C1039))</f>
        <v/>
      </c>
      <c r="E1046" s="13" t="str">
        <f>IF(Data!$A1039="","",IF(Data!D1039=0,"",Data!D1039))</f>
        <v/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/>
      </c>
      <c r="C1047" s="8" t="str">
        <f>IF(Data!$A1040="","",IF(COUNTIF('GrandList Categories'!$A$2:$A$19,Data!B1040)&gt;0,VLOOKUP(Data!B1040,'GrandList Categories'!$A$2:$B$19,2),Data!B1040))</f>
        <v/>
      </c>
      <c r="D1047" s="13" t="str">
        <f>IF(Data!$A1040="","",IF(Data!C1040=0,"",Data!C1040))</f>
        <v/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/>
      </c>
      <c r="C1048" s="8" t="str">
        <f>IF(Data!$A1041="","",IF(COUNTIF('GrandList Categories'!$A$2:$A$19,Data!B1041)&gt;0,VLOOKUP(Data!B1041,'GrandList Categories'!$A$2:$B$19,2),Data!B1041))</f>
        <v/>
      </c>
      <c r="D1048" s="13" t="str">
        <f>IF(Data!$A1041="","",IF(Data!C1041=0,"",Data!C1041))</f>
        <v/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 t="str">
        <f>IF(Data!$A1041="","",IF(Data!M1041=0,"",Data!M1041))</f>
        <v/>
      </c>
    </row>
    <row r="1049" spans="2:14" x14ac:dyDescent="0.25">
      <c r="B1049" s="8" t="str">
        <f>IF(Data!$A1042="","",Data!A1042)</f>
        <v/>
      </c>
      <c r="C1049" s="8" t="str">
        <f>IF(Data!$A1042="","",IF(COUNTIF('GrandList Categories'!$A$2:$A$19,Data!B1042)&gt;0,VLOOKUP(Data!B1042,'GrandList Categories'!$A$2:$B$19,2),Data!B1042))</f>
        <v/>
      </c>
      <c r="D1049" s="13" t="str">
        <f>IF(Data!$A1042="","",IF(Data!C1042=0,"",Data!C1042))</f>
        <v/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25">
      <c r="B1050" s="8" t="str">
        <f>IF(Data!$A1043="","",Data!A1043)</f>
        <v/>
      </c>
      <c r="C1050" s="8" t="str">
        <f>IF(Data!$A1043="","",IF(COUNTIF('GrandList Categories'!$A$2:$A$19,Data!B1043)&gt;0,VLOOKUP(Data!B1043,'GrandList Categories'!$A$2:$B$19,2),Data!B1043))</f>
        <v/>
      </c>
      <c r="D1050" s="13" t="str">
        <f>IF(Data!$A1043="","",IF(Data!C1043=0,"",Data!C1043))</f>
        <v/>
      </c>
      <c r="E1050" s="13" t="str">
        <f>IF(Data!$A1043="","",IF(Data!D1043=0,"",Data!D1043))</f>
        <v/>
      </c>
      <c r="F1050" s="13" t="str">
        <f>IF(Data!$A1043="","",IF(Data!E1043=0,"",Data!E1043))</f>
        <v/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/>
      </c>
      <c r="C1051" s="8" t="str">
        <f>IF(Data!$A1044="","",IF(COUNTIF('GrandList Categories'!$A$2:$A$19,Data!B1044)&gt;0,VLOOKUP(Data!B1044,'GrandList Categories'!$A$2:$B$19,2),Data!B1044))</f>
        <v/>
      </c>
      <c r="D1051" s="13" t="str">
        <f>IF(Data!$A1044="","",IF(Data!C1044=0,"",Data!C1044))</f>
        <v/>
      </c>
      <c r="E1051" s="13" t="str">
        <f>IF(Data!$A1044="","",IF(Data!D1044=0,"",Data!D1044))</f>
        <v/>
      </c>
      <c r="F1051" s="13" t="str">
        <f>IF(Data!$A1044="","",IF(Data!E1044=0,"",Data!E1044))</f>
        <v/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/>
      </c>
      <c r="C1052" s="8" t="str">
        <f>IF(Data!$A1045="","",IF(COUNTIF('GrandList Categories'!$A$2:$A$19,Data!B1045)&gt;0,VLOOKUP(Data!B1045,'GrandList Categories'!$A$2:$B$19,2),Data!B1045))</f>
        <v/>
      </c>
      <c r="D1052" s="13" t="str">
        <f>IF(Data!$A1045="","",IF(Data!C1045=0,"",Data!C1045))</f>
        <v/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25">
      <c r="B1053" s="8" t="str">
        <f>IF(Data!$A1046="","",Data!A1046)</f>
        <v/>
      </c>
      <c r="C1053" s="8" t="str">
        <f>IF(Data!$A1046="","",IF(COUNTIF('GrandList Categories'!$A$2:$A$19,Data!B1046)&gt;0,VLOOKUP(Data!B1046,'GrandList Categories'!$A$2:$B$19,2),Data!B1046))</f>
        <v/>
      </c>
      <c r="D1053" s="13" t="str">
        <f>IF(Data!$A1046="","",IF(Data!C1046=0,"",Data!C1046))</f>
        <v/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25">
      <c r="B1054" s="8" t="str">
        <f>IF(Data!$A1047="","",Data!A1047)</f>
        <v/>
      </c>
      <c r="C1054" s="8" t="str">
        <f>IF(Data!$A1047="","",IF(COUNTIF('GrandList Categories'!$A$2:$A$19,Data!B1047)&gt;0,VLOOKUP(Data!B1047,'GrandList Categories'!$A$2:$B$19,2),Data!B1047))</f>
        <v/>
      </c>
      <c r="D1054" s="13" t="str">
        <f>IF(Data!$A1047="","",IF(Data!C1047=0,"",Data!C1047))</f>
        <v/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 t="str">
        <f>IF(Data!$A1047="","",IF(Data!F1047=0,"",Data!F1047))</f>
        <v/>
      </c>
      <c r="H1054" s="13" t="str">
        <f>IF(Data!$A1047="","",IF(Data!G1047=0,"",Data!G1047))</f>
        <v/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 t="str">
        <f>IF(Data!$A1047="","",IF(Data!M1047=0,"",Data!M1047))</f>
        <v/>
      </c>
    </row>
    <row r="1055" spans="2:14" x14ac:dyDescent="0.25">
      <c r="B1055" s="8" t="str">
        <f>IF(Data!$A1048="","",Data!A1048)</f>
        <v/>
      </c>
      <c r="C1055" s="8" t="str">
        <f>IF(Data!$A1048="","",IF(COUNTIF('GrandList Categories'!$A$2:$A$19,Data!B1048)&gt;0,VLOOKUP(Data!B1048,'GrandList Categories'!$A$2:$B$19,2),Data!B1048))</f>
        <v/>
      </c>
      <c r="D1055" s="13" t="str">
        <f>IF(Data!$A1048="","",IF(Data!C1048=0,"",Data!C1048))</f>
        <v/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/>
      </c>
      <c r="C1056" s="8" t="str">
        <f>IF(Data!$A1049="","",IF(COUNTIF('GrandList Categories'!$A$2:$A$19,Data!B1049)&gt;0,VLOOKUP(Data!B1049,'GrandList Categories'!$A$2:$B$19,2),Data!B1049))</f>
        <v/>
      </c>
      <c r="D1056" s="13" t="str">
        <f>IF(Data!$A1049="","",IF(Data!C1049=0,"",Data!C1049))</f>
        <v/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 t="str">
        <f>IF(Data!$A1049="","",IF(Data!F1049=0,"",Data!F1049))</f>
        <v/>
      </c>
      <c r="H1056" s="13" t="str">
        <f>IF(Data!$A1049="","",IF(Data!G1049=0,"",Data!G1049))</f>
        <v/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 t="str">
        <f>IF(Data!$A1049="","",IF(Data!M1049=0,"",Data!M1049))</f>
        <v/>
      </c>
    </row>
    <row r="1057" spans="2:14" x14ac:dyDescent="0.25">
      <c r="B1057" s="8" t="str">
        <f>IF(Data!$A1050="","",Data!A1050)</f>
        <v/>
      </c>
      <c r="C1057" s="8" t="str">
        <f>IF(Data!$A1050="","",IF(COUNTIF('GrandList Categories'!$A$2:$A$19,Data!B1050)&gt;0,VLOOKUP(Data!B1050,'GrandList Categories'!$A$2:$B$19,2),Data!B1050))</f>
        <v/>
      </c>
      <c r="D1057" s="13" t="str">
        <f>IF(Data!$A1050="","",IF(Data!C1050=0,"",Data!C1050))</f>
        <v/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 t="str">
        <f>IF(Data!$A1050="","",IF(Data!F1050=0,"",Data!F1050))</f>
        <v/>
      </c>
      <c r="H1057" s="13" t="str">
        <f>IF(Data!$A1050="","",IF(Data!G1050=0,"",Data!G1050))</f>
        <v/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 t="str">
        <f>IF(Data!$A1050="","",IF(Data!M1050=0,"",Data!M1050))</f>
        <v/>
      </c>
    </row>
    <row r="1058" spans="2:14" x14ac:dyDescent="0.25">
      <c r="B1058" s="8" t="str">
        <f>IF(Data!$A1051="","",Data!A1051)</f>
        <v/>
      </c>
      <c r="C1058" s="8" t="str">
        <f>IF(Data!$A1051="","",IF(COUNTIF('GrandList Categories'!$A$2:$A$19,Data!B1051)&gt;0,VLOOKUP(Data!B1051,'GrandList Categories'!$A$2:$B$19,2),Data!B1051))</f>
        <v/>
      </c>
      <c r="D1058" s="13" t="str">
        <f>IF(Data!$A1051="","",IF(Data!C1051=0,"",Data!C1051))</f>
        <v/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/>
      </c>
      <c r="C1059" s="8" t="str">
        <f>IF(Data!$A1052="","",IF(COUNTIF('GrandList Categories'!$A$2:$A$19,Data!B1052)&gt;0,VLOOKUP(Data!B1052,'GrandList Categories'!$A$2:$B$19,2),Data!B1052))</f>
        <v/>
      </c>
      <c r="D1059" s="13" t="str">
        <f>IF(Data!$A1052="","",IF(Data!C1052=0,"",Data!C1052))</f>
        <v/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 t="str">
        <f>IF(Data!$A1052="","",IF(Data!F1052=0,"",Data!F1052))</f>
        <v/>
      </c>
      <c r="H1059" s="13" t="str">
        <f>IF(Data!$A1052="","",IF(Data!G1052=0,"",Data!G1052))</f>
        <v/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25">
      <c r="B1060" s="8" t="str">
        <f>IF(Data!$A1053="","",Data!A1053)</f>
        <v/>
      </c>
      <c r="C1060" s="8" t="str">
        <f>IF(Data!$A1053="","",IF(COUNTIF('GrandList Categories'!$A$2:$A$19,Data!B1053)&gt;0,VLOOKUP(Data!B1053,'GrandList Categories'!$A$2:$B$19,2),Data!B1053))</f>
        <v/>
      </c>
      <c r="D1060" s="13" t="str">
        <f>IF(Data!$A1053="","",IF(Data!C1053=0,"",Data!C1053))</f>
        <v/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 t="str">
        <f>IF(Data!$A1053="","",IF(Data!F1053=0,"",Data!F1053))</f>
        <v/>
      </c>
      <c r="H1060" s="13" t="str">
        <f>IF(Data!$A1053="","",IF(Data!G1053=0,"",Data!G1053))</f>
        <v/>
      </c>
      <c r="I1060" s="13" t="str">
        <f>IF(Data!$A1053="","",IF(Data!H1053=0,"",Data!H1053))</f>
        <v/>
      </c>
      <c r="J1060" s="13" t="str">
        <f>IF(Data!$A1053="","",IF(Data!I1053=0,"",Data!I1053))</f>
        <v/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 t="str">
        <f>IF(Data!$A1053="","",IF(Data!M1053=0,"",Data!M1053))</f>
        <v/>
      </c>
    </row>
    <row r="1061" spans="2:14" x14ac:dyDescent="0.25">
      <c r="B1061" s="8" t="str">
        <f>IF(Data!$A1054="","",Data!A1054)</f>
        <v/>
      </c>
      <c r="C1061" s="8" t="str">
        <f>IF(Data!$A1054="","",IF(COUNTIF('GrandList Categories'!$A$2:$A$19,Data!B1054)&gt;0,VLOOKUP(Data!B1054,'GrandList Categories'!$A$2:$B$19,2),Data!B1054))</f>
        <v/>
      </c>
      <c r="D1061" s="13" t="str">
        <f>IF(Data!$A1054="","",IF(Data!C1054=0,"",Data!C1054))</f>
        <v/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25">
      <c r="B1062" s="8" t="str">
        <f>IF(Data!$A1055="","",Data!A1055)</f>
        <v/>
      </c>
      <c r="C1062" s="8" t="str">
        <f>IF(Data!$A1055="","",IF(COUNTIF('GrandList Categories'!$A$2:$A$19,Data!B1055)&gt;0,VLOOKUP(Data!B1055,'GrandList Categories'!$A$2:$B$19,2),Data!B1055))</f>
        <v/>
      </c>
      <c r="D1062" s="13" t="str">
        <f>IF(Data!$A1055="","",IF(Data!C1055=0,"",Data!C1055))</f>
        <v/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 t="str">
        <f>IF(Data!$A1055="","",IF(Data!M1055=0,"",Data!M1055))</f>
        <v/>
      </c>
    </row>
    <row r="1063" spans="2:14" x14ac:dyDescent="0.25">
      <c r="B1063" s="8" t="str">
        <f>IF(Data!$A1056="","",Data!A1056)</f>
        <v/>
      </c>
      <c r="C1063" s="8" t="str">
        <f>IF(Data!$A1056="","",IF(COUNTIF('GrandList Categories'!$A$2:$A$19,Data!B1056)&gt;0,VLOOKUP(Data!B1056,'GrandList Categories'!$A$2:$B$19,2),Data!B1056))</f>
        <v/>
      </c>
      <c r="D1063" s="13" t="str">
        <f>IF(Data!$A1056="","",IF(Data!C1056=0,"",Data!C1056))</f>
        <v/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/>
      </c>
      <c r="C1064" s="8" t="str">
        <f>IF(Data!$A1057="","",IF(COUNTIF('GrandList Categories'!$A$2:$A$19,Data!B1057)&gt;0,VLOOKUP(Data!B1057,'GrandList Categories'!$A$2:$B$19,2),Data!B1057))</f>
        <v/>
      </c>
      <c r="D1064" s="13" t="str">
        <f>IF(Data!$A1057="","",IF(Data!C1057=0,"",Data!C1057))</f>
        <v/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 t="str">
        <f>IF(Data!$A1057="","",IF(Data!F1057=0,"",Data!F1057))</f>
        <v/>
      </c>
      <c r="H1064" s="13" t="str">
        <f>IF(Data!$A1057="","",IF(Data!G1057=0,"",Data!G1057))</f>
        <v/>
      </c>
      <c r="I1064" s="13" t="str">
        <f>IF(Data!$A1057="","",IF(Data!H1057=0,"",Data!H1057))</f>
        <v/>
      </c>
      <c r="J1064" s="13" t="str">
        <f>IF(Data!$A1057="","",IF(Data!I1057=0,"",Data!I1057))</f>
        <v/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 t="str">
        <f>IF(Data!$A1057="","",IF(Data!M1057=0,"",Data!M1057))</f>
        <v/>
      </c>
    </row>
    <row r="1065" spans="2:14" x14ac:dyDescent="0.25">
      <c r="B1065" s="8" t="str">
        <f>IF(Data!$A1058="","",Data!A1058)</f>
        <v/>
      </c>
      <c r="C1065" s="8" t="str">
        <f>IF(Data!$A1058="","",IF(COUNTIF('GrandList Categories'!$A$2:$A$19,Data!B1058)&gt;0,VLOOKUP(Data!B1058,'GrandList Categories'!$A$2:$B$19,2),Data!B1058))</f>
        <v/>
      </c>
      <c r="D1065" s="13" t="str">
        <f>IF(Data!$A1058="","",IF(Data!C1058=0,"",Data!C1058))</f>
        <v/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25">
      <c r="B1066" s="8" t="str">
        <f>IF(Data!$A1059="","",Data!A1059)</f>
        <v/>
      </c>
      <c r="C1066" s="8" t="str">
        <f>IF(Data!$A1059="","",IF(COUNTIF('GrandList Categories'!$A$2:$A$19,Data!B1059)&gt;0,VLOOKUP(Data!B1059,'GrandList Categories'!$A$2:$B$19,2),Data!B1059))</f>
        <v/>
      </c>
      <c r="D1066" s="13" t="str">
        <f>IF(Data!$A1059="","",IF(Data!C1059=0,"",Data!C1059))</f>
        <v/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 t="str">
        <f>IF(Data!$A1059="","",IF(Data!F1059=0,"",Data!F1059))</f>
        <v/>
      </c>
      <c r="H1066" s="13" t="str">
        <f>IF(Data!$A1059="","",IF(Data!G1059=0,"",Data!G1059))</f>
        <v/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 t="str">
        <f>IF(Data!$A1059="","",IF(Data!M1059=0,"",Data!M1059))</f>
        <v/>
      </c>
    </row>
    <row r="1067" spans="2:14" x14ac:dyDescent="0.25">
      <c r="B1067" s="8" t="str">
        <f>IF(Data!$A1060="","",Data!A1060)</f>
        <v/>
      </c>
      <c r="C1067" s="8" t="str">
        <f>IF(Data!$A1060="","",IF(COUNTIF('GrandList Categories'!$A$2:$A$19,Data!B1060)&gt;0,VLOOKUP(Data!B1060,'GrandList Categories'!$A$2:$B$19,2),Data!B1060))</f>
        <v/>
      </c>
      <c r="D1067" s="13" t="str">
        <f>IF(Data!$A1060="","",IF(Data!C1060=0,"",Data!C1060))</f>
        <v/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25">
      <c r="B1068" s="8" t="str">
        <f>IF(Data!$A1061="","",Data!A1061)</f>
        <v/>
      </c>
      <c r="C1068" s="8" t="str">
        <f>IF(Data!$A1061="","",IF(COUNTIF('GrandList Categories'!$A$2:$A$19,Data!B1061)&gt;0,VLOOKUP(Data!B1061,'GrandList Categories'!$A$2:$B$19,2),Data!B1061))</f>
        <v/>
      </c>
      <c r="D1068" s="13" t="str">
        <f>IF(Data!$A1061="","",IF(Data!C1061=0,"",Data!C1061))</f>
        <v/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25">
      <c r="B1069" s="8" t="str">
        <f>IF(Data!$A1062="","",Data!A1062)</f>
        <v/>
      </c>
      <c r="C1069" s="8" t="str">
        <f>IF(Data!$A1062="","",IF(COUNTIF('GrandList Categories'!$A$2:$A$19,Data!B1062)&gt;0,VLOOKUP(Data!B1062,'GrandList Categories'!$A$2:$B$19,2),Data!B1062))</f>
        <v/>
      </c>
      <c r="D1069" s="13" t="str">
        <f>IF(Data!$A1062="","",IF(Data!C1062=0,"",Data!C1062))</f>
        <v/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25">
      <c r="B1070" s="8" t="str">
        <f>IF(Data!$A1063="","",Data!A1063)</f>
        <v/>
      </c>
      <c r="C1070" s="8" t="str">
        <f>IF(Data!$A1063="","",IF(COUNTIF('GrandList Categories'!$A$2:$A$19,Data!B1063)&gt;0,VLOOKUP(Data!B1063,'GrandList Categories'!$A$2:$B$19,2),Data!B1063))</f>
        <v/>
      </c>
      <c r="D1070" s="13" t="str">
        <f>IF(Data!$A1063="","",IF(Data!C1063=0,"",Data!C1063))</f>
        <v/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/>
      </c>
      <c r="C1071" s="8" t="str">
        <f>IF(Data!$A1064="","",IF(COUNTIF('GrandList Categories'!$A$2:$A$19,Data!B1064)&gt;0,VLOOKUP(Data!B1064,'GrandList Categories'!$A$2:$B$19,2),Data!B1064))</f>
        <v/>
      </c>
      <c r="D1071" s="13" t="str">
        <f>IF(Data!$A1064="","",IF(Data!C1064=0,"",Data!C1064))</f>
        <v/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25">
      <c r="B1072" s="8" t="str">
        <f>IF(Data!$A1065="","",Data!A1065)</f>
        <v/>
      </c>
      <c r="C1072" s="8" t="str">
        <f>IF(Data!$A1065="","",IF(COUNTIF('GrandList Categories'!$A$2:$A$19,Data!B1065)&gt;0,VLOOKUP(Data!B1065,'GrandList Categories'!$A$2:$B$19,2),Data!B1065))</f>
        <v/>
      </c>
      <c r="D1072" s="13" t="str">
        <f>IF(Data!$A1065="","",IF(Data!C1065=0,"",Data!C1065))</f>
        <v/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 t="str">
        <f>IF(Data!$A1065="","",IF(Data!F1065=0,"",Data!F1065))</f>
        <v/>
      </c>
      <c r="H1072" s="13" t="str">
        <f>IF(Data!$A1065="","",IF(Data!G1065=0,"",Data!G1065))</f>
        <v/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 t="str">
        <f>IF(Data!$A1065="","",IF(Data!M1065=0,"",Data!M1065))</f>
        <v/>
      </c>
    </row>
    <row r="1073" spans="2:14" x14ac:dyDescent="0.25">
      <c r="B1073" s="8" t="str">
        <f>IF(Data!$A1066="","",Data!A1066)</f>
        <v/>
      </c>
      <c r="C1073" s="8" t="str">
        <f>IF(Data!$A1066="","",IF(COUNTIF('GrandList Categories'!$A$2:$A$19,Data!B1066)&gt;0,VLOOKUP(Data!B1066,'GrandList Categories'!$A$2:$B$19,2),Data!B1066))</f>
        <v/>
      </c>
      <c r="D1073" s="13" t="str">
        <f>IF(Data!$A1066="","",IF(Data!C1066=0,"",Data!C1066))</f>
        <v/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 t="str">
        <f>IF(Data!$A1066="","",IF(Data!F1066=0,"",Data!F1066))</f>
        <v/>
      </c>
      <c r="H1073" s="13" t="str">
        <f>IF(Data!$A1066="","",IF(Data!G1066=0,"",Data!G1066))</f>
        <v/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25">
      <c r="B1074" s="8" t="str">
        <f>IF(Data!$A1067="","",Data!A1067)</f>
        <v/>
      </c>
      <c r="C1074" s="8" t="str">
        <f>IF(Data!$A1067="","",IF(COUNTIF('GrandList Categories'!$A$2:$A$19,Data!B1067)&gt;0,VLOOKUP(Data!B1067,'GrandList Categories'!$A$2:$B$19,2),Data!B1067))</f>
        <v/>
      </c>
      <c r="D1074" s="13" t="str">
        <f>IF(Data!$A1067="","",IF(Data!C1067=0,"",Data!C1067))</f>
        <v/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/>
      </c>
      <c r="C1075" s="8" t="str">
        <f>IF(Data!$A1068="","",IF(COUNTIF('GrandList Categories'!$A$2:$A$19,Data!B1068)&gt;0,VLOOKUP(Data!B1068,'GrandList Categories'!$A$2:$B$19,2),Data!B1068))</f>
        <v/>
      </c>
      <c r="D1075" s="13" t="str">
        <f>IF(Data!$A1068="","",IF(Data!C1068=0,"",Data!C1068))</f>
        <v/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 t="str">
        <f>IF(Data!$A1068="","",IF(Data!F1068=0,"",Data!F1068))</f>
        <v/>
      </c>
      <c r="H1075" s="13" t="str">
        <f>IF(Data!$A1068="","",IF(Data!G1068=0,"",Data!G1068))</f>
        <v/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 t="str">
        <f>IF(Data!$A1068="","",IF(Data!M1068=0,"",Data!M1068))</f>
        <v/>
      </c>
    </row>
    <row r="1076" spans="2:14" x14ac:dyDescent="0.25">
      <c r="B1076" s="8" t="str">
        <f>IF(Data!$A1069="","",Data!A1069)</f>
        <v/>
      </c>
      <c r="C1076" s="8" t="str">
        <f>IF(Data!$A1069="","",IF(COUNTIF('GrandList Categories'!$A$2:$A$19,Data!B1069)&gt;0,VLOOKUP(Data!B1069,'GrandList Categories'!$A$2:$B$19,2),Data!B1069))</f>
        <v/>
      </c>
      <c r="D1076" s="13" t="str">
        <f>IF(Data!$A1069="","",IF(Data!C1069=0,"",Data!C1069))</f>
        <v/>
      </c>
      <c r="E1076" s="13" t="str">
        <f>IF(Data!$A1069="","",IF(Data!D1069=0,"",Data!D1069))</f>
        <v/>
      </c>
      <c r="F1076" s="13" t="str">
        <f>IF(Data!$A1069="","",IF(Data!E1069=0,"",Data!E1069))</f>
        <v/>
      </c>
      <c r="G1076" s="13" t="str">
        <f>IF(Data!$A1069="","",IF(Data!F1069=0,"",Data!F1069))</f>
        <v/>
      </c>
      <c r="H1076" s="13" t="str">
        <f>IF(Data!$A1069="","",IF(Data!G1069=0,"",Data!G1069))</f>
        <v/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 t="str">
        <f>IF(Data!$A1069="","",IF(Data!M1069=0,"",Data!M1069))</f>
        <v/>
      </c>
    </row>
    <row r="1077" spans="2:14" x14ac:dyDescent="0.25">
      <c r="B1077" s="8" t="str">
        <f>IF(Data!$A1070="","",Data!A1070)</f>
        <v/>
      </c>
      <c r="C1077" s="8" t="str">
        <f>IF(Data!$A1070="","",IF(COUNTIF('GrandList Categories'!$A$2:$A$19,Data!B1070)&gt;0,VLOOKUP(Data!B1070,'GrandList Categories'!$A$2:$B$19,2),Data!B1070))</f>
        <v/>
      </c>
      <c r="D1077" s="13" t="str">
        <f>IF(Data!$A1070="","",IF(Data!C1070=0,"",Data!C1070))</f>
        <v/>
      </c>
      <c r="E1077" s="13" t="str">
        <f>IF(Data!$A1070="","",IF(Data!D1070=0,"",Data!D1070))</f>
        <v/>
      </c>
      <c r="F1077" s="13" t="str">
        <f>IF(Data!$A1070="","",IF(Data!E1070=0,"",Data!E1070))</f>
        <v/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25">
      <c r="B1078" s="8" t="str">
        <f>IF(Data!$A1071="","",Data!A1071)</f>
        <v/>
      </c>
      <c r="C1078" s="8" t="str">
        <f>IF(Data!$A1071="","",IF(COUNTIF('GrandList Categories'!$A$2:$A$19,Data!B1071)&gt;0,VLOOKUP(Data!B1071,'GrandList Categories'!$A$2:$B$19,2),Data!B1071))</f>
        <v/>
      </c>
      <c r="D1078" s="13" t="str">
        <f>IF(Data!$A1071="","",IF(Data!C1071=0,"",Data!C1071))</f>
        <v/>
      </c>
      <c r="E1078" s="13" t="str">
        <f>IF(Data!$A1071="","",IF(Data!D1071=0,"",Data!D1071))</f>
        <v/>
      </c>
      <c r="F1078" s="13" t="str">
        <f>IF(Data!$A1071="","",IF(Data!E1071=0,"",Data!E1071))</f>
        <v/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/>
      </c>
      <c r="C1079" s="8" t="str">
        <f>IF(Data!$A1072="","",IF(COUNTIF('GrandList Categories'!$A$2:$A$19,Data!B1072)&gt;0,VLOOKUP(Data!B1072,'GrandList Categories'!$A$2:$B$19,2),Data!B1072))</f>
        <v/>
      </c>
      <c r="D1079" s="13" t="str">
        <f>IF(Data!$A1072="","",IF(Data!C1072=0,"",Data!C1072))</f>
        <v/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 t="str">
        <f>IF(Data!$A1072="","",IF(Data!F1072=0,"",Data!F1072))</f>
        <v/>
      </c>
      <c r="H1079" s="13" t="str">
        <f>IF(Data!$A1072="","",IF(Data!G1072=0,"",Data!G1072))</f>
        <v/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 t="str">
        <f>IF(Data!$A1072="","",IF(Data!M1072=0,"",Data!M1072))</f>
        <v/>
      </c>
    </row>
    <row r="1080" spans="2:14" x14ac:dyDescent="0.25">
      <c r="B1080" s="8" t="str">
        <f>IF(Data!$A1073="","",Data!A1073)</f>
        <v/>
      </c>
      <c r="C1080" s="8" t="str">
        <f>IF(Data!$A1073="","",IF(COUNTIF('GrandList Categories'!$A$2:$A$19,Data!B1073)&gt;0,VLOOKUP(Data!B1073,'GrandList Categories'!$A$2:$B$19,2),Data!B1073))</f>
        <v/>
      </c>
      <c r="D1080" s="13" t="str">
        <f>IF(Data!$A1073="","",IF(Data!C1073=0,"",Data!C1073))</f>
        <v/>
      </c>
      <c r="E1080" s="13" t="str">
        <f>IF(Data!$A1073="","",IF(Data!D1073=0,"",Data!D1073))</f>
        <v/>
      </c>
      <c r="F1080" s="13" t="str">
        <f>IF(Data!$A1073="","",IF(Data!E1073=0,"",Data!E1073))</f>
        <v/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 t="str">
        <f>IF(Data!$A1073="","",IF(Data!M1073=0,"",Data!M1073))</f>
        <v/>
      </c>
    </row>
    <row r="1081" spans="2:14" x14ac:dyDescent="0.25">
      <c r="B1081" s="8" t="str">
        <f>IF(Data!$A1074="","",Data!A1074)</f>
        <v/>
      </c>
      <c r="C1081" s="8" t="str">
        <f>IF(Data!$A1074="","",IF(COUNTIF('GrandList Categories'!$A$2:$A$19,Data!B1074)&gt;0,VLOOKUP(Data!B1074,'GrandList Categories'!$A$2:$B$19,2),Data!B1074))</f>
        <v/>
      </c>
      <c r="D1081" s="13" t="str">
        <f>IF(Data!$A1074="","",IF(Data!C1074=0,"",Data!C1074))</f>
        <v/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/>
      </c>
      <c r="C1082" s="8" t="str">
        <f>IF(Data!$A1075="","",IF(COUNTIF('GrandList Categories'!$A$2:$A$19,Data!B1075)&gt;0,VLOOKUP(Data!B1075,'GrandList Categories'!$A$2:$B$19,2),Data!B1075))</f>
        <v/>
      </c>
      <c r="D1082" s="13" t="str">
        <f>IF(Data!$A1075="","",IF(Data!C1075=0,"",Data!C1075))</f>
        <v/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25">
      <c r="B1083" s="8" t="str">
        <f>IF(Data!$A1076="","",Data!A1076)</f>
        <v/>
      </c>
      <c r="C1083" s="8" t="str">
        <f>IF(Data!$A1076="","",IF(COUNTIF('GrandList Categories'!$A$2:$A$19,Data!B1076)&gt;0,VLOOKUP(Data!B1076,'GrandList Categories'!$A$2:$B$19,2),Data!B1076))</f>
        <v/>
      </c>
      <c r="D1083" s="13" t="str">
        <f>IF(Data!$A1076="","",IF(Data!C1076=0,"",Data!C1076))</f>
        <v/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/>
      </c>
      <c r="C1084" s="8" t="str">
        <f>IF(Data!$A1077="","",IF(COUNTIF('GrandList Categories'!$A$2:$A$19,Data!B1077)&gt;0,VLOOKUP(Data!B1077,'GrandList Categories'!$A$2:$B$19,2),Data!B1077))</f>
        <v/>
      </c>
      <c r="D1084" s="13" t="str">
        <f>IF(Data!$A1077="","",IF(Data!C1077=0,"",Data!C1077))</f>
        <v/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 t="str">
        <f>IF(Data!$A1077="","",IF(Data!F1077=0,"",Data!F1077))</f>
        <v/>
      </c>
      <c r="H1084" s="13" t="str">
        <f>IF(Data!$A1077="","",IF(Data!G1077=0,"",Data!G1077))</f>
        <v/>
      </c>
      <c r="I1084" s="13" t="str">
        <f>IF(Data!$A1077="","",IF(Data!H1077=0,"",Data!H1077))</f>
        <v/>
      </c>
      <c r="J1084" s="13" t="str">
        <f>IF(Data!$A1077="","",IF(Data!I1077=0,"",Data!I1077))</f>
        <v/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 t="str">
        <f>IF(Data!$A1077="","",IF(Data!M1077=0,"",Data!M1077))</f>
        <v/>
      </c>
    </row>
    <row r="1085" spans="2:14" x14ac:dyDescent="0.25">
      <c r="B1085" s="8" t="str">
        <f>IF(Data!$A1078="","",Data!A1078)</f>
        <v/>
      </c>
      <c r="C1085" s="8" t="str">
        <f>IF(Data!$A1078="","",IF(COUNTIF('GrandList Categories'!$A$2:$A$19,Data!B1078)&gt;0,VLOOKUP(Data!B1078,'GrandList Categories'!$A$2:$B$19,2),Data!B1078))</f>
        <v/>
      </c>
      <c r="D1085" s="13" t="str">
        <f>IF(Data!$A1078="","",IF(Data!C1078=0,"",Data!C1078))</f>
        <v/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25">
      <c r="B1086" s="8" t="str">
        <f>IF(Data!$A1079="","",Data!A1079)</f>
        <v/>
      </c>
      <c r="C1086" s="8" t="str">
        <f>IF(Data!$A1079="","",IF(COUNTIF('GrandList Categories'!$A$2:$A$19,Data!B1079)&gt;0,VLOOKUP(Data!B1079,'GrandList Categories'!$A$2:$B$19,2),Data!B1079))</f>
        <v/>
      </c>
      <c r="D1086" s="13" t="str">
        <f>IF(Data!$A1079="","",IF(Data!C1079=0,"",Data!C1079))</f>
        <v/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25">
      <c r="B1087" s="8" t="str">
        <f>IF(Data!$A1080="","",Data!A1080)</f>
        <v/>
      </c>
      <c r="C1087" s="8" t="str">
        <f>IF(Data!$A1080="","",IF(COUNTIF('GrandList Categories'!$A$2:$A$19,Data!B1080)&gt;0,VLOOKUP(Data!B1080,'GrandList Categories'!$A$2:$B$19,2),Data!B1080))</f>
        <v/>
      </c>
      <c r="D1087" s="13" t="str">
        <f>IF(Data!$A1080="","",IF(Data!C1080=0,"",Data!C1080))</f>
        <v/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/>
      </c>
      <c r="C1088" s="8" t="str">
        <f>IF(Data!$A1081="","",IF(COUNTIF('GrandList Categories'!$A$2:$A$19,Data!B1081)&gt;0,VLOOKUP(Data!B1081,'GrandList Categories'!$A$2:$B$19,2),Data!B1081))</f>
        <v/>
      </c>
      <c r="D1088" s="13" t="str">
        <f>IF(Data!$A1081="","",IF(Data!C1081=0,"",Data!C1081))</f>
        <v/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25">
      <c r="B1089" s="8" t="str">
        <f>IF(Data!$A1082="","",Data!A1082)</f>
        <v/>
      </c>
      <c r="C1089" s="8" t="str">
        <f>IF(Data!$A1082="","",IF(COUNTIF('GrandList Categories'!$A$2:$A$19,Data!B1082)&gt;0,VLOOKUP(Data!B1082,'GrandList Categories'!$A$2:$B$19,2),Data!B1082))</f>
        <v/>
      </c>
      <c r="D1089" s="13" t="str">
        <f>IF(Data!$A1082="","",IF(Data!C1082=0,"",Data!C1082))</f>
        <v/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 t="str">
        <f>IF(Data!$A1082="","",IF(Data!F1082=0,"",Data!F1082))</f>
        <v/>
      </c>
      <c r="H1089" s="13" t="str">
        <f>IF(Data!$A1082="","",IF(Data!G1082=0,"",Data!G1082))</f>
        <v/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 t="str">
        <f>IF(Data!$A1082="","",IF(Data!M1082=0,"",Data!M1082))</f>
        <v/>
      </c>
    </row>
    <row r="1090" spans="2:14" x14ac:dyDescent="0.25">
      <c r="B1090" s="8" t="str">
        <f>IF(Data!$A1083="","",Data!A1083)</f>
        <v/>
      </c>
      <c r="C1090" s="8" t="str">
        <f>IF(Data!$A1083="","",IF(COUNTIF('GrandList Categories'!$A$2:$A$19,Data!B1083)&gt;0,VLOOKUP(Data!B1083,'GrandList Categories'!$A$2:$B$19,2),Data!B1083))</f>
        <v/>
      </c>
      <c r="D1090" s="13" t="str">
        <f>IF(Data!$A1083="","",IF(Data!C1083=0,"",Data!C1083))</f>
        <v/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 t="str">
        <f>IF(Data!$A1083="","",IF(Data!F1083=0,"",Data!F1083))</f>
        <v/>
      </c>
      <c r="H1090" s="13" t="str">
        <f>IF(Data!$A1083="","",IF(Data!G1083=0,"",Data!G1083))</f>
        <v/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 t="str">
        <f>IF(Data!$A1083="","",IF(Data!M1083=0,"",Data!M1083))</f>
        <v/>
      </c>
    </row>
    <row r="1091" spans="2:14" x14ac:dyDescent="0.25">
      <c r="B1091" s="8" t="str">
        <f>IF(Data!$A1084="","",Data!A1084)</f>
        <v/>
      </c>
      <c r="C1091" s="8" t="str">
        <f>IF(Data!$A1084="","",IF(COUNTIF('GrandList Categories'!$A$2:$A$19,Data!B1084)&gt;0,VLOOKUP(Data!B1084,'GrandList Categories'!$A$2:$B$19,2),Data!B1084))</f>
        <v/>
      </c>
      <c r="D1091" s="13" t="str">
        <f>IF(Data!$A1084="","",IF(Data!C1084=0,"",Data!C1084))</f>
        <v/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/>
      </c>
      <c r="C1092" s="8" t="str">
        <f>IF(Data!$A1085="","",IF(COUNTIF('GrandList Categories'!$A$2:$A$19,Data!B1085)&gt;0,VLOOKUP(Data!B1085,'GrandList Categories'!$A$2:$B$19,2),Data!B1085))</f>
        <v/>
      </c>
      <c r="D1092" s="13" t="str">
        <f>IF(Data!$A1085="","",IF(Data!C1085=0,"",Data!C1085))</f>
        <v/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25">
      <c r="B1093" s="8" t="str">
        <f>IF(Data!$A1086="","",Data!A1086)</f>
        <v/>
      </c>
      <c r="C1093" s="8" t="str">
        <f>IF(Data!$A1086="","",IF(COUNTIF('GrandList Categories'!$A$2:$A$19,Data!B1086)&gt;0,VLOOKUP(Data!B1086,'GrandList Categories'!$A$2:$B$19,2),Data!B1086))</f>
        <v/>
      </c>
      <c r="D1093" s="13" t="str">
        <f>IF(Data!$A1086="","",IF(Data!C1086=0,"",Data!C1086))</f>
        <v/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/>
      </c>
      <c r="C1094" s="8" t="str">
        <f>IF(Data!$A1087="","",IF(COUNTIF('GrandList Categories'!$A$2:$A$19,Data!B1087)&gt;0,VLOOKUP(Data!B1087,'GrandList Categories'!$A$2:$B$19,2),Data!B1087))</f>
        <v/>
      </c>
      <c r="D1094" s="13" t="str">
        <f>IF(Data!$A1087="","",IF(Data!C1087=0,"",Data!C1087))</f>
        <v/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25">
      <c r="B1095" s="8" t="str">
        <f>IF(Data!$A1088="","",Data!A1088)</f>
        <v/>
      </c>
      <c r="C1095" s="8" t="str">
        <f>IF(Data!$A1088="","",IF(COUNTIF('GrandList Categories'!$A$2:$A$19,Data!B1088)&gt;0,VLOOKUP(Data!B1088,'GrandList Categories'!$A$2:$B$19,2),Data!B1088))</f>
        <v/>
      </c>
      <c r="D1095" s="13" t="str">
        <f>IF(Data!$A1088="","",IF(Data!C1088=0,"",Data!C1088))</f>
        <v/>
      </c>
      <c r="E1095" s="13" t="str">
        <f>IF(Data!$A1088="","",IF(Data!D1088=0,"",Data!D1088))</f>
        <v/>
      </c>
      <c r="F1095" s="13" t="str">
        <f>IF(Data!$A1088="","",IF(Data!E1088=0,"",Data!E1088))</f>
        <v/>
      </c>
      <c r="G1095" s="13" t="str">
        <f>IF(Data!$A1088="","",IF(Data!F1088=0,"",Data!F1088))</f>
        <v/>
      </c>
      <c r="H1095" s="13" t="str">
        <f>IF(Data!$A1088="","",IF(Data!G1088=0,"",Data!G1088))</f>
        <v/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 t="str">
        <f>IF(Data!$A1088="","",IF(Data!M1088=0,"",Data!M1088))</f>
        <v/>
      </c>
    </row>
    <row r="1096" spans="2:14" x14ac:dyDescent="0.25">
      <c r="B1096" s="8" t="str">
        <f>IF(Data!$A1089="","",Data!A1089)</f>
        <v/>
      </c>
      <c r="C1096" s="8" t="str">
        <f>IF(Data!$A1089="","",IF(COUNTIF('GrandList Categories'!$A$2:$A$19,Data!B1089)&gt;0,VLOOKUP(Data!B1089,'GrandList Categories'!$A$2:$B$19,2),Data!B1089))</f>
        <v/>
      </c>
      <c r="D1096" s="13" t="str">
        <f>IF(Data!$A1089="","",IF(Data!C1089=0,"",Data!C1089))</f>
        <v/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 t="str">
        <f>IF(Data!$A1089="","",IF(Data!F1089=0,"",Data!F1089))</f>
        <v/>
      </c>
      <c r="H1096" s="13" t="str">
        <f>IF(Data!$A1089="","",IF(Data!G1089=0,"",Data!G1089))</f>
        <v/>
      </c>
      <c r="I1096" s="13" t="str">
        <f>IF(Data!$A1089="","",IF(Data!H1089=0,"",Data!H1089))</f>
        <v/>
      </c>
      <c r="J1096" s="13" t="str">
        <f>IF(Data!$A1089="","",IF(Data!I1089=0,"",Data!I1089))</f>
        <v/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 t="str">
        <f>IF(Data!$A1089="","",IF(Data!M1089=0,"",Data!M1089))</f>
        <v/>
      </c>
    </row>
    <row r="1097" spans="2:14" x14ac:dyDescent="0.25">
      <c r="B1097" s="8" t="str">
        <f>IF(Data!$A1090="","",Data!A1090)</f>
        <v/>
      </c>
      <c r="C1097" s="8" t="str">
        <f>IF(Data!$A1090="","",IF(COUNTIF('GrandList Categories'!$A$2:$A$19,Data!B1090)&gt;0,VLOOKUP(Data!B1090,'GrandList Categories'!$A$2:$B$19,2),Data!B1090))</f>
        <v/>
      </c>
      <c r="D1097" s="13" t="str">
        <f>IF(Data!$A1090="","",IF(Data!C1090=0,"",Data!C1090))</f>
        <v/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25">
      <c r="B1098" s="8" t="str">
        <f>IF(Data!$A1091="","",Data!A1091)</f>
        <v/>
      </c>
      <c r="C1098" s="8" t="str">
        <f>IF(Data!$A1091="","",IF(COUNTIF('GrandList Categories'!$A$2:$A$19,Data!B1091)&gt;0,VLOOKUP(Data!B1091,'GrandList Categories'!$A$2:$B$19,2),Data!B1091))</f>
        <v/>
      </c>
      <c r="D1098" s="13" t="str">
        <f>IF(Data!$A1091="","",IF(Data!C1091=0,"",Data!C1091))</f>
        <v/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/>
      </c>
      <c r="C1099" s="8" t="str">
        <f>IF(Data!$A1092="","",IF(COUNTIF('GrandList Categories'!$A$2:$A$19,Data!B1092)&gt;0,VLOOKUP(Data!B1092,'GrandList Categories'!$A$2:$B$19,2),Data!B1092))</f>
        <v/>
      </c>
      <c r="D1099" s="13" t="str">
        <f>IF(Data!$A1092="","",IF(Data!C1092=0,"",Data!C1092))</f>
        <v/>
      </c>
      <c r="E1099" s="13" t="str">
        <f>IF(Data!$A1092="","",IF(Data!D1092=0,"",Data!D1092))</f>
        <v/>
      </c>
      <c r="F1099" s="13" t="str">
        <f>IF(Data!$A1092="","",IF(Data!E1092=0,"",Data!E1092))</f>
        <v/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25">
      <c r="B1100" s="8" t="str">
        <f>IF(Data!$A1093="","",Data!A1093)</f>
        <v/>
      </c>
      <c r="C1100" s="8" t="str">
        <f>IF(Data!$A1093="","",IF(COUNTIF('GrandList Categories'!$A$2:$A$19,Data!B1093)&gt;0,VLOOKUP(Data!B1093,'GrandList Categories'!$A$2:$B$19,2),Data!B1093))</f>
        <v/>
      </c>
      <c r="D1100" s="13" t="str">
        <f>IF(Data!$A1093="","",IF(Data!C1093=0,"",Data!C1093))</f>
        <v/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 t="str">
        <f>IF(Data!$A1093="","",IF(Data!M1093=0,"",Data!M1093))</f>
        <v/>
      </c>
    </row>
    <row r="1101" spans="2:14" x14ac:dyDescent="0.25">
      <c r="B1101" s="8" t="str">
        <f>IF(Data!$A1094="","",Data!A1094)</f>
        <v/>
      </c>
      <c r="C1101" s="8" t="str">
        <f>IF(Data!$A1094="","",IF(COUNTIF('GrandList Categories'!$A$2:$A$19,Data!B1094)&gt;0,VLOOKUP(Data!B1094,'GrandList Categories'!$A$2:$B$19,2),Data!B1094))</f>
        <v/>
      </c>
      <c r="D1101" s="13" t="str">
        <f>IF(Data!$A1094="","",IF(Data!C1094=0,"",Data!C1094))</f>
        <v/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 t="str">
        <f>IF(Data!$A1094="","",IF(Data!M1094=0,"",Data!M1094))</f>
        <v/>
      </c>
    </row>
    <row r="1102" spans="2:14" x14ac:dyDescent="0.25">
      <c r="B1102" s="8" t="str">
        <f>IF(Data!$A1095="","",Data!A1095)</f>
        <v/>
      </c>
      <c r="C1102" s="8" t="str">
        <f>IF(Data!$A1095="","",IF(COUNTIF('GrandList Categories'!$A$2:$A$19,Data!B1095)&gt;0,VLOOKUP(Data!B1095,'GrandList Categories'!$A$2:$B$19,2),Data!B1095))</f>
        <v/>
      </c>
      <c r="D1102" s="13" t="str">
        <f>IF(Data!$A1095="","",IF(Data!C1095=0,"",Data!C1095))</f>
        <v/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25">
      <c r="B1103" s="8" t="str">
        <f>IF(Data!$A1096="","",Data!A1096)</f>
        <v/>
      </c>
      <c r="C1103" s="8" t="str">
        <f>IF(Data!$A1096="","",IF(COUNTIF('GrandList Categories'!$A$2:$A$19,Data!B1096)&gt;0,VLOOKUP(Data!B1096,'GrandList Categories'!$A$2:$B$19,2),Data!B1096))</f>
        <v/>
      </c>
      <c r="D1103" s="13" t="str">
        <f>IF(Data!$A1096="","",IF(Data!C1096=0,"",Data!C1096))</f>
        <v/>
      </c>
      <c r="E1103" s="13" t="str">
        <f>IF(Data!$A1096="","",IF(Data!D1096=0,"",Data!D1096))</f>
        <v/>
      </c>
      <c r="F1103" s="13" t="str">
        <f>IF(Data!$A1096="","",IF(Data!E1096=0,"",Data!E1096))</f>
        <v/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/>
      </c>
      <c r="C1104" s="8" t="str">
        <f>IF(Data!$A1097="","",IF(COUNTIF('GrandList Categories'!$A$2:$A$19,Data!B1097)&gt;0,VLOOKUP(Data!B1097,'GrandList Categories'!$A$2:$B$19,2),Data!B1097))</f>
        <v/>
      </c>
      <c r="D1104" s="13" t="str">
        <f>IF(Data!$A1097="","",IF(Data!C1097=0,"",Data!C1097))</f>
        <v/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25">
      <c r="B1105" s="8" t="str">
        <f>IF(Data!$A1098="","",Data!A1098)</f>
        <v/>
      </c>
      <c r="C1105" s="8" t="str">
        <f>IF(Data!$A1098="","",IF(COUNTIF('GrandList Categories'!$A$2:$A$19,Data!B1098)&gt;0,VLOOKUP(Data!B1098,'GrandList Categories'!$A$2:$B$19,2),Data!B1098))</f>
        <v/>
      </c>
      <c r="D1105" s="13" t="str">
        <f>IF(Data!$A1098="","",IF(Data!C1098=0,"",Data!C1098))</f>
        <v/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25">
      <c r="B1106" s="8" t="str">
        <f>IF(Data!$A1099="","",Data!A1099)</f>
        <v/>
      </c>
      <c r="C1106" s="8" t="str">
        <f>IF(Data!$A1099="","",IF(COUNTIF('GrandList Categories'!$A$2:$A$19,Data!B1099)&gt;0,VLOOKUP(Data!B1099,'GrandList Categories'!$A$2:$B$19,2),Data!B1099))</f>
        <v/>
      </c>
      <c r="D1106" s="13" t="str">
        <f>IF(Data!$A1099="","",IF(Data!C1099=0,"",Data!C1099))</f>
        <v/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/>
      </c>
      <c r="C1107" s="8" t="str">
        <f>IF(Data!$A1100="","",IF(COUNTIF('GrandList Categories'!$A$2:$A$19,Data!B1100)&gt;0,VLOOKUP(Data!B1100,'GrandList Categories'!$A$2:$B$19,2),Data!B1100))</f>
        <v/>
      </c>
      <c r="D1107" s="13" t="str">
        <f>IF(Data!$A1100="","",IF(Data!C1100=0,"",Data!C1100))</f>
        <v/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/>
      </c>
      <c r="C1108" s="8" t="str">
        <f>IF(Data!$A1101="","",IF(COUNTIF('GrandList Categories'!$A$2:$A$19,Data!B1101)&gt;0,VLOOKUP(Data!B1101,'GrandList Categories'!$A$2:$B$19,2),Data!B1101))</f>
        <v/>
      </c>
      <c r="D1108" s="13" t="str">
        <f>IF(Data!$A1101="","",IF(Data!C1101=0,"",Data!C1101))</f>
        <v/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/>
      </c>
      <c r="C1109" s="8" t="str">
        <f>IF(Data!$A1102="","",IF(COUNTIF('GrandList Categories'!$A$2:$A$19,Data!B1102)&gt;0,VLOOKUP(Data!B1102,'GrandList Categories'!$A$2:$B$19,2),Data!B1102))</f>
        <v/>
      </c>
      <c r="D1109" s="13" t="str">
        <f>IF(Data!$A1102="","",IF(Data!C1102=0,"",Data!C1102))</f>
        <v/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25">
      <c r="B1110" s="8" t="str">
        <f>IF(Data!$A1103="","",Data!A1103)</f>
        <v/>
      </c>
      <c r="C1110" s="8" t="str">
        <f>IF(Data!$A1103="","",IF(COUNTIF('GrandList Categories'!$A$2:$A$19,Data!B1103)&gt;0,VLOOKUP(Data!B1103,'GrandList Categories'!$A$2:$B$19,2),Data!B1103))</f>
        <v/>
      </c>
      <c r="D1110" s="13" t="str">
        <f>IF(Data!$A1103="","",IF(Data!C1103=0,"",Data!C1103))</f>
        <v/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/>
      </c>
      <c r="C1111" s="8" t="str">
        <f>IF(Data!$A1104="","",IF(COUNTIF('GrandList Categories'!$A$2:$A$19,Data!B1104)&gt;0,VLOOKUP(Data!B1104,'GrandList Categories'!$A$2:$B$19,2),Data!B1104))</f>
        <v/>
      </c>
      <c r="D1111" s="13" t="str">
        <f>IF(Data!$A1104="","",IF(Data!C1104=0,"",Data!C1104))</f>
        <v/>
      </c>
      <c r="E1111" s="13" t="str">
        <f>IF(Data!$A1104="","",IF(Data!D1104=0,"",Data!D1104))</f>
        <v/>
      </c>
      <c r="F1111" s="13" t="str">
        <f>IF(Data!$A1104="","",IF(Data!E1104=0,"",Data!E1104))</f>
        <v/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25">
      <c r="B1112" s="8" t="str">
        <f>IF(Data!$A1105="","",Data!A1105)</f>
        <v/>
      </c>
      <c r="C1112" s="8" t="str">
        <f>IF(Data!$A1105="","",IF(COUNTIF('GrandList Categories'!$A$2:$A$19,Data!B1105)&gt;0,VLOOKUP(Data!B1105,'GrandList Categories'!$A$2:$B$19,2),Data!B1105))</f>
        <v/>
      </c>
      <c r="D1112" s="13" t="str">
        <f>IF(Data!$A1105="","",IF(Data!C1105=0,"",Data!C1105))</f>
        <v/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/>
      </c>
      <c r="C1113" s="8" t="str">
        <f>IF(Data!$A1106="","",IF(COUNTIF('GrandList Categories'!$A$2:$A$19,Data!B1106)&gt;0,VLOOKUP(Data!B1106,'GrandList Categories'!$A$2:$B$19,2),Data!B1106))</f>
        <v/>
      </c>
      <c r="D1113" s="13" t="str">
        <f>IF(Data!$A1106="","",IF(Data!C1106=0,"",Data!C1106))</f>
        <v/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/>
      </c>
      <c r="C1114" s="8" t="str">
        <f>IF(Data!$A1107="","",IF(COUNTIF('GrandList Categories'!$A$2:$A$19,Data!B1107)&gt;0,VLOOKUP(Data!B1107,'GrandList Categories'!$A$2:$B$19,2),Data!B1107))</f>
        <v/>
      </c>
      <c r="D1114" s="13" t="str">
        <f>IF(Data!$A1107="","",IF(Data!C1107=0,"",Data!C1107))</f>
        <v/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/>
      </c>
      <c r="C1115" s="8" t="str">
        <f>IF(Data!$A1108="","",IF(COUNTIF('GrandList Categories'!$A$2:$A$19,Data!B1108)&gt;0,VLOOKUP(Data!B1108,'GrandList Categories'!$A$2:$B$19,2),Data!B1108))</f>
        <v/>
      </c>
      <c r="D1115" s="13" t="str">
        <f>IF(Data!$A1108="","",IF(Data!C1108=0,"",Data!C1108))</f>
        <v/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25">
      <c r="B1116" s="8" t="str">
        <f>IF(Data!$A1109="","",Data!A1109)</f>
        <v/>
      </c>
      <c r="C1116" s="8" t="str">
        <f>IF(Data!$A1109="","",IF(COUNTIF('GrandList Categories'!$A$2:$A$19,Data!B1109)&gt;0,VLOOKUP(Data!B1109,'GrandList Categories'!$A$2:$B$19,2),Data!B1109))</f>
        <v/>
      </c>
      <c r="D1116" s="13" t="str">
        <f>IF(Data!$A1109="","",IF(Data!C1109=0,"",Data!C1109))</f>
        <v/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 t="str">
        <f>IF(Data!$A1109="","",IF(Data!F1109=0,"",Data!F1109))</f>
        <v/>
      </c>
      <c r="H1116" s="13" t="str">
        <f>IF(Data!$A1109="","",IF(Data!G1109=0,"",Data!G1109))</f>
        <v/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25">
      <c r="B1117" s="8" t="str">
        <f>IF(Data!$A1110="","",Data!A1110)</f>
        <v/>
      </c>
      <c r="C1117" s="8" t="str">
        <f>IF(Data!$A1110="","",IF(COUNTIF('GrandList Categories'!$A$2:$A$19,Data!B1110)&gt;0,VLOOKUP(Data!B1110,'GrandList Categories'!$A$2:$B$19,2),Data!B1110))</f>
        <v/>
      </c>
      <c r="D1117" s="13" t="str">
        <f>IF(Data!$A1110="","",IF(Data!C1110=0,"",Data!C1110))</f>
        <v/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 t="str">
        <f>IF(Data!$A1110="","",IF(Data!F1110=0,"",Data!F1110))</f>
        <v/>
      </c>
      <c r="H1117" s="13" t="str">
        <f>IF(Data!$A1110="","",IF(Data!G1110=0,"",Data!G1110))</f>
        <v/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 t="str">
        <f>IF(Data!$A1110="","",IF(Data!M1110=0,"",Data!M1110))</f>
        <v/>
      </c>
    </row>
    <row r="1118" spans="2:14" x14ac:dyDescent="0.25">
      <c r="B1118" s="8" t="str">
        <f>IF(Data!$A1111="","",Data!A1111)</f>
        <v/>
      </c>
      <c r="C1118" s="8" t="str">
        <f>IF(Data!$A1111="","",IF(COUNTIF('GrandList Categories'!$A$2:$A$19,Data!B1111)&gt;0,VLOOKUP(Data!B1111,'GrandList Categories'!$A$2:$B$19,2),Data!B1111))</f>
        <v/>
      </c>
      <c r="D1118" s="13" t="str">
        <f>IF(Data!$A1111="","",IF(Data!C1111=0,"",Data!C1111))</f>
        <v/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25">
      <c r="B1119" s="8" t="str">
        <f>IF(Data!$A1112="","",Data!A1112)</f>
        <v/>
      </c>
      <c r="C1119" s="8" t="str">
        <f>IF(Data!$A1112="","",IF(COUNTIF('GrandList Categories'!$A$2:$A$19,Data!B1112)&gt;0,VLOOKUP(Data!B1112,'GrandList Categories'!$A$2:$B$19,2),Data!B1112))</f>
        <v/>
      </c>
      <c r="D1119" s="13" t="str">
        <f>IF(Data!$A1112="","",IF(Data!C1112=0,"",Data!C1112))</f>
        <v/>
      </c>
      <c r="E1119" s="13" t="str">
        <f>IF(Data!$A1112="","",IF(Data!D1112=0,"",Data!D1112))</f>
        <v/>
      </c>
      <c r="F1119" s="13" t="str">
        <f>IF(Data!$A1112="","",IF(Data!E1112=0,"",Data!E1112))</f>
        <v/>
      </c>
      <c r="G1119" s="13" t="str">
        <f>IF(Data!$A1112="","",IF(Data!F1112=0,"",Data!F1112))</f>
        <v/>
      </c>
      <c r="H1119" s="13" t="str">
        <f>IF(Data!$A1112="","",IF(Data!G1112=0,"",Data!G1112))</f>
        <v/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 t="str">
        <f>IF(Data!$A1112="","",IF(Data!M1112=0,"",Data!M1112))</f>
        <v/>
      </c>
    </row>
    <row r="1120" spans="2:14" x14ac:dyDescent="0.25">
      <c r="B1120" s="8" t="str">
        <f>IF(Data!$A1113="","",Data!A1113)</f>
        <v/>
      </c>
      <c r="C1120" s="8" t="str">
        <f>IF(Data!$A1113="","",IF(COUNTIF('GrandList Categories'!$A$2:$A$19,Data!B1113)&gt;0,VLOOKUP(Data!B1113,'GrandList Categories'!$A$2:$B$19,2),Data!B1113))</f>
        <v/>
      </c>
      <c r="D1120" s="13" t="str">
        <f>IF(Data!$A1113="","",IF(Data!C1113=0,"",Data!C1113))</f>
        <v/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25">
      <c r="B1121" s="8" t="str">
        <f>IF(Data!$A1114="","",Data!A1114)</f>
        <v/>
      </c>
      <c r="C1121" s="8" t="str">
        <f>IF(Data!$A1114="","",IF(COUNTIF('GrandList Categories'!$A$2:$A$19,Data!B1114)&gt;0,VLOOKUP(Data!B1114,'GrandList Categories'!$A$2:$B$19,2),Data!B1114))</f>
        <v/>
      </c>
      <c r="D1121" s="13" t="str">
        <f>IF(Data!$A1114="","",IF(Data!C1114=0,"",Data!C1114))</f>
        <v/>
      </c>
      <c r="E1121" s="13" t="str">
        <f>IF(Data!$A1114="","",IF(Data!D1114=0,"",Data!D1114))</f>
        <v/>
      </c>
      <c r="F1121" s="13" t="str">
        <f>IF(Data!$A1114="","",IF(Data!E1114=0,"",Data!E1114))</f>
        <v/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25">
      <c r="B1122" s="8" t="str">
        <f>IF(Data!$A1115="","",Data!A1115)</f>
        <v/>
      </c>
      <c r="C1122" s="8" t="str">
        <f>IF(Data!$A1115="","",IF(COUNTIF('GrandList Categories'!$A$2:$A$19,Data!B1115)&gt;0,VLOOKUP(Data!B1115,'GrandList Categories'!$A$2:$B$19,2),Data!B1115))</f>
        <v/>
      </c>
      <c r="D1122" s="13" t="str">
        <f>IF(Data!$A1115="","",IF(Data!C1115=0,"",Data!C1115))</f>
        <v/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25">
      <c r="B1123" s="8" t="str">
        <f>IF(Data!$A1116="","",Data!A1116)</f>
        <v/>
      </c>
      <c r="C1123" s="8" t="str">
        <f>IF(Data!$A1116="","",IF(COUNTIF('GrandList Categories'!$A$2:$A$19,Data!B1116)&gt;0,VLOOKUP(Data!B1116,'GrandList Categories'!$A$2:$B$19,2),Data!B1116))</f>
        <v/>
      </c>
      <c r="D1123" s="13" t="str">
        <f>IF(Data!$A1116="","",IF(Data!C1116=0,"",Data!C1116))</f>
        <v/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25">
      <c r="B1124" s="8" t="str">
        <f>IF(Data!$A1117="","",Data!A1117)</f>
        <v/>
      </c>
      <c r="C1124" s="8" t="str">
        <f>IF(Data!$A1117="","",IF(COUNTIF('GrandList Categories'!$A$2:$A$19,Data!B1117)&gt;0,VLOOKUP(Data!B1117,'GrandList Categories'!$A$2:$B$19,2),Data!B1117))</f>
        <v/>
      </c>
      <c r="D1124" s="13" t="str">
        <f>IF(Data!$A1117="","",IF(Data!C1117=0,"",Data!C1117))</f>
        <v/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/>
      </c>
      <c r="C1125" s="8" t="str">
        <f>IF(Data!$A1118="","",IF(COUNTIF('GrandList Categories'!$A$2:$A$19,Data!B1118)&gt;0,VLOOKUP(Data!B1118,'GrandList Categories'!$A$2:$B$19,2),Data!B1118))</f>
        <v/>
      </c>
      <c r="D1125" s="13" t="str">
        <f>IF(Data!$A1118="","",IF(Data!C1118=0,"",Data!C1118))</f>
        <v/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 t="str">
        <f>IF(Data!$A1118="","",IF(Data!F1118=0,"",Data!F1118))</f>
        <v/>
      </c>
      <c r="H1125" s="13" t="str">
        <f>IF(Data!$A1118="","",IF(Data!G1118=0,"",Data!G1118))</f>
        <v/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 t="str">
        <f>IF(Data!$A1118="","",IF(Data!M1118=0,"",Data!M1118))</f>
        <v/>
      </c>
    </row>
    <row r="1126" spans="2:14" x14ac:dyDescent="0.25">
      <c r="B1126" s="8" t="str">
        <f>IF(Data!$A1119="","",Data!A1119)</f>
        <v/>
      </c>
      <c r="C1126" s="8" t="str">
        <f>IF(Data!$A1119="","",IF(COUNTIF('GrandList Categories'!$A$2:$A$19,Data!B1119)&gt;0,VLOOKUP(Data!B1119,'GrandList Categories'!$A$2:$B$19,2),Data!B1119))</f>
        <v/>
      </c>
      <c r="D1126" s="13" t="str">
        <f>IF(Data!$A1119="","",IF(Data!C1119=0,"",Data!C1119))</f>
        <v/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/>
      </c>
      <c r="C1127" s="8" t="str">
        <f>IF(Data!$A1120="","",IF(COUNTIF('GrandList Categories'!$A$2:$A$19,Data!B1120)&gt;0,VLOOKUP(Data!B1120,'GrandList Categories'!$A$2:$B$19,2),Data!B1120))</f>
        <v/>
      </c>
      <c r="D1127" s="13" t="str">
        <f>IF(Data!$A1120="","",IF(Data!C1120=0,"",Data!C1120))</f>
        <v/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25">
      <c r="B1128" s="8" t="str">
        <f>IF(Data!$A1121="","",Data!A1121)</f>
        <v/>
      </c>
      <c r="C1128" s="8" t="str">
        <f>IF(Data!$A1121="","",IF(COUNTIF('GrandList Categories'!$A$2:$A$19,Data!B1121)&gt;0,VLOOKUP(Data!B1121,'GrandList Categories'!$A$2:$B$19,2),Data!B1121))</f>
        <v/>
      </c>
      <c r="D1128" s="13" t="str">
        <f>IF(Data!$A1121="","",IF(Data!C1121=0,"",Data!C1121))</f>
        <v/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25">
      <c r="B1129" s="8" t="str">
        <f>IF(Data!$A1122="","",Data!A1122)</f>
        <v/>
      </c>
      <c r="C1129" s="8" t="str">
        <f>IF(Data!$A1122="","",IF(COUNTIF('GrandList Categories'!$A$2:$A$19,Data!B1122)&gt;0,VLOOKUP(Data!B1122,'GrandList Categories'!$A$2:$B$19,2),Data!B1122))</f>
        <v/>
      </c>
      <c r="D1129" s="13" t="str">
        <f>IF(Data!$A1122="","",IF(Data!C1122=0,"",Data!C1122))</f>
        <v/>
      </c>
      <c r="E1129" s="13" t="str">
        <f>IF(Data!$A1122="","",IF(Data!D1122=0,"",Data!D1122))</f>
        <v/>
      </c>
      <c r="F1129" s="13" t="str">
        <f>IF(Data!$A1122="","",IF(Data!E1122=0,"",Data!E1122))</f>
        <v/>
      </c>
      <c r="G1129" s="13" t="str">
        <f>IF(Data!$A1122="","",IF(Data!F1122=0,"",Data!F1122))</f>
        <v/>
      </c>
      <c r="H1129" s="13" t="str">
        <f>IF(Data!$A1122="","",IF(Data!G1122=0,"",Data!G1122))</f>
        <v/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 t="str">
        <f>IF(Data!$A1122="","",IF(Data!M1122=0,"",Data!M1122))</f>
        <v/>
      </c>
    </row>
    <row r="1130" spans="2:14" x14ac:dyDescent="0.25">
      <c r="B1130" s="8" t="str">
        <f>IF(Data!$A1123="","",Data!A1123)</f>
        <v/>
      </c>
      <c r="C1130" s="8" t="str">
        <f>IF(Data!$A1123="","",IF(COUNTIF('GrandList Categories'!$A$2:$A$19,Data!B1123)&gt;0,VLOOKUP(Data!B1123,'GrandList Categories'!$A$2:$B$19,2),Data!B1123))</f>
        <v/>
      </c>
      <c r="D1130" s="13" t="str">
        <f>IF(Data!$A1123="","",IF(Data!C1123=0,"",Data!C1123))</f>
        <v/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25">
      <c r="B1131" s="8" t="str">
        <f>IF(Data!$A1124="","",Data!A1124)</f>
        <v/>
      </c>
      <c r="C1131" s="8" t="str">
        <f>IF(Data!$A1124="","",IF(COUNTIF('GrandList Categories'!$A$2:$A$19,Data!B1124)&gt;0,VLOOKUP(Data!B1124,'GrandList Categories'!$A$2:$B$19,2),Data!B1124))</f>
        <v/>
      </c>
      <c r="D1131" s="13" t="str">
        <f>IF(Data!$A1124="","",IF(Data!C1124=0,"",Data!C1124))</f>
        <v/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/>
      </c>
      <c r="C1132" s="8" t="str">
        <f>IF(Data!$A1125="","",IF(COUNTIF('GrandList Categories'!$A$2:$A$19,Data!B1125)&gt;0,VLOOKUP(Data!B1125,'GrandList Categories'!$A$2:$B$19,2),Data!B1125))</f>
        <v/>
      </c>
      <c r="D1132" s="13" t="str">
        <f>IF(Data!$A1125="","",IF(Data!C1125=0,"",Data!C1125))</f>
        <v/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25">
      <c r="B1133" s="8" t="str">
        <f>IF(Data!$A1126="","",Data!A1126)</f>
        <v/>
      </c>
      <c r="C1133" s="8" t="str">
        <f>IF(Data!$A1126="","",IF(COUNTIF('GrandList Categories'!$A$2:$A$19,Data!B1126)&gt;0,VLOOKUP(Data!B1126,'GrandList Categories'!$A$2:$B$19,2),Data!B1126))</f>
        <v/>
      </c>
      <c r="D1133" s="13" t="str">
        <f>IF(Data!$A1126="","",IF(Data!C1126=0,"",Data!C1126))</f>
        <v/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/>
      </c>
      <c r="C1134" s="8" t="str">
        <f>IF(Data!$A1127="","",IF(COUNTIF('GrandList Categories'!$A$2:$A$19,Data!B1127)&gt;0,VLOOKUP(Data!B1127,'GrandList Categories'!$A$2:$B$19,2),Data!B1127))</f>
        <v/>
      </c>
      <c r="D1134" s="13" t="str">
        <f>IF(Data!$A1127="","",IF(Data!C1127=0,"",Data!C1127))</f>
        <v/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25">
      <c r="B1135" s="8" t="str">
        <f>IF(Data!$A1128="","",Data!A1128)</f>
        <v/>
      </c>
      <c r="C1135" s="8" t="str">
        <f>IF(Data!$A1128="","",IF(COUNTIF('GrandList Categories'!$A$2:$A$19,Data!B1128)&gt;0,VLOOKUP(Data!B1128,'GrandList Categories'!$A$2:$B$19,2),Data!B1128))</f>
        <v/>
      </c>
      <c r="D1135" s="13" t="str">
        <f>IF(Data!$A1128="","",IF(Data!C1128=0,"",Data!C1128))</f>
        <v/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/>
      </c>
      <c r="C1136" s="8" t="str">
        <f>IF(Data!$A1129="","",IF(COUNTIF('GrandList Categories'!$A$2:$A$19,Data!B1129)&gt;0,VLOOKUP(Data!B1129,'GrandList Categories'!$A$2:$B$19,2),Data!B1129))</f>
        <v/>
      </c>
      <c r="D1136" s="13" t="str">
        <f>IF(Data!$A1129="","",IF(Data!C1129=0,"",Data!C1129))</f>
        <v/>
      </c>
      <c r="E1136" s="13" t="str">
        <f>IF(Data!$A1129="","",IF(Data!D1129=0,"",Data!D1129))</f>
        <v/>
      </c>
      <c r="F1136" s="13" t="str">
        <f>IF(Data!$A1129="","",IF(Data!E1129=0,"",Data!E1129))</f>
        <v/>
      </c>
      <c r="G1136" s="13" t="str">
        <f>IF(Data!$A1129="","",IF(Data!F1129=0,"",Data!F1129))</f>
        <v/>
      </c>
      <c r="H1136" s="13" t="str">
        <f>IF(Data!$A1129="","",IF(Data!G1129=0,"",Data!G1129))</f>
        <v/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 t="str">
        <f>IF(Data!$A1129="","",IF(Data!M1129=0,"",Data!M1129))</f>
        <v/>
      </c>
    </row>
    <row r="1137" spans="2:14" x14ac:dyDescent="0.25">
      <c r="B1137" s="8" t="str">
        <f>IF(Data!$A1130="","",Data!A1130)</f>
        <v/>
      </c>
      <c r="C1137" s="8" t="str">
        <f>IF(Data!$A1130="","",IF(COUNTIF('GrandList Categories'!$A$2:$A$19,Data!B1130)&gt;0,VLOOKUP(Data!B1130,'GrandList Categories'!$A$2:$B$19,2),Data!B1130))</f>
        <v/>
      </c>
      <c r="D1137" s="13" t="str">
        <f>IF(Data!$A1130="","",IF(Data!C1130=0,"",Data!C1130))</f>
        <v/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 t="str">
        <f>IF(Data!$A1130="","",IF(Data!F1130=0,"",Data!F1130))</f>
        <v/>
      </c>
      <c r="H1137" s="13" t="str">
        <f>IF(Data!$A1130="","",IF(Data!G1130=0,"",Data!G1130))</f>
        <v/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 t="str">
        <f>IF(Data!$A1130="","",IF(Data!M1130=0,"",Data!M1130))</f>
        <v/>
      </c>
    </row>
    <row r="1138" spans="2:14" x14ac:dyDescent="0.25">
      <c r="B1138" s="8" t="str">
        <f>IF(Data!$A1131="","",Data!A1131)</f>
        <v/>
      </c>
      <c r="C1138" s="8" t="str">
        <f>IF(Data!$A1131="","",IF(COUNTIF('GrandList Categories'!$A$2:$A$19,Data!B1131)&gt;0,VLOOKUP(Data!B1131,'GrandList Categories'!$A$2:$B$19,2),Data!B1131))</f>
        <v/>
      </c>
      <c r="D1138" s="13" t="str">
        <f>IF(Data!$A1131="","",IF(Data!C1131=0,"",Data!C1131))</f>
        <v/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25">
      <c r="B1139" s="8" t="str">
        <f>IF(Data!$A1132="","",Data!A1132)</f>
        <v/>
      </c>
      <c r="C1139" s="8" t="str">
        <f>IF(Data!$A1132="","",IF(COUNTIF('GrandList Categories'!$A$2:$A$19,Data!B1132)&gt;0,VLOOKUP(Data!B1132,'GrandList Categories'!$A$2:$B$19,2),Data!B1132))</f>
        <v/>
      </c>
      <c r="D1139" s="13" t="str">
        <f>IF(Data!$A1132="","",IF(Data!C1132=0,"",Data!C1132))</f>
        <v/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/>
      </c>
      <c r="C1140" s="8" t="str">
        <f>IF(Data!$A1133="","",IF(COUNTIF('GrandList Categories'!$A$2:$A$19,Data!B1133)&gt;0,VLOOKUP(Data!B1133,'GrandList Categories'!$A$2:$B$19,2),Data!B1133))</f>
        <v/>
      </c>
      <c r="D1140" s="13" t="str">
        <f>IF(Data!$A1133="","",IF(Data!C1133=0,"",Data!C1133))</f>
        <v/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/>
      </c>
      <c r="C1141" s="8" t="str">
        <f>IF(Data!$A1134="","",IF(COUNTIF('GrandList Categories'!$A$2:$A$19,Data!B1134)&gt;0,VLOOKUP(Data!B1134,'GrandList Categories'!$A$2:$B$19,2),Data!B1134))</f>
        <v/>
      </c>
      <c r="D1141" s="13" t="str">
        <f>IF(Data!$A1134="","",IF(Data!C1134=0,"",Data!C1134))</f>
        <v/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/>
      </c>
      <c r="C1142" s="8" t="str">
        <f>IF(Data!$A1135="","",IF(COUNTIF('GrandList Categories'!$A$2:$A$19,Data!B1135)&gt;0,VLOOKUP(Data!B1135,'GrandList Categories'!$A$2:$B$19,2),Data!B1135))</f>
        <v/>
      </c>
      <c r="D1142" s="13" t="str">
        <f>IF(Data!$A1135="","",IF(Data!C1135=0,"",Data!C1135))</f>
        <v/>
      </c>
      <c r="E1142" s="13" t="str">
        <f>IF(Data!$A1135="","",IF(Data!D1135=0,"",Data!D1135))</f>
        <v/>
      </c>
      <c r="F1142" s="13" t="str">
        <f>IF(Data!$A1135="","",IF(Data!E1135=0,"",Data!E1135))</f>
        <v/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25">
      <c r="B1143" s="8" t="str">
        <f>IF(Data!$A1136="","",Data!A1136)</f>
        <v/>
      </c>
      <c r="C1143" s="8" t="str">
        <f>IF(Data!$A1136="","",IF(COUNTIF('GrandList Categories'!$A$2:$A$19,Data!B1136)&gt;0,VLOOKUP(Data!B1136,'GrandList Categories'!$A$2:$B$19,2),Data!B1136))</f>
        <v/>
      </c>
      <c r="D1143" s="13" t="str">
        <f>IF(Data!$A1136="","",IF(Data!C1136=0,"",Data!C1136))</f>
        <v/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 t="str">
        <f>IF(Data!$A1136="","",IF(Data!F1136=0,"",Data!F1136))</f>
        <v/>
      </c>
      <c r="H1143" s="13" t="str">
        <f>IF(Data!$A1136="","",IF(Data!G1136=0,"",Data!G1136))</f>
        <v/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 t="str">
        <f>IF(Data!$A1136="","",IF(Data!M1136=0,"",Data!M1136))</f>
        <v/>
      </c>
    </row>
    <row r="1144" spans="2:14" x14ac:dyDescent="0.25">
      <c r="B1144" s="8" t="str">
        <f>IF(Data!$A1137="","",Data!A1137)</f>
        <v/>
      </c>
      <c r="C1144" s="8" t="str">
        <f>IF(Data!$A1137="","",IF(COUNTIF('GrandList Categories'!$A$2:$A$19,Data!B1137)&gt;0,VLOOKUP(Data!B1137,'GrandList Categories'!$A$2:$B$19,2),Data!B1137))</f>
        <v/>
      </c>
      <c r="D1144" s="13" t="str">
        <f>IF(Data!$A1137="","",IF(Data!C1137=0,"",Data!C1137))</f>
        <v/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 t="str">
        <f>IF(Data!$A1137="","",IF(Data!F1137=0,"",Data!F1137))</f>
        <v/>
      </c>
      <c r="H1144" s="13" t="str">
        <f>IF(Data!$A1137="","",IF(Data!G1137=0,"",Data!G1137))</f>
        <v/>
      </c>
      <c r="I1144" s="13" t="str">
        <f>IF(Data!$A1137="","",IF(Data!H1137=0,"",Data!H1137))</f>
        <v/>
      </c>
      <c r="J1144" s="13" t="str">
        <f>IF(Data!$A1137="","",IF(Data!I1137=0,"",Data!I1137))</f>
        <v/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 t="str">
        <f>IF(Data!$A1137="","",IF(Data!M1137=0,"",Data!M1137))</f>
        <v/>
      </c>
    </row>
    <row r="1145" spans="2:14" x14ac:dyDescent="0.25">
      <c r="B1145" s="8" t="str">
        <f>IF(Data!$A1138="","",Data!A1138)</f>
        <v/>
      </c>
      <c r="C1145" s="8" t="str">
        <f>IF(Data!$A1138="","",IF(COUNTIF('GrandList Categories'!$A$2:$A$19,Data!B1138)&gt;0,VLOOKUP(Data!B1138,'GrandList Categories'!$A$2:$B$19,2),Data!B1138))</f>
        <v/>
      </c>
      <c r="D1145" s="13" t="str">
        <f>IF(Data!$A1138="","",IF(Data!C1138=0,"",Data!C1138))</f>
        <v/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25">
      <c r="B1146" s="8" t="str">
        <f>IF(Data!$A1139="","",Data!A1139)</f>
        <v/>
      </c>
      <c r="C1146" s="8" t="str">
        <f>IF(Data!$A1139="","",IF(COUNTIF('GrandList Categories'!$A$2:$A$19,Data!B1139)&gt;0,VLOOKUP(Data!B1139,'GrandList Categories'!$A$2:$B$19,2),Data!B1139))</f>
        <v/>
      </c>
      <c r="D1146" s="13" t="str">
        <f>IF(Data!$A1139="","",IF(Data!C1139=0,"",Data!C1139))</f>
        <v/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/>
      </c>
      <c r="C1147" s="8" t="str">
        <f>IF(Data!$A1140="","",IF(COUNTIF('GrandList Categories'!$A$2:$A$19,Data!B1140)&gt;0,VLOOKUP(Data!B1140,'GrandList Categories'!$A$2:$B$19,2),Data!B1140))</f>
        <v/>
      </c>
      <c r="D1147" s="13" t="str">
        <f>IF(Data!$A1140="","",IF(Data!C1140=0,"",Data!C1140))</f>
        <v/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 t="str">
        <f>IF(Data!$A1140="","",IF(Data!F1140=0,"",Data!F1140))</f>
        <v/>
      </c>
      <c r="H1147" s="13" t="str">
        <f>IF(Data!$A1140="","",IF(Data!G1140=0,"",Data!G1140))</f>
        <v/>
      </c>
      <c r="I1147" s="13" t="str">
        <f>IF(Data!$A1140="","",IF(Data!H1140=0,"",Data!H1140))</f>
        <v/>
      </c>
      <c r="J1147" s="13" t="str">
        <f>IF(Data!$A1140="","",IF(Data!I1140=0,"",Data!I1140))</f>
        <v/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25">
      <c r="B1148" s="8" t="str">
        <f>IF(Data!$A1141="","",Data!A1141)</f>
        <v/>
      </c>
      <c r="C1148" s="8" t="str">
        <f>IF(Data!$A1141="","",IF(COUNTIF('GrandList Categories'!$A$2:$A$19,Data!B1141)&gt;0,VLOOKUP(Data!B1141,'GrandList Categories'!$A$2:$B$19,2),Data!B1141))</f>
        <v/>
      </c>
      <c r="D1148" s="13" t="str">
        <f>IF(Data!$A1141="","",IF(Data!C1141=0,"",Data!C1141))</f>
        <v/>
      </c>
      <c r="E1148" s="13" t="str">
        <f>IF(Data!$A1141="","",IF(Data!D1141=0,"",Data!D1141))</f>
        <v/>
      </c>
      <c r="F1148" s="13" t="str">
        <f>IF(Data!$A1141="","",IF(Data!E1141=0,"",Data!E1141))</f>
        <v/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/>
      </c>
      <c r="C1149" s="8" t="str">
        <f>IF(Data!$A1142="","",IF(COUNTIF('GrandList Categories'!$A$2:$A$19,Data!B1142)&gt;0,VLOOKUP(Data!B1142,'GrandList Categories'!$A$2:$B$19,2),Data!B1142))</f>
        <v/>
      </c>
      <c r="D1149" s="13" t="str">
        <f>IF(Data!$A1142="","",IF(Data!C1142=0,"",Data!C1142))</f>
        <v/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/>
      </c>
      <c r="C1150" s="8" t="str">
        <f>IF(Data!$A1143="","",IF(COUNTIF('GrandList Categories'!$A$2:$A$19,Data!B1143)&gt;0,VLOOKUP(Data!B1143,'GrandList Categories'!$A$2:$B$19,2),Data!B1143))</f>
        <v/>
      </c>
      <c r="D1150" s="13" t="str">
        <f>IF(Data!$A1143="","",IF(Data!C1143=0,"",Data!C1143))</f>
        <v/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/>
      </c>
      <c r="C1151" s="8" t="str">
        <f>IF(Data!$A1144="","",IF(COUNTIF('GrandList Categories'!$A$2:$A$19,Data!B1144)&gt;0,VLOOKUP(Data!B1144,'GrandList Categories'!$A$2:$B$19,2),Data!B1144))</f>
        <v/>
      </c>
      <c r="D1151" s="13" t="str">
        <f>IF(Data!$A1144="","",IF(Data!C1144=0,"",Data!C1144))</f>
        <v/>
      </c>
      <c r="E1151" s="13" t="str">
        <f>IF(Data!$A1144="","",IF(Data!D1144=0,"",Data!D1144))</f>
        <v/>
      </c>
      <c r="F1151" s="13" t="str">
        <f>IF(Data!$A1144="","",IF(Data!E1144=0,"",Data!E1144))</f>
        <v/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25">
      <c r="B1152" s="8" t="str">
        <f>IF(Data!$A1145="","",Data!A1145)</f>
        <v/>
      </c>
      <c r="C1152" s="8" t="str">
        <f>IF(Data!$A1145="","",IF(COUNTIF('GrandList Categories'!$A$2:$A$19,Data!B1145)&gt;0,VLOOKUP(Data!B1145,'GrandList Categories'!$A$2:$B$19,2),Data!B1145))</f>
        <v/>
      </c>
      <c r="D1152" s="13" t="str">
        <f>IF(Data!$A1145="","",IF(Data!C1145=0,"",Data!C1145))</f>
        <v/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25">
      <c r="B1153" s="8" t="str">
        <f>IF(Data!$A1146="","",Data!A1146)</f>
        <v/>
      </c>
      <c r="C1153" s="8" t="str">
        <f>IF(Data!$A1146="","",IF(COUNTIF('GrandList Categories'!$A$2:$A$19,Data!B1146)&gt;0,VLOOKUP(Data!B1146,'GrandList Categories'!$A$2:$B$19,2),Data!B1146))</f>
        <v/>
      </c>
      <c r="D1153" s="13" t="str">
        <f>IF(Data!$A1146="","",IF(Data!C1146=0,"",Data!C1146))</f>
        <v/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 t="str">
        <f>IF(Data!$A1146="","",IF(Data!F1146=0,"",Data!F1146))</f>
        <v/>
      </c>
      <c r="H1153" s="13" t="str">
        <f>IF(Data!$A1146="","",IF(Data!G1146=0,"",Data!G1146))</f>
        <v/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 t="str">
        <f>IF(Data!$A1146="","",IF(Data!M1146=0,"",Data!M1146))</f>
        <v/>
      </c>
    </row>
    <row r="1154" spans="2:14" x14ac:dyDescent="0.25">
      <c r="B1154" s="8" t="str">
        <f>IF(Data!$A1147="","",Data!A1147)</f>
        <v/>
      </c>
      <c r="C1154" s="8" t="str">
        <f>IF(Data!$A1147="","",IF(COUNTIF('GrandList Categories'!$A$2:$A$19,Data!B1147)&gt;0,VLOOKUP(Data!B1147,'GrandList Categories'!$A$2:$B$19,2),Data!B1147))</f>
        <v/>
      </c>
      <c r="D1154" s="13" t="str">
        <f>IF(Data!$A1147="","",IF(Data!C1147=0,"",Data!C1147))</f>
        <v/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 t="str">
        <f>IF(Data!$A1147="","",IF(Data!F1147=0,"",Data!F1147))</f>
        <v/>
      </c>
      <c r="H1154" s="13" t="str">
        <f>IF(Data!$A1147="","",IF(Data!G1147=0,"",Data!G1147))</f>
        <v/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 t="str">
        <f>IF(Data!$A1147="","",IF(Data!M1147=0,"",Data!M1147))</f>
        <v/>
      </c>
    </row>
    <row r="1155" spans="2:14" x14ac:dyDescent="0.25">
      <c r="B1155" s="8" t="str">
        <f>IF(Data!$A1148="","",Data!A1148)</f>
        <v/>
      </c>
      <c r="C1155" s="8" t="str">
        <f>IF(Data!$A1148="","",IF(COUNTIF('GrandList Categories'!$A$2:$A$19,Data!B1148)&gt;0,VLOOKUP(Data!B1148,'GrandList Categories'!$A$2:$B$19,2),Data!B1148))</f>
        <v/>
      </c>
      <c r="D1155" s="13" t="str">
        <f>IF(Data!$A1148="","",IF(Data!C1148=0,"",Data!C1148))</f>
        <v/>
      </c>
      <c r="E1155" s="13" t="str">
        <f>IF(Data!$A1148="","",IF(Data!D1148=0,"",Data!D1148))</f>
        <v/>
      </c>
      <c r="F1155" s="13" t="str">
        <f>IF(Data!$A1148="","",IF(Data!E1148=0,"",Data!E1148))</f>
        <v/>
      </c>
      <c r="G1155" s="13" t="str">
        <f>IF(Data!$A1148="","",IF(Data!F1148=0,"",Data!F1148))</f>
        <v/>
      </c>
      <c r="H1155" s="13" t="str">
        <f>IF(Data!$A1148="","",IF(Data!G1148=0,"",Data!G1148))</f>
        <v/>
      </c>
      <c r="I1155" s="13" t="str">
        <f>IF(Data!$A1148="","",IF(Data!H1148=0,"",Data!H1148))</f>
        <v/>
      </c>
      <c r="J1155" s="13" t="str">
        <f>IF(Data!$A1148="","",IF(Data!I1148=0,"",Data!I1148))</f>
        <v/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 t="str">
        <f>IF(Data!$A1148="","",IF(Data!M1148=0,"",Data!M1148))</f>
        <v/>
      </c>
    </row>
    <row r="1156" spans="2:14" x14ac:dyDescent="0.25">
      <c r="B1156" s="8" t="str">
        <f>IF(Data!$A1149="","",Data!A1149)</f>
        <v/>
      </c>
      <c r="C1156" s="8" t="str">
        <f>IF(Data!$A1149="","",IF(COUNTIF('GrandList Categories'!$A$2:$A$19,Data!B1149)&gt;0,VLOOKUP(Data!B1149,'GrandList Categories'!$A$2:$B$19,2),Data!B1149))</f>
        <v/>
      </c>
      <c r="D1156" s="13" t="str">
        <f>IF(Data!$A1149="","",IF(Data!C1149=0,"",Data!C1149))</f>
        <v/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/>
      </c>
      <c r="C1157" s="8" t="str">
        <f>IF(Data!$A1150="","",IF(COUNTIF('GrandList Categories'!$A$2:$A$19,Data!B1150)&gt;0,VLOOKUP(Data!B1150,'GrandList Categories'!$A$2:$B$19,2),Data!B1150))</f>
        <v/>
      </c>
      <c r="D1157" s="13" t="str">
        <f>IF(Data!$A1150="","",IF(Data!C1150=0,"",Data!C1150))</f>
        <v/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/>
      </c>
      <c r="C1158" s="8" t="str">
        <f>IF(Data!$A1151="","",IF(COUNTIF('GrandList Categories'!$A$2:$A$19,Data!B1151)&gt;0,VLOOKUP(Data!B1151,'GrandList Categories'!$A$2:$B$19,2),Data!B1151))</f>
        <v/>
      </c>
      <c r="D1158" s="13" t="str">
        <f>IF(Data!$A1151="","",IF(Data!C1151=0,"",Data!C1151))</f>
        <v/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/>
      </c>
      <c r="C1159" s="8" t="str">
        <f>IF(Data!$A1152="","",IF(COUNTIF('GrandList Categories'!$A$2:$A$19,Data!B1152)&gt;0,VLOOKUP(Data!B1152,'GrandList Categories'!$A$2:$B$19,2),Data!B1152))</f>
        <v/>
      </c>
      <c r="D1159" s="13" t="str">
        <f>IF(Data!$A1152="","",IF(Data!C1152=0,"",Data!C1152))</f>
        <v/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 t="str">
        <f>IF(Data!$A1152="","",IF(Data!F1152=0,"",Data!F1152))</f>
        <v/>
      </c>
      <c r="H1159" s="13" t="str">
        <f>IF(Data!$A1152="","",IF(Data!G1152=0,"",Data!G1152))</f>
        <v/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 t="str">
        <f>IF(Data!$A1152="","",IF(Data!M1152=0,"",Data!M1152))</f>
        <v/>
      </c>
    </row>
    <row r="1160" spans="2:14" x14ac:dyDescent="0.25">
      <c r="B1160" s="8" t="str">
        <f>IF(Data!$A1153="","",Data!A1153)</f>
        <v/>
      </c>
      <c r="C1160" s="8" t="str">
        <f>IF(Data!$A1153="","",IF(COUNTIF('GrandList Categories'!$A$2:$A$19,Data!B1153)&gt;0,VLOOKUP(Data!B1153,'GrandList Categories'!$A$2:$B$19,2),Data!B1153))</f>
        <v/>
      </c>
      <c r="D1160" s="13" t="str">
        <f>IF(Data!$A1153="","",IF(Data!C1153=0,"",Data!C1153))</f>
        <v/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/>
      </c>
      <c r="C1161" s="8" t="str">
        <f>IF(Data!$A1154="","",IF(COUNTIF('GrandList Categories'!$A$2:$A$19,Data!B1154)&gt;0,VLOOKUP(Data!B1154,'GrandList Categories'!$A$2:$B$19,2),Data!B1154))</f>
        <v/>
      </c>
      <c r="D1161" s="13" t="str">
        <f>IF(Data!$A1154="","",IF(Data!C1154=0,"",Data!C1154))</f>
        <v/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/>
      </c>
      <c r="C1162" s="8" t="str">
        <f>IF(Data!$A1155="","",IF(COUNTIF('GrandList Categories'!$A$2:$A$19,Data!B1155)&gt;0,VLOOKUP(Data!B1155,'GrandList Categories'!$A$2:$B$19,2),Data!B1155))</f>
        <v/>
      </c>
      <c r="D1162" s="13" t="str">
        <f>IF(Data!$A1155="","",IF(Data!C1155=0,"",Data!C1155))</f>
        <v/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 t="str">
        <f>IF(Data!$A1155="","",IF(Data!M1155=0,"",Data!M1155))</f>
        <v/>
      </c>
    </row>
    <row r="1163" spans="2:14" x14ac:dyDescent="0.25">
      <c r="B1163" s="8" t="str">
        <f>IF(Data!$A1156="","",Data!A1156)</f>
        <v/>
      </c>
      <c r="C1163" s="8" t="str">
        <f>IF(Data!$A1156="","",IF(COUNTIF('GrandList Categories'!$A$2:$A$19,Data!B1156)&gt;0,VLOOKUP(Data!B1156,'GrandList Categories'!$A$2:$B$19,2),Data!B1156))</f>
        <v/>
      </c>
      <c r="D1163" s="13" t="str">
        <f>IF(Data!$A1156="","",IF(Data!C1156=0,"",Data!C1156))</f>
        <v/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25">
      <c r="B1164" s="8" t="str">
        <f>IF(Data!$A1157="","",Data!A1157)</f>
        <v/>
      </c>
      <c r="C1164" s="8" t="str">
        <f>IF(Data!$A1157="","",IF(COUNTIF('GrandList Categories'!$A$2:$A$19,Data!B1157)&gt;0,VLOOKUP(Data!B1157,'GrandList Categories'!$A$2:$B$19,2),Data!B1157))</f>
        <v/>
      </c>
      <c r="D1164" s="13" t="str">
        <f>IF(Data!$A1157="","",IF(Data!C1157=0,"",Data!C1157))</f>
        <v/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 t="str">
        <f>IF(Data!$A1157="","",IF(Data!F1157=0,"",Data!F1157))</f>
        <v/>
      </c>
      <c r="H1164" s="13" t="str">
        <f>IF(Data!$A1157="","",IF(Data!G1157=0,"",Data!G1157))</f>
        <v/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 t="str">
        <f>IF(Data!$A1157="","",IF(Data!M1157=0,"",Data!M1157))</f>
        <v/>
      </c>
    </row>
    <row r="1165" spans="2:14" x14ac:dyDescent="0.25">
      <c r="B1165" s="8" t="str">
        <f>IF(Data!$A1158="","",Data!A1158)</f>
        <v/>
      </c>
      <c r="C1165" s="8" t="str">
        <f>IF(Data!$A1158="","",IF(COUNTIF('GrandList Categories'!$A$2:$A$19,Data!B1158)&gt;0,VLOOKUP(Data!B1158,'GrandList Categories'!$A$2:$B$19,2),Data!B1158))</f>
        <v/>
      </c>
      <c r="D1165" s="13" t="str">
        <f>IF(Data!$A1158="","",IF(Data!C1158=0,"",Data!C1158))</f>
        <v/>
      </c>
      <c r="E1165" s="13" t="str">
        <f>IF(Data!$A1158="","",IF(Data!D1158=0,"",Data!D1158))</f>
        <v/>
      </c>
      <c r="F1165" s="13" t="str">
        <f>IF(Data!$A1158="","",IF(Data!E1158=0,"",Data!E1158))</f>
        <v/>
      </c>
      <c r="G1165" s="13" t="str">
        <f>IF(Data!$A1158="","",IF(Data!F1158=0,"",Data!F1158))</f>
        <v/>
      </c>
      <c r="H1165" s="13" t="str">
        <f>IF(Data!$A1158="","",IF(Data!G1158=0,"",Data!G1158))</f>
        <v/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25">
      <c r="B1166" s="8" t="str">
        <f>IF(Data!$A1159="","",Data!A1159)</f>
        <v/>
      </c>
      <c r="C1166" s="8" t="str">
        <f>IF(Data!$A1159="","",IF(COUNTIF('GrandList Categories'!$A$2:$A$19,Data!B1159)&gt;0,VLOOKUP(Data!B1159,'GrandList Categories'!$A$2:$B$19,2),Data!B1159))</f>
        <v/>
      </c>
      <c r="D1166" s="13" t="str">
        <f>IF(Data!$A1159="","",IF(Data!C1159=0,"",Data!C1159))</f>
        <v/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 t="str">
        <f>IF(Data!$A1159="","",IF(Data!F1159=0,"",Data!F1159))</f>
        <v/>
      </c>
      <c r="H1166" s="13" t="str">
        <f>IF(Data!$A1159="","",IF(Data!G1159=0,"",Data!G1159))</f>
        <v/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25">
      <c r="B1167" s="8" t="str">
        <f>IF(Data!$A1160="","",Data!A1160)</f>
        <v/>
      </c>
      <c r="C1167" s="8" t="str">
        <f>IF(Data!$A1160="","",IF(COUNTIF('GrandList Categories'!$A$2:$A$19,Data!B1160)&gt;0,VLOOKUP(Data!B1160,'GrandList Categories'!$A$2:$B$19,2),Data!B1160))</f>
        <v/>
      </c>
      <c r="D1167" s="13" t="str">
        <f>IF(Data!$A1160="","",IF(Data!C1160=0,"",Data!C1160))</f>
        <v/>
      </c>
      <c r="E1167" s="13" t="str">
        <f>IF(Data!$A1160="","",IF(Data!D1160=0,"",Data!D1160))</f>
        <v/>
      </c>
      <c r="F1167" s="13" t="str">
        <f>IF(Data!$A1160="","",IF(Data!E1160=0,"",Data!E1160))</f>
        <v/>
      </c>
      <c r="G1167" s="13" t="str">
        <f>IF(Data!$A1160="","",IF(Data!F1160=0,"",Data!F1160))</f>
        <v/>
      </c>
      <c r="H1167" s="13" t="str">
        <f>IF(Data!$A1160="","",IF(Data!G1160=0,"",Data!G1160))</f>
        <v/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 t="str">
        <f>IF(Data!$A1160="","",IF(Data!M1160=0,"",Data!M1160))</f>
        <v/>
      </c>
    </row>
    <row r="1168" spans="2:14" x14ac:dyDescent="0.25">
      <c r="B1168" s="8" t="str">
        <f>IF(Data!$A1161="","",Data!A1161)</f>
        <v/>
      </c>
      <c r="C1168" s="8" t="str">
        <f>IF(Data!$A1161="","",IF(COUNTIF('GrandList Categories'!$A$2:$A$19,Data!B1161)&gt;0,VLOOKUP(Data!B1161,'GrandList Categories'!$A$2:$B$19,2),Data!B1161))</f>
        <v/>
      </c>
      <c r="D1168" s="13" t="str">
        <f>IF(Data!$A1161="","",IF(Data!C1161=0,"",Data!C1161))</f>
        <v/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/>
      </c>
      <c r="C1169" s="8" t="str">
        <f>IF(Data!$A1162="","",IF(COUNTIF('GrandList Categories'!$A$2:$A$19,Data!B1162)&gt;0,VLOOKUP(Data!B1162,'GrandList Categories'!$A$2:$B$19,2),Data!B1162))</f>
        <v/>
      </c>
      <c r="D1169" s="13" t="str">
        <f>IF(Data!$A1162="","",IF(Data!C1162=0,"",Data!C1162))</f>
        <v/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 t="str">
        <f>IF(Data!$A1162="","",IF(Data!F1162=0,"",Data!F1162))</f>
        <v/>
      </c>
      <c r="H1169" s="13" t="str">
        <f>IF(Data!$A1162="","",IF(Data!G1162=0,"",Data!G1162))</f>
        <v/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 t="str">
        <f>IF(Data!$A1162="","",IF(Data!M1162=0,"",Data!M1162))</f>
        <v/>
      </c>
    </row>
    <row r="1170" spans="2:14" x14ac:dyDescent="0.25">
      <c r="B1170" s="8" t="str">
        <f>IF(Data!$A1163="","",Data!A1163)</f>
        <v/>
      </c>
      <c r="C1170" s="8" t="str">
        <f>IF(Data!$A1163="","",IF(COUNTIF('GrandList Categories'!$A$2:$A$19,Data!B1163)&gt;0,VLOOKUP(Data!B1163,'GrandList Categories'!$A$2:$B$19,2),Data!B1163))</f>
        <v/>
      </c>
      <c r="D1170" s="13" t="str">
        <f>IF(Data!$A1163="","",IF(Data!C1163=0,"",Data!C1163))</f>
        <v/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25">
      <c r="B1171" s="8" t="str">
        <f>IF(Data!$A1164="","",Data!A1164)</f>
        <v/>
      </c>
      <c r="C1171" s="8" t="str">
        <f>IF(Data!$A1164="","",IF(COUNTIF('GrandList Categories'!$A$2:$A$19,Data!B1164)&gt;0,VLOOKUP(Data!B1164,'GrandList Categories'!$A$2:$B$19,2),Data!B1164))</f>
        <v/>
      </c>
      <c r="D1171" s="13" t="str">
        <f>IF(Data!$A1164="","",IF(Data!C1164=0,"",Data!C1164))</f>
        <v/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/>
      </c>
      <c r="C1172" s="8" t="str">
        <f>IF(Data!$A1165="","",IF(COUNTIF('GrandList Categories'!$A$2:$A$19,Data!B1165)&gt;0,VLOOKUP(Data!B1165,'GrandList Categories'!$A$2:$B$19,2),Data!B1165))</f>
        <v/>
      </c>
      <c r="D1172" s="13" t="str">
        <f>IF(Data!$A1165="","",IF(Data!C1165=0,"",Data!C1165))</f>
        <v/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/>
      </c>
      <c r="C1173" s="8" t="str">
        <f>IF(Data!$A1166="","",IF(COUNTIF('GrandList Categories'!$A$2:$A$19,Data!B1166)&gt;0,VLOOKUP(Data!B1166,'GrandList Categories'!$A$2:$B$19,2),Data!B1166))</f>
        <v/>
      </c>
      <c r="D1173" s="13" t="str">
        <f>IF(Data!$A1166="","",IF(Data!C1166=0,"",Data!C1166))</f>
        <v/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 t="str">
        <f>IF(Data!$A1166="","",IF(Data!F1166=0,"",Data!F1166))</f>
        <v/>
      </c>
      <c r="H1173" s="13" t="str">
        <f>IF(Data!$A1166="","",IF(Data!G1166=0,"",Data!G1166))</f>
        <v/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 t="str">
        <f>IF(Data!$A1166="","",IF(Data!M1166=0,"",Data!M1166))</f>
        <v/>
      </c>
    </row>
    <row r="1174" spans="2:14" x14ac:dyDescent="0.25">
      <c r="B1174" s="8" t="str">
        <f>IF(Data!$A1167="","",Data!A1167)</f>
        <v/>
      </c>
      <c r="C1174" s="8" t="str">
        <f>IF(Data!$A1167="","",IF(COUNTIF('GrandList Categories'!$A$2:$A$19,Data!B1167)&gt;0,VLOOKUP(Data!B1167,'GrandList Categories'!$A$2:$B$19,2),Data!B1167))</f>
        <v/>
      </c>
      <c r="D1174" s="13" t="str">
        <f>IF(Data!$A1167="","",IF(Data!C1167=0,"",Data!C1167))</f>
        <v/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25">
      <c r="B1175" s="8" t="str">
        <f>IF(Data!$A1168="","",Data!A1168)</f>
        <v/>
      </c>
      <c r="C1175" s="8" t="str">
        <f>IF(Data!$A1168="","",IF(COUNTIF('GrandList Categories'!$A$2:$A$19,Data!B1168)&gt;0,VLOOKUP(Data!B1168,'GrandList Categories'!$A$2:$B$19,2),Data!B1168))</f>
        <v/>
      </c>
      <c r="D1175" s="13" t="str">
        <f>IF(Data!$A1168="","",IF(Data!C1168=0,"",Data!C1168))</f>
        <v/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 t="str">
        <f>IF(Data!$A1168="","",IF(Data!M1168=0,"",Data!M1168))</f>
        <v/>
      </c>
    </row>
    <row r="1176" spans="2:14" x14ac:dyDescent="0.25">
      <c r="B1176" s="8" t="str">
        <f>IF(Data!$A1169="","",Data!A1169)</f>
        <v/>
      </c>
      <c r="C1176" s="8" t="str">
        <f>IF(Data!$A1169="","",IF(COUNTIF('GrandList Categories'!$A$2:$A$19,Data!B1169)&gt;0,VLOOKUP(Data!B1169,'GrandList Categories'!$A$2:$B$19,2),Data!B1169))</f>
        <v/>
      </c>
      <c r="D1176" s="13" t="str">
        <f>IF(Data!$A1169="","",IF(Data!C1169=0,"",Data!C1169))</f>
        <v/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 t="str">
        <f>IF(Data!$A1169="","",IF(Data!F1169=0,"",Data!F1169))</f>
        <v/>
      </c>
      <c r="H1176" s="13" t="str">
        <f>IF(Data!$A1169="","",IF(Data!G1169=0,"",Data!G1169))</f>
        <v/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 t="str">
        <f>IF(Data!$A1169="","",IF(Data!M1169=0,"",Data!M1169))</f>
        <v/>
      </c>
    </row>
    <row r="1177" spans="2:14" x14ac:dyDescent="0.25">
      <c r="B1177" s="8" t="str">
        <f>IF(Data!$A1170="","",Data!A1170)</f>
        <v/>
      </c>
      <c r="C1177" s="8" t="str">
        <f>IF(Data!$A1170="","",IF(COUNTIF('GrandList Categories'!$A$2:$A$19,Data!B1170)&gt;0,VLOOKUP(Data!B1170,'GrandList Categories'!$A$2:$B$19,2),Data!B1170))</f>
        <v/>
      </c>
      <c r="D1177" s="13" t="str">
        <f>IF(Data!$A1170="","",IF(Data!C1170=0,"",Data!C1170))</f>
        <v/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 t="str">
        <f>IF(Data!$A1170="","",IF(Data!F1170=0,"",Data!F1170))</f>
        <v/>
      </c>
      <c r="H1177" s="13" t="str">
        <f>IF(Data!$A1170="","",IF(Data!G1170=0,"",Data!G1170))</f>
        <v/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 t="str">
        <f>IF(Data!$A1170="","",IF(Data!M1170=0,"",Data!M1170))</f>
        <v/>
      </c>
    </row>
    <row r="1178" spans="2:14" x14ac:dyDescent="0.25">
      <c r="B1178" s="8" t="str">
        <f>IF(Data!$A1171="","",Data!A1171)</f>
        <v/>
      </c>
      <c r="C1178" s="8" t="str">
        <f>IF(Data!$A1171="","",IF(COUNTIF('GrandList Categories'!$A$2:$A$19,Data!B1171)&gt;0,VLOOKUP(Data!B1171,'GrandList Categories'!$A$2:$B$19,2),Data!B1171))</f>
        <v/>
      </c>
      <c r="D1178" s="13" t="str">
        <f>IF(Data!$A1171="","",IF(Data!C1171=0,"",Data!C1171))</f>
        <v/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 t="str">
        <f>IF(Data!$A1171="","",IF(Data!F1171=0,"",Data!F1171))</f>
        <v/>
      </c>
      <c r="H1178" s="13" t="str">
        <f>IF(Data!$A1171="","",IF(Data!G1171=0,"",Data!G1171))</f>
        <v/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 t="str">
        <f>IF(Data!$A1171="","",IF(Data!M1171=0,"",Data!M1171))</f>
        <v/>
      </c>
    </row>
    <row r="1179" spans="2:14" x14ac:dyDescent="0.25">
      <c r="B1179" s="8" t="str">
        <f>IF(Data!$A1172="","",Data!A1172)</f>
        <v/>
      </c>
      <c r="C1179" s="8" t="str">
        <f>IF(Data!$A1172="","",IF(COUNTIF('GrandList Categories'!$A$2:$A$19,Data!B1172)&gt;0,VLOOKUP(Data!B1172,'GrandList Categories'!$A$2:$B$19,2),Data!B1172))</f>
        <v/>
      </c>
      <c r="D1179" s="13" t="str">
        <f>IF(Data!$A1172="","",IF(Data!C1172=0,"",Data!C1172))</f>
        <v/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/>
      </c>
      <c r="C1180" s="8" t="str">
        <f>IF(Data!$A1173="","",IF(COUNTIF('GrandList Categories'!$A$2:$A$19,Data!B1173)&gt;0,VLOOKUP(Data!B1173,'GrandList Categories'!$A$2:$B$19,2),Data!B1173))</f>
        <v/>
      </c>
      <c r="D1180" s="13" t="str">
        <f>IF(Data!$A1173="","",IF(Data!C1173=0,"",Data!C1173))</f>
        <v/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25">
      <c r="B1181" s="8" t="str">
        <f>IF(Data!$A1174="","",Data!A1174)</f>
        <v/>
      </c>
      <c r="C1181" s="8" t="str">
        <f>IF(Data!$A1174="","",IF(COUNTIF('GrandList Categories'!$A$2:$A$19,Data!B1174)&gt;0,VLOOKUP(Data!B1174,'GrandList Categories'!$A$2:$B$19,2),Data!B1174))</f>
        <v/>
      </c>
      <c r="D1181" s="13" t="str">
        <f>IF(Data!$A1174="","",IF(Data!C1174=0,"",Data!C1174))</f>
        <v/>
      </c>
      <c r="E1181" s="13" t="str">
        <f>IF(Data!$A1174="","",IF(Data!D1174=0,"",Data!D1174))</f>
        <v/>
      </c>
      <c r="F1181" s="13" t="str">
        <f>IF(Data!$A1174="","",IF(Data!E1174=0,"",Data!E1174))</f>
        <v/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/>
      </c>
      <c r="C1182" s="8" t="str">
        <f>IF(Data!$A1175="","",IF(COUNTIF('GrandList Categories'!$A$2:$A$19,Data!B1175)&gt;0,VLOOKUP(Data!B1175,'GrandList Categories'!$A$2:$B$19,2),Data!B1175))</f>
        <v/>
      </c>
      <c r="D1182" s="13" t="str">
        <f>IF(Data!$A1175="","",IF(Data!C1175=0,"",Data!C1175))</f>
        <v/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 t="str">
        <f>IF(Data!$A1175="","",IF(Data!M1175=0,"",Data!M1175))</f>
        <v/>
      </c>
    </row>
    <row r="1183" spans="2:14" x14ac:dyDescent="0.25">
      <c r="B1183" s="8" t="str">
        <f>IF(Data!$A1176="","",Data!A1176)</f>
        <v/>
      </c>
      <c r="C1183" s="8" t="str">
        <f>IF(Data!$A1176="","",IF(COUNTIF('GrandList Categories'!$A$2:$A$19,Data!B1176)&gt;0,VLOOKUP(Data!B1176,'GrandList Categories'!$A$2:$B$19,2),Data!B1176))</f>
        <v/>
      </c>
      <c r="D1183" s="13" t="str">
        <f>IF(Data!$A1176="","",IF(Data!C1176=0,"",Data!C1176))</f>
        <v/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/>
      </c>
      <c r="C1184" s="8" t="str">
        <f>IF(Data!$A1177="","",IF(COUNTIF('GrandList Categories'!$A$2:$A$19,Data!B1177)&gt;0,VLOOKUP(Data!B1177,'GrandList Categories'!$A$2:$B$19,2),Data!B1177))</f>
        <v/>
      </c>
      <c r="D1184" s="13" t="str">
        <f>IF(Data!$A1177="","",IF(Data!C1177=0,"",Data!C1177))</f>
        <v/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25">
      <c r="B1185" s="8" t="str">
        <f>IF(Data!$A1178="","",Data!A1178)</f>
        <v/>
      </c>
      <c r="C1185" s="8" t="str">
        <f>IF(Data!$A1178="","",IF(COUNTIF('GrandList Categories'!$A$2:$A$19,Data!B1178)&gt;0,VLOOKUP(Data!B1178,'GrandList Categories'!$A$2:$B$19,2),Data!B1178))</f>
        <v/>
      </c>
      <c r="D1185" s="13" t="str">
        <f>IF(Data!$A1178="","",IF(Data!C1178=0,"",Data!C1178))</f>
        <v/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25">
      <c r="B1186" s="8" t="str">
        <f>IF(Data!$A1179="","",Data!A1179)</f>
        <v/>
      </c>
      <c r="C1186" s="8" t="str">
        <f>IF(Data!$A1179="","",IF(COUNTIF('GrandList Categories'!$A$2:$A$19,Data!B1179)&gt;0,VLOOKUP(Data!B1179,'GrandList Categories'!$A$2:$B$19,2),Data!B1179))</f>
        <v/>
      </c>
      <c r="D1186" s="13" t="str">
        <f>IF(Data!$A1179="","",IF(Data!C1179=0,"",Data!C1179))</f>
        <v/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25">
      <c r="B1187" s="8" t="str">
        <f>IF(Data!$A1180="","",Data!A1180)</f>
        <v/>
      </c>
      <c r="C1187" s="8" t="str">
        <f>IF(Data!$A1180="","",IF(COUNTIF('GrandList Categories'!$A$2:$A$19,Data!B1180)&gt;0,VLOOKUP(Data!B1180,'GrandList Categories'!$A$2:$B$19,2),Data!B1180))</f>
        <v/>
      </c>
      <c r="D1187" s="13" t="str">
        <f>IF(Data!$A1180="","",IF(Data!C1180=0,"",Data!C1180))</f>
        <v/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/>
      </c>
      <c r="C1188" s="8" t="str">
        <f>IF(Data!$A1181="","",IF(COUNTIF('GrandList Categories'!$A$2:$A$19,Data!B1181)&gt;0,VLOOKUP(Data!B1181,'GrandList Categories'!$A$2:$B$19,2),Data!B1181))</f>
        <v/>
      </c>
      <c r="D1188" s="13" t="str">
        <f>IF(Data!$A1181="","",IF(Data!C1181=0,"",Data!C1181))</f>
        <v/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/>
      </c>
      <c r="C1189" s="8" t="str">
        <f>IF(Data!$A1182="","",IF(COUNTIF('GrandList Categories'!$A$2:$A$19,Data!B1182)&gt;0,VLOOKUP(Data!B1182,'GrandList Categories'!$A$2:$B$19,2),Data!B1182))</f>
        <v/>
      </c>
      <c r="D1189" s="13" t="str">
        <f>IF(Data!$A1182="","",IF(Data!C1182=0,"",Data!C1182))</f>
        <v/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 t="str">
        <f>IF(Data!$A1182="","",IF(Data!F1182=0,"",Data!F1182))</f>
        <v/>
      </c>
      <c r="H1189" s="13" t="str">
        <f>IF(Data!$A1182="","",IF(Data!G1182=0,"",Data!G1182))</f>
        <v/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25">
      <c r="B1190" s="8" t="str">
        <f>IF(Data!$A1183="","",Data!A1183)</f>
        <v/>
      </c>
      <c r="C1190" s="8" t="str">
        <f>IF(Data!$A1183="","",IF(COUNTIF('GrandList Categories'!$A$2:$A$19,Data!B1183)&gt;0,VLOOKUP(Data!B1183,'GrandList Categories'!$A$2:$B$19,2),Data!B1183))</f>
        <v/>
      </c>
      <c r="D1190" s="13" t="str">
        <f>IF(Data!$A1183="","",IF(Data!C1183=0,"",Data!C1183))</f>
        <v/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25">
      <c r="B1191" s="8" t="str">
        <f>IF(Data!$A1184="","",Data!A1184)</f>
        <v/>
      </c>
      <c r="C1191" s="8" t="str">
        <f>IF(Data!$A1184="","",IF(COUNTIF('GrandList Categories'!$A$2:$A$19,Data!B1184)&gt;0,VLOOKUP(Data!B1184,'GrandList Categories'!$A$2:$B$19,2),Data!B1184))</f>
        <v/>
      </c>
      <c r="D1191" s="13" t="str">
        <f>IF(Data!$A1184="","",IF(Data!C1184=0,"",Data!C1184))</f>
        <v/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/>
      </c>
      <c r="C1192" s="8" t="str">
        <f>IF(Data!$A1185="","",IF(COUNTIF('GrandList Categories'!$A$2:$A$19,Data!B1185)&gt;0,VLOOKUP(Data!B1185,'GrandList Categories'!$A$2:$B$19,2),Data!B1185))</f>
        <v/>
      </c>
      <c r="D1192" s="13" t="str">
        <f>IF(Data!$A1185="","",IF(Data!C1185=0,"",Data!C1185))</f>
        <v/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/>
      </c>
      <c r="C1193" s="8" t="str">
        <f>IF(Data!$A1186="","",IF(COUNTIF('GrandList Categories'!$A$2:$A$19,Data!B1186)&gt;0,VLOOKUP(Data!B1186,'GrandList Categories'!$A$2:$B$19,2),Data!B1186))</f>
        <v/>
      </c>
      <c r="D1193" s="13" t="str">
        <f>IF(Data!$A1186="","",IF(Data!C1186=0,"",Data!C1186))</f>
        <v/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 t="str">
        <f>IF(Data!$A1186="","",IF(Data!F1186=0,"",Data!F1186))</f>
        <v/>
      </c>
      <c r="H1193" s="13" t="str">
        <f>IF(Data!$A1186="","",IF(Data!G1186=0,"",Data!G1186))</f>
        <v/>
      </c>
      <c r="I1193" s="13" t="str">
        <f>IF(Data!$A1186="","",IF(Data!H1186=0,"",Data!H1186))</f>
        <v/>
      </c>
      <c r="J1193" s="13" t="str">
        <f>IF(Data!$A1186="","",IF(Data!I1186=0,"",Data!I1186))</f>
        <v/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 t="str">
        <f>IF(Data!$A1186="","",IF(Data!M1186=0,"",Data!M1186))</f>
        <v/>
      </c>
    </row>
    <row r="1194" spans="2:14" x14ac:dyDescent="0.25">
      <c r="B1194" s="8" t="str">
        <f>IF(Data!$A1187="","",Data!A1187)</f>
        <v/>
      </c>
      <c r="C1194" s="8" t="str">
        <f>IF(Data!$A1187="","",IF(COUNTIF('GrandList Categories'!$A$2:$A$19,Data!B1187)&gt;0,VLOOKUP(Data!B1187,'GrandList Categories'!$A$2:$B$19,2),Data!B1187))</f>
        <v/>
      </c>
      <c r="D1194" s="13" t="str">
        <f>IF(Data!$A1187="","",IF(Data!C1187=0,"",Data!C1187))</f>
        <v/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 t="str">
        <f>IF(Data!$A1187="","",IF(Data!F1187=0,"",Data!F1187))</f>
        <v/>
      </c>
      <c r="H1194" s="13" t="str">
        <f>IF(Data!$A1187="","",IF(Data!G1187=0,"",Data!G1187))</f>
        <v/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 t="str">
        <f>IF(Data!$A1187="","",IF(Data!M1187=0,"",Data!M1187))</f>
        <v/>
      </c>
    </row>
    <row r="1195" spans="2:14" x14ac:dyDescent="0.25">
      <c r="B1195" s="8" t="str">
        <f>IF(Data!$A1188="","",Data!A1188)</f>
        <v/>
      </c>
      <c r="C1195" s="8" t="str">
        <f>IF(Data!$A1188="","",IF(COUNTIF('GrandList Categories'!$A$2:$A$19,Data!B1188)&gt;0,VLOOKUP(Data!B1188,'GrandList Categories'!$A$2:$B$19,2),Data!B1188))</f>
        <v/>
      </c>
      <c r="D1195" s="13" t="str">
        <f>IF(Data!$A1188="","",IF(Data!C1188=0,"",Data!C1188))</f>
        <v/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25">
      <c r="B1196" s="8" t="str">
        <f>IF(Data!$A1189="","",Data!A1189)</f>
        <v/>
      </c>
      <c r="C1196" s="8" t="str">
        <f>IF(Data!$A1189="","",IF(COUNTIF('GrandList Categories'!$A$2:$A$19,Data!B1189)&gt;0,VLOOKUP(Data!B1189,'GrandList Categories'!$A$2:$B$19,2),Data!B1189))</f>
        <v/>
      </c>
      <c r="D1196" s="13" t="str">
        <f>IF(Data!$A1189="","",IF(Data!C1189=0,"",Data!C1189))</f>
        <v/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 t="str">
        <f>IF(Data!$A1189="","",IF(Data!F1189=0,"",Data!F1189))</f>
        <v/>
      </c>
      <c r="H1196" s="13" t="str">
        <f>IF(Data!$A1189="","",IF(Data!G1189=0,"",Data!G1189))</f>
        <v/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 t="str">
        <f>IF(Data!$A1189="","",IF(Data!M1189=0,"",Data!M1189))</f>
        <v/>
      </c>
    </row>
    <row r="1197" spans="2:14" x14ac:dyDescent="0.25">
      <c r="B1197" s="8" t="str">
        <f>IF(Data!$A1190="","",Data!A1190)</f>
        <v/>
      </c>
      <c r="C1197" s="8" t="str">
        <f>IF(Data!$A1190="","",IF(COUNTIF('GrandList Categories'!$A$2:$A$19,Data!B1190)&gt;0,VLOOKUP(Data!B1190,'GrandList Categories'!$A$2:$B$19,2),Data!B1190))</f>
        <v/>
      </c>
      <c r="D1197" s="13" t="str">
        <f>IF(Data!$A1190="","",IF(Data!C1190=0,"",Data!C1190))</f>
        <v/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 t="str">
        <f>IF(Data!$A1190="","",IF(Data!F1190=0,"",Data!F1190))</f>
        <v/>
      </c>
      <c r="H1197" s="13" t="str">
        <f>IF(Data!$A1190="","",IF(Data!G1190=0,"",Data!G1190))</f>
        <v/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 t="str">
        <f>IF(Data!$A1190="","",IF(Data!M1190=0,"",Data!M1190))</f>
        <v/>
      </c>
    </row>
    <row r="1198" spans="2:14" x14ac:dyDescent="0.25">
      <c r="B1198" s="8" t="str">
        <f>IF(Data!$A1191="","",Data!A1191)</f>
        <v/>
      </c>
      <c r="C1198" s="8" t="str">
        <f>IF(Data!$A1191="","",IF(COUNTIF('GrandList Categories'!$A$2:$A$19,Data!B1191)&gt;0,VLOOKUP(Data!B1191,'GrandList Categories'!$A$2:$B$19,2),Data!B1191))</f>
        <v/>
      </c>
      <c r="D1198" s="13" t="str">
        <f>IF(Data!$A1191="","",IF(Data!C1191=0,"",Data!C1191))</f>
        <v/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25">
      <c r="B1199" s="8" t="str">
        <f>IF(Data!$A1192="","",Data!A1192)</f>
        <v/>
      </c>
      <c r="C1199" s="8" t="str">
        <f>IF(Data!$A1192="","",IF(COUNTIF('GrandList Categories'!$A$2:$A$19,Data!B1192)&gt;0,VLOOKUP(Data!B1192,'GrandList Categories'!$A$2:$B$19,2),Data!B1192))</f>
        <v/>
      </c>
      <c r="D1199" s="13" t="str">
        <f>IF(Data!$A1192="","",IF(Data!C1192=0,"",Data!C1192))</f>
        <v/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 t="str">
        <f>IF(Data!$A1192="","",IF(Data!F1192=0,"",Data!F1192))</f>
        <v/>
      </c>
      <c r="H1199" s="13" t="str">
        <f>IF(Data!$A1192="","",IF(Data!G1192=0,"",Data!G1192))</f>
        <v/>
      </c>
      <c r="I1199" s="13" t="str">
        <f>IF(Data!$A1192="","",IF(Data!H1192=0,"",Data!H1192))</f>
        <v/>
      </c>
      <c r="J1199" s="13" t="str">
        <f>IF(Data!$A1192="","",IF(Data!I1192=0,"",Data!I1192))</f>
        <v/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 t="str">
        <f>IF(Data!$A1192="","",IF(Data!M1192=0,"",Data!M1192))</f>
        <v/>
      </c>
    </row>
    <row r="1200" spans="2:14" x14ac:dyDescent="0.25">
      <c r="B1200" s="8" t="str">
        <f>IF(Data!$A1193="","",Data!A1193)</f>
        <v/>
      </c>
      <c r="C1200" s="8" t="str">
        <f>IF(Data!$A1193="","",IF(COUNTIF('GrandList Categories'!$A$2:$A$19,Data!B1193)&gt;0,VLOOKUP(Data!B1193,'GrandList Categories'!$A$2:$B$19,2),Data!B1193))</f>
        <v/>
      </c>
      <c r="D1200" s="13" t="str">
        <f>IF(Data!$A1193="","",IF(Data!C1193=0,"",Data!C1193))</f>
        <v/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 t="str">
        <f>IF(Data!$A1193="","",IF(Data!F1193=0,"",Data!F1193))</f>
        <v/>
      </c>
      <c r="H1200" s="13" t="str">
        <f>IF(Data!$A1193="","",IF(Data!G1193=0,"",Data!G1193))</f>
        <v/>
      </c>
      <c r="I1200" s="13" t="str">
        <f>IF(Data!$A1193="","",IF(Data!H1193=0,"",Data!H1193))</f>
        <v/>
      </c>
      <c r="J1200" s="13" t="str">
        <f>IF(Data!$A1193="","",IF(Data!I1193=0,"",Data!I1193))</f>
        <v/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 t="str">
        <f>IF(Data!$A1193="","",IF(Data!M1193=0,"",Data!M1193))</f>
        <v/>
      </c>
    </row>
    <row r="1201" spans="2:14" x14ac:dyDescent="0.25">
      <c r="B1201" s="8" t="str">
        <f>IF(Data!$A1194="","",Data!A1194)</f>
        <v/>
      </c>
      <c r="C1201" s="8" t="str">
        <f>IF(Data!$A1194="","",IF(COUNTIF('GrandList Categories'!$A$2:$A$19,Data!B1194)&gt;0,VLOOKUP(Data!B1194,'GrandList Categories'!$A$2:$B$19,2),Data!B1194))</f>
        <v/>
      </c>
      <c r="D1201" s="13" t="str">
        <f>IF(Data!$A1194="","",IF(Data!C1194=0,"",Data!C1194))</f>
        <v/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 t="str">
        <f>IF(Data!$A1194="","",IF(Data!F1194=0,"",Data!F1194))</f>
        <v/>
      </c>
      <c r="H1201" s="13" t="str">
        <f>IF(Data!$A1194="","",IF(Data!G1194=0,"",Data!G1194))</f>
        <v/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 t="str">
        <f>IF(Data!$A1194="","",IF(Data!M1194=0,"",Data!M1194))</f>
        <v/>
      </c>
    </row>
    <row r="1202" spans="2:14" x14ac:dyDescent="0.25">
      <c r="B1202" s="8" t="str">
        <f>IF(Data!$A1195="","",Data!A1195)</f>
        <v/>
      </c>
      <c r="C1202" s="8" t="str">
        <f>IF(Data!$A1195="","",IF(COUNTIF('GrandList Categories'!$A$2:$A$19,Data!B1195)&gt;0,VLOOKUP(Data!B1195,'GrandList Categories'!$A$2:$B$19,2),Data!B1195))</f>
        <v/>
      </c>
      <c r="D1202" s="13" t="str">
        <f>IF(Data!$A1195="","",IF(Data!C1195=0,"",Data!C1195))</f>
        <v/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25">
      <c r="B1203" s="8" t="str">
        <f>IF(Data!$A1196="","",Data!A1196)</f>
        <v/>
      </c>
      <c r="C1203" s="8" t="str">
        <f>IF(Data!$A1196="","",IF(COUNTIF('GrandList Categories'!$A$2:$A$19,Data!B1196)&gt;0,VLOOKUP(Data!B1196,'GrandList Categories'!$A$2:$B$19,2),Data!B1196))</f>
        <v/>
      </c>
      <c r="D1203" s="13" t="str">
        <f>IF(Data!$A1196="","",IF(Data!C1196=0,"",Data!C1196))</f>
        <v/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25">
      <c r="B1204" s="8" t="str">
        <f>IF(Data!$A1197="","",Data!A1197)</f>
        <v/>
      </c>
      <c r="C1204" s="8" t="str">
        <f>IF(Data!$A1197="","",IF(COUNTIF('GrandList Categories'!$A$2:$A$19,Data!B1197)&gt;0,VLOOKUP(Data!B1197,'GrandList Categories'!$A$2:$B$19,2),Data!B1197))</f>
        <v/>
      </c>
      <c r="D1204" s="13" t="str">
        <f>IF(Data!$A1197="","",IF(Data!C1197=0,"",Data!C1197))</f>
        <v/>
      </c>
      <c r="E1204" s="13" t="str">
        <f>IF(Data!$A1197="","",IF(Data!D1197=0,"",Data!D1197))</f>
        <v/>
      </c>
      <c r="F1204" s="13" t="str">
        <f>IF(Data!$A1197="","",IF(Data!E1197=0,"",Data!E1197))</f>
        <v/>
      </c>
      <c r="G1204" s="13" t="str">
        <f>IF(Data!$A1197="","",IF(Data!F1197=0,"",Data!F1197))</f>
        <v/>
      </c>
      <c r="H1204" s="13" t="str">
        <f>IF(Data!$A1197="","",IF(Data!G1197=0,"",Data!G1197))</f>
        <v/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 t="str">
        <f>IF(Data!$A1197="","",IF(Data!M1197=0,"",Data!M1197))</f>
        <v/>
      </c>
    </row>
    <row r="1205" spans="2:14" x14ac:dyDescent="0.25">
      <c r="B1205" s="8" t="str">
        <f>IF(Data!$A1198="","",Data!A1198)</f>
        <v/>
      </c>
      <c r="C1205" s="8" t="str">
        <f>IF(Data!$A1198="","",IF(COUNTIF('GrandList Categories'!$A$2:$A$19,Data!B1198)&gt;0,VLOOKUP(Data!B1198,'GrandList Categories'!$A$2:$B$19,2),Data!B1198))</f>
        <v/>
      </c>
      <c r="D1205" s="13" t="str">
        <f>IF(Data!$A1198="","",IF(Data!C1198=0,"",Data!C1198))</f>
        <v/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/>
      </c>
      <c r="C1206" s="8" t="str">
        <f>IF(Data!$A1199="","",IF(COUNTIF('GrandList Categories'!$A$2:$A$19,Data!B1199)&gt;0,VLOOKUP(Data!B1199,'GrandList Categories'!$A$2:$B$19,2),Data!B1199))</f>
        <v/>
      </c>
      <c r="D1206" s="13" t="str">
        <f>IF(Data!$A1199="","",IF(Data!C1199=0,"",Data!C1199))</f>
        <v/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25">
      <c r="B1207" s="8" t="str">
        <f>IF(Data!$A1200="","",Data!A1200)</f>
        <v/>
      </c>
      <c r="C1207" s="8" t="str">
        <f>IF(Data!$A1200="","",IF(COUNTIF('GrandList Categories'!$A$2:$A$19,Data!B1200)&gt;0,VLOOKUP(Data!B1200,'GrandList Categories'!$A$2:$B$19,2),Data!B1200))</f>
        <v/>
      </c>
      <c r="D1207" s="13" t="str">
        <f>IF(Data!$A1200="","",IF(Data!C1200=0,"",Data!C1200))</f>
        <v/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25">
      <c r="B1208" s="8" t="str">
        <f>IF(Data!$A1201="","",Data!A1201)</f>
        <v/>
      </c>
      <c r="C1208" s="8" t="str">
        <f>IF(Data!$A1201="","",IF(COUNTIF('GrandList Categories'!$A$2:$A$19,Data!B1201)&gt;0,VLOOKUP(Data!B1201,'GrandList Categories'!$A$2:$B$19,2),Data!B1201))</f>
        <v/>
      </c>
      <c r="D1208" s="13" t="str">
        <f>IF(Data!$A1201="","",IF(Data!C1201=0,"",Data!C1201))</f>
        <v/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/>
      </c>
      <c r="C1209" s="8" t="str">
        <f>IF(Data!$A1202="","",IF(COUNTIF('GrandList Categories'!$A$2:$A$19,Data!B1202)&gt;0,VLOOKUP(Data!B1202,'GrandList Categories'!$A$2:$B$19,2),Data!B1202))</f>
        <v/>
      </c>
      <c r="D1209" s="13" t="str">
        <f>IF(Data!$A1202="","",IF(Data!C1202=0,"",Data!C1202))</f>
        <v/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25">
      <c r="B1210" s="8" t="str">
        <f>IF(Data!$A1203="","",Data!A1203)</f>
        <v/>
      </c>
      <c r="C1210" s="8" t="str">
        <f>IF(Data!$A1203="","",IF(COUNTIF('GrandList Categories'!$A$2:$A$19,Data!B1203)&gt;0,VLOOKUP(Data!B1203,'GrandList Categories'!$A$2:$B$19,2),Data!B1203))</f>
        <v/>
      </c>
      <c r="D1210" s="13" t="str">
        <f>IF(Data!$A1203="","",IF(Data!C1203=0,"",Data!C1203))</f>
        <v/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/>
      </c>
      <c r="C1211" s="8" t="str">
        <f>IF(Data!$A1204="","",IF(COUNTIF('GrandList Categories'!$A$2:$A$19,Data!B1204)&gt;0,VLOOKUP(Data!B1204,'GrandList Categories'!$A$2:$B$19,2),Data!B1204))</f>
        <v/>
      </c>
      <c r="D1211" s="13" t="str">
        <f>IF(Data!$A1204="","",IF(Data!C1204=0,"",Data!C1204))</f>
        <v/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/>
      </c>
      <c r="C1212" s="8" t="str">
        <f>IF(Data!$A1205="","",IF(COUNTIF('GrandList Categories'!$A$2:$A$19,Data!B1205)&gt;0,VLOOKUP(Data!B1205,'GrandList Categories'!$A$2:$B$19,2),Data!B1205))</f>
        <v/>
      </c>
      <c r="D1212" s="13" t="str">
        <f>IF(Data!$A1205="","",IF(Data!C1205=0,"",Data!C1205))</f>
        <v/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25">
      <c r="B1213" s="8" t="str">
        <f>IF(Data!$A1206="","",Data!A1206)</f>
        <v/>
      </c>
      <c r="C1213" s="8" t="str">
        <f>IF(Data!$A1206="","",IF(COUNTIF('GrandList Categories'!$A$2:$A$19,Data!B1206)&gt;0,VLOOKUP(Data!B1206,'GrandList Categories'!$A$2:$B$19,2),Data!B1206))</f>
        <v/>
      </c>
      <c r="D1213" s="13" t="str">
        <f>IF(Data!$A1206="","",IF(Data!C1206=0,"",Data!C1206))</f>
        <v/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 t="str">
        <f>IF(Data!$A1206="","",IF(Data!F1206=0,"",Data!F1206))</f>
        <v/>
      </c>
      <c r="H1213" s="13" t="str">
        <f>IF(Data!$A1206="","",IF(Data!G1206=0,"",Data!G1206))</f>
        <v/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 t="str">
        <f>IF(Data!$A1206="","",IF(Data!M1206=0,"",Data!M1206))</f>
        <v/>
      </c>
    </row>
    <row r="1214" spans="2:14" x14ac:dyDescent="0.25">
      <c r="B1214" s="8" t="str">
        <f>IF(Data!$A1207="","",Data!A1207)</f>
        <v/>
      </c>
      <c r="C1214" s="8" t="str">
        <f>IF(Data!$A1207="","",IF(COUNTIF('GrandList Categories'!$A$2:$A$19,Data!B1207)&gt;0,VLOOKUP(Data!B1207,'GrandList Categories'!$A$2:$B$19,2),Data!B1207))</f>
        <v/>
      </c>
      <c r="D1214" s="13" t="str">
        <f>IF(Data!$A1207="","",IF(Data!C1207=0,"",Data!C1207))</f>
        <v/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 t="str">
        <f>IF(Data!$A1207="","",IF(Data!F1207=0,"",Data!F1207))</f>
        <v/>
      </c>
      <c r="H1214" s="13" t="str">
        <f>IF(Data!$A1207="","",IF(Data!G1207=0,"",Data!G1207))</f>
        <v/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 t="str">
        <f>IF(Data!$A1207="","",IF(Data!M1207=0,"",Data!M1207))</f>
        <v/>
      </c>
    </row>
    <row r="1215" spans="2:14" x14ac:dyDescent="0.25">
      <c r="B1215" s="8" t="str">
        <f>IF(Data!$A1208="","",Data!A1208)</f>
        <v/>
      </c>
      <c r="C1215" s="8" t="str">
        <f>IF(Data!$A1208="","",IF(COUNTIF('GrandList Categories'!$A$2:$A$19,Data!B1208)&gt;0,VLOOKUP(Data!B1208,'GrandList Categories'!$A$2:$B$19,2),Data!B1208))</f>
        <v/>
      </c>
      <c r="D1215" s="13" t="str">
        <f>IF(Data!$A1208="","",IF(Data!C1208=0,"",Data!C1208))</f>
        <v/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25">
      <c r="B1216" s="8" t="str">
        <f>IF(Data!$A1209="","",Data!A1209)</f>
        <v/>
      </c>
      <c r="C1216" s="8" t="str">
        <f>IF(Data!$A1209="","",IF(COUNTIF('GrandList Categories'!$A$2:$A$19,Data!B1209)&gt;0,VLOOKUP(Data!B1209,'GrandList Categories'!$A$2:$B$19,2),Data!B1209))</f>
        <v/>
      </c>
      <c r="D1216" s="13" t="str">
        <f>IF(Data!$A1209="","",IF(Data!C1209=0,"",Data!C1209))</f>
        <v/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25">
      <c r="B1217" s="8" t="str">
        <f>IF(Data!$A1210="","",Data!A1210)</f>
        <v/>
      </c>
      <c r="C1217" s="8" t="str">
        <f>IF(Data!$A1210="","",IF(COUNTIF('GrandList Categories'!$A$2:$A$19,Data!B1210)&gt;0,VLOOKUP(Data!B1210,'GrandList Categories'!$A$2:$B$19,2),Data!B1210))</f>
        <v/>
      </c>
      <c r="D1217" s="13" t="str">
        <f>IF(Data!$A1210="","",IF(Data!C1210=0,"",Data!C1210))</f>
        <v/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/>
      </c>
      <c r="C1218" s="8" t="str">
        <f>IF(Data!$A1211="","",IF(COUNTIF('GrandList Categories'!$A$2:$A$19,Data!B1211)&gt;0,VLOOKUP(Data!B1211,'GrandList Categories'!$A$2:$B$19,2),Data!B1211))</f>
        <v/>
      </c>
      <c r="D1218" s="13" t="str">
        <f>IF(Data!$A1211="","",IF(Data!C1211=0,"",Data!C1211))</f>
        <v/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 t="str">
        <f>IF(Data!$A1211="","",IF(Data!F1211=0,"",Data!F1211))</f>
        <v/>
      </c>
      <c r="H1218" s="13" t="str">
        <f>IF(Data!$A1211="","",IF(Data!G1211=0,"",Data!G1211))</f>
        <v/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 t="str">
        <f>IF(Data!$A1211="","",IF(Data!M1211=0,"",Data!M1211))</f>
        <v/>
      </c>
    </row>
    <row r="1219" spans="2:14" x14ac:dyDescent="0.25">
      <c r="B1219" s="8" t="str">
        <f>IF(Data!$A1212="","",Data!A1212)</f>
        <v/>
      </c>
      <c r="C1219" s="8" t="str">
        <f>IF(Data!$A1212="","",IF(COUNTIF('GrandList Categories'!$A$2:$A$19,Data!B1212)&gt;0,VLOOKUP(Data!B1212,'GrandList Categories'!$A$2:$B$19,2),Data!B1212))</f>
        <v/>
      </c>
      <c r="D1219" s="13" t="str">
        <f>IF(Data!$A1212="","",IF(Data!C1212=0,"",Data!C1212))</f>
        <v/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/>
      </c>
      <c r="C1220" s="8" t="str">
        <f>IF(Data!$A1213="","",IF(COUNTIF('GrandList Categories'!$A$2:$A$19,Data!B1213)&gt;0,VLOOKUP(Data!B1213,'GrandList Categories'!$A$2:$B$19,2),Data!B1213))</f>
        <v/>
      </c>
      <c r="D1220" s="13" t="str">
        <f>IF(Data!$A1213="","",IF(Data!C1213=0,"",Data!C1213))</f>
        <v/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 t="str">
        <f>IF(Data!$A1213="","",IF(Data!M1213=0,"",Data!M1213))</f>
        <v/>
      </c>
    </row>
    <row r="1221" spans="2:14" x14ac:dyDescent="0.25">
      <c r="B1221" s="8" t="str">
        <f>IF(Data!$A1214="","",Data!A1214)</f>
        <v/>
      </c>
      <c r="C1221" s="8" t="str">
        <f>IF(Data!$A1214="","",IF(COUNTIF('GrandList Categories'!$A$2:$A$19,Data!B1214)&gt;0,VLOOKUP(Data!B1214,'GrandList Categories'!$A$2:$B$19,2),Data!B1214))</f>
        <v/>
      </c>
      <c r="D1221" s="13" t="str">
        <f>IF(Data!$A1214="","",IF(Data!C1214=0,"",Data!C1214))</f>
        <v/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 t="str">
        <f>IF(Data!$A1214="","",IF(Data!F1214=0,"",Data!F1214))</f>
        <v/>
      </c>
      <c r="H1221" s="13" t="str">
        <f>IF(Data!$A1214="","",IF(Data!G1214=0,"",Data!G1214))</f>
        <v/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 t="str">
        <f>IF(Data!$A1214="","",IF(Data!M1214=0,"",Data!M1214))</f>
        <v/>
      </c>
    </row>
    <row r="1222" spans="2:14" x14ac:dyDescent="0.25">
      <c r="B1222" s="8" t="str">
        <f>IF(Data!$A1215="","",Data!A1215)</f>
        <v/>
      </c>
      <c r="C1222" s="8" t="str">
        <f>IF(Data!$A1215="","",IF(COUNTIF('GrandList Categories'!$A$2:$A$19,Data!B1215)&gt;0,VLOOKUP(Data!B1215,'GrandList Categories'!$A$2:$B$19,2),Data!B1215))</f>
        <v/>
      </c>
      <c r="D1222" s="13" t="str">
        <f>IF(Data!$A1215="","",IF(Data!C1215=0,"",Data!C1215))</f>
        <v/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/>
      </c>
      <c r="C1223" s="8" t="str">
        <f>IF(Data!$A1216="","",IF(COUNTIF('GrandList Categories'!$A$2:$A$19,Data!B1216)&gt;0,VLOOKUP(Data!B1216,'GrandList Categories'!$A$2:$B$19,2),Data!B1216))</f>
        <v/>
      </c>
      <c r="D1223" s="13" t="str">
        <f>IF(Data!$A1216="","",IF(Data!C1216=0,"",Data!C1216))</f>
        <v/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25">
      <c r="B1224" s="8" t="str">
        <f>IF(Data!$A1217="","",Data!A1217)</f>
        <v/>
      </c>
      <c r="C1224" s="8" t="str">
        <f>IF(Data!$A1217="","",IF(COUNTIF('GrandList Categories'!$A$2:$A$19,Data!B1217)&gt;0,VLOOKUP(Data!B1217,'GrandList Categories'!$A$2:$B$19,2),Data!B1217))</f>
        <v/>
      </c>
      <c r="D1224" s="13" t="str">
        <f>IF(Data!$A1217="","",IF(Data!C1217=0,"",Data!C1217))</f>
        <v/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/>
      </c>
      <c r="C1225" s="8" t="str">
        <f>IF(Data!$A1218="","",IF(COUNTIF('GrandList Categories'!$A$2:$A$19,Data!B1218)&gt;0,VLOOKUP(Data!B1218,'GrandList Categories'!$A$2:$B$19,2),Data!B1218))</f>
        <v/>
      </c>
      <c r="D1225" s="13" t="str">
        <f>IF(Data!$A1218="","",IF(Data!C1218=0,"",Data!C1218))</f>
        <v/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 t="str">
        <f>IF(Data!$A1218="","",IF(Data!F1218=0,"",Data!F1218))</f>
        <v/>
      </c>
      <c r="H1225" s="13" t="str">
        <f>IF(Data!$A1218="","",IF(Data!G1218=0,"",Data!G1218))</f>
        <v/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 t="str">
        <f>IF(Data!$A1218="","",IF(Data!M1218=0,"",Data!M1218))</f>
        <v/>
      </c>
    </row>
    <row r="1226" spans="2:14" x14ac:dyDescent="0.25">
      <c r="B1226" s="8" t="str">
        <f>IF(Data!$A1219="","",Data!A1219)</f>
        <v/>
      </c>
      <c r="C1226" s="8" t="str">
        <f>IF(Data!$A1219="","",IF(COUNTIF('GrandList Categories'!$A$2:$A$19,Data!B1219)&gt;0,VLOOKUP(Data!B1219,'GrandList Categories'!$A$2:$B$19,2),Data!B1219))</f>
        <v/>
      </c>
      <c r="D1226" s="13" t="str">
        <f>IF(Data!$A1219="","",IF(Data!C1219=0,"",Data!C1219))</f>
        <v/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25">
      <c r="B1227" s="8" t="str">
        <f>IF(Data!$A1220="","",Data!A1220)</f>
        <v/>
      </c>
      <c r="C1227" s="8" t="str">
        <f>IF(Data!$A1220="","",IF(COUNTIF('GrandList Categories'!$A$2:$A$19,Data!B1220)&gt;0,VLOOKUP(Data!B1220,'GrandList Categories'!$A$2:$B$19,2),Data!B1220))</f>
        <v/>
      </c>
      <c r="D1227" s="13" t="str">
        <f>IF(Data!$A1220="","",IF(Data!C1220=0,"",Data!C1220))</f>
        <v/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/>
      </c>
      <c r="C1228" s="8" t="str">
        <f>IF(Data!$A1221="","",IF(COUNTIF('GrandList Categories'!$A$2:$A$19,Data!B1221)&gt;0,VLOOKUP(Data!B1221,'GrandList Categories'!$A$2:$B$19,2),Data!B1221))</f>
        <v/>
      </c>
      <c r="D1228" s="13" t="str">
        <f>IF(Data!$A1221="","",IF(Data!C1221=0,"",Data!C1221))</f>
        <v/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 t="str">
        <f>IF(Data!$A1221="","",IF(Data!M1221=0,"",Data!M1221))</f>
        <v/>
      </c>
    </row>
    <row r="1229" spans="2:14" x14ac:dyDescent="0.25">
      <c r="B1229" s="8" t="str">
        <f>IF(Data!$A1222="","",Data!A1222)</f>
        <v/>
      </c>
      <c r="C1229" s="8" t="str">
        <f>IF(Data!$A1222="","",IF(COUNTIF('GrandList Categories'!$A$2:$A$19,Data!B1222)&gt;0,VLOOKUP(Data!B1222,'GrandList Categories'!$A$2:$B$19,2),Data!B1222))</f>
        <v/>
      </c>
      <c r="D1229" s="13" t="str">
        <f>IF(Data!$A1222="","",IF(Data!C1222=0,"",Data!C1222))</f>
        <v/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 t="str">
        <f>IF(Data!$A1222="","",IF(Data!F1222=0,"",Data!F1222))</f>
        <v/>
      </c>
      <c r="H1229" s="13" t="str">
        <f>IF(Data!$A1222="","",IF(Data!G1222=0,"",Data!G1222))</f>
        <v/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25">
      <c r="B1230" s="8" t="str">
        <f>IF(Data!$A1223="","",Data!A1223)</f>
        <v/>
      </c>
      <c r="C1230" s="8" t="str">
        <f>IF(Data!$A1223="","",IF(COUNTIF('GrandList Categories'!$A$2:$A$19,Data!B1223)&gt;0,VLOOKUP(Data!B1223,'GrandList Categories'!$A$2:$B$19,2),Data!B1223))</f>
        <v/>
      </c>
      <c r="D1230" s="13" t="str">
        <f>IF(Data!$A1223="","",IF(Data!C1223=0,"",Data!C1223))</f>
        <v/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25">
      <c r="B1231" s="8" t="str">
        <f>IF(Data!$A1224="","",Data!A1224)</f>
        <v/>
      </c>
      <c r="C1231" s="8" t="str">
        <f>IF(Data!$A1224="","",IF(COUNTIF('GrandList Categories'!$A$2:$A$19,Data!B1224)&gt;0,VLOOKUP(Data!B1224,'GrandList Categories'!$A$2:$B$19,2),Data!B1224))</f>
        <v/>
      </c>
      <c r="D1231" s="13" t="str">
        <f>IF(Data!$A1224="","",IF(Data!C1224=0,"",Data!C1224))</f>
        <v/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/>
      </c>
      <c r="C1232" s="8" t="str">
        <f>IF(Data!$A1225="","",IF(COUNTIF('GrandList Categories'!$A$2:$A$19,Data!B1225)&gt;0,VLOOKUP(Data!B1225,'GrandList Categories'!$A$2:$B$19,2),Data!B1225))</f>
        <v/>
      </c>
      <c r="D1232" s="13" t="str">
        <f>IF(Data!$A1225="","",IF(Data!C1225=0,"",Data!C1225))</f>
        <v/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/>
      </c>
      <c r="C1233" s="8" t="str">
        <f>IF(Data!$A1226="","",IF(COUNTIF('GrandList Categories'!$A$2:$A$19,Data!B1226)&gt;0,VLOOKUP(Data!B1226,'GrandList Categories'!$A$2:$B$19,2),Data!B1226))</f>
        <v/>
      </c>
      <c r="D1233" s="13" t="str">
        <f>IF(Data!$A1226="","",IF(Data!C1226=0,"",Data!C1226))</f>
        <v/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 t="str">
        <f>IF(Data!$A1226="","",IF(Data!F1226=0,"",Data!F1226))</f>
        <v/>
      </c>
      <c r="H1233" s="13" t="str">
        <f>IF(Data!$A1226="","",IF(Data!G1226=0,"",Data!G1226))</f>
        <v/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 t="str">
        <f>IF(Data!$A1226="","",IF(Data!M1226=0,"",Data!M1226))</f>
        <v/>
      </c>
    </row>
    <row r="1234" spans="2:14" x14ac:dyDescent="0.25">
      <c r="B1234" s="8" t="str">
        <f>IF(Data!$A1227="","",Data!A1227)</f>
        <v/>
      </c>
      <c r="C1234" s="8" t="str">
        <f>IF(Data!$A1227="","",IF(COUNTIF('GrandList Categories'!$A$2:$A$19,Data!B1227)&gt;0,VLOOKUP(Data!B1227,'GrandList Categories'!$A$2:$B$19,2),Data!B1227))</f>
        <v/>
      </c>
      <c r="D1234" s="13" t="str">
        <f>IF(Data!$A1227="","",IF(Data!C1227=0,"",Data!C1227))</f>
        <v/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/>
      </c>
      <c r="C1235" s="8" t="str">
        <f>IF(Data!$A1228="","",IF(COUNTIF('GrandList Categories'!$A$2:$A$19,Data!B1228)&gt;0,VLOOKUP(Data!B1228,'GrandList Categories'!$A$2:$B$19,2),Data!B1228))</f>
        <v/>
      </c>
      <c r="D1235" s="13" t="str">
        <f>IF(Data!$A1228="","",IF(Data!C1228=0,"",Data!C1228))</f>
        <v/>
      </c>
      <c r="E1235" s="13" t="str">
        <f>IF(Data!$A1228="","",IF(Data!D1228=0,"",Data!D1228))</f>
        <v/>
      </c>
      <c r="F1235" s="13" t="str">
        <f>IF(Data!$A1228="","",IF(Data!E1228=0,"",Data!E1228))</f>
        <v/>
      </c>
      <c r="G1235" s="13" t="str">
        <f>IF(Data!$A1228="","",IF(Data!F1228=0,"",Data!F1228))</f>
        <v/>
      </c>
      <c r="H1235" s="13" t="str">
        <f>IF(Data!$A1228="","",IF(Data!G1228=0,"",Data!G1228))</f>
        <v/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 t="str">
        <f>IF(Data!$A1228="","",IF(Data!M1228=0,"",Data!M1228))</f>
        <v/>
      </c>
    </row>
    <row r="1236" spans="2:14" x14ac:dyDescent="0.25">
      <c r="B1236" s="8" t="str">
        <f>IF(Data!$A1229="","",Data!A1229)</f>
        <v/>
      </c>
      <c r="C1236" s="8" t="str">
        <f>IF(Data!$A1229="","",IF(COUNTIF('GrandList Categories'!$A$2:$A$19,Data!B1229)&gt;0,VLOOKUP(Data!B1229,'GrandList Categories'!$A$2:$B$19,2),Data!B1229))</f>
        <v/>
      </c>
      <c r="D1236" s="13" t="str">
        <f>IF(Data!$A1229="","",IF(Data!C1229=0,"",Data!C1229))</f>
        <v/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 t="str">
        <f>IF(Data!$A1229="","",IF(Data!F1229=0,"",Data!F1229))</f>
        <v/>
      </c>
      <c r="H1236" s="13" t="str">
        <f>IF(Data!$A1229="","",IF(Data!G1229=0,"",Data!G1229))</f>
        <v/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 t="str">
        <f>IF(Data!$A1229="","",IF(Data!M1229=0,"",Data!M1229))</f>
        <v/>
      </c>
    </row>
    <row r="1237" spans="2:14" x14ac:dyDescent="0.25">
      <c r="B1237" s="8" t="str">
        <f>IF(Data!$A1230="","",Data!A1230)</f>
        <v/>
      </c>
      <c r="C1237" s="8" t="str">
        <f>IF(Data!$A1230="","",IF(COUNTIF('GrandList Categories'!$A$2:$A$19,Data!B1230)&gt;0,VLOOKUP(Data!B1230,'GrandList Categories'!$A$2:$B$19,2),Data!B1230))</f>
        <v/>
      </c>
      <c r="D1237" s="13" t="str">
        <f>IF(Data!$A1230="","",IF(Data!C1230=0,"",Data!C1230))</f>
        <v/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/>
      </c>
      <c r="C1238" s="8" t="str">
        <f>IF(Data!$A1231="","",IF(COUNTIF('GrandList Categories'!$A$2:$A$19,Data!B1231)&gt;0,VLOOKUP(Data!B1231,'GrandList Categories'!$A$2:$B$19,2),Data!B1231))</f>
        <v/>
      </c>
      <c r="D1238" s="13" t="str">
        <f>IF(Data!$A1231="","",IF(Data!C1231=0,"",Data!C1231))</f>
        <v/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/>
      </c>
      <c r="C1239" s="8" t="str">
        <f>IF(Data!$A1232="","",IF(COUNTIF('GrandList Categories'!$A$2:$A$19,Data!B1232)&gt;0,VLOOKUP(Data!B1232,'GrandList Categories'!$A$2:$B$19,2),Data!B1232))</f>
        <v/>
      </c>
      <c r="D1239" s="13" t="str">
        <f>IF(Data!$A1232="","",IF(Data!C1232=0,"",Data!C1232))</f>
        <v/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/>
      </c>
      <c r="C1240" s="8" t="str">
        <f>IF(Data!$A1233="","",IF(COUNTIF('GrandList Categories'!$A$2:$A$19,Data!B1233)&gt;0,VLOOKUP(Data!B1233,'GrandList Categories'!$A$2:$B$19,2),Data!B1233))</f>
        <v/>
      </c>
      <c r="D1240" s="13" t="str">
        <f>IF(Data!$A1233="","",IF(Data!C1233=0,"",Data!C1233))</f>
        <v/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 t="str">
        <f>IF(Data!$A1233="","",IF(Data!F1233=0,"",Data!F1233))</f>
        <v/>
      </c>
      <c r="H1240" s="13" t="str">
        <f>IF(Data!$A1233="","",IF(Data!G1233=0,"",Data!G1233))</f>
        <v/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 t="str">
        <f>IF(Data!$A1233="","",IF(Data!M1233=0,"",Data!M1233))</f>
        <v/>
      </c>
    </row>
    <row r="1241" spans="2:14" x14ac:dyDescent="0.25">
      <c r="B1241" s="8" t="str">
        <f>IF(Data!$A1234="","",Data!A1234)</f>
        <v/>
      </c>
      <c r="C1241" s="8" t="str">
        <f>IF(Data!$A1234="","",IF(COUNTIF('GrandList Categories'!$A$2:$A$19,Data!B1234)&gt;0,VLOOKUP(Data!B1234,'GrandList Categories'!$A$2:$B$19,2),Data!B1234))</f>
        <v/>
      </c>
      <c r="D1241" s="13" t="str">
        <f>IF(Data!$A1234="","",IF(Data!C1234=0,"",Data!C1234))</f>
        <v/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25">
      <c r="B1242" s="8" t="str">
        <f>IF(Data!$A1235="","",Data!A1235)</f>
        <v/>
      </c>
      <c r="C1242" s="8" t="str">
        <f>IF(Data!$A1235="","",IF(COUNTIF('GrandList Categories'!$A$2:$A$19,Data!B1235)&gt;0,VLOOKUP(Data!B1235,'GrandList Categories'!$A$2:$B$19,2),Data!B1235))</f>
        <v/>
      </c>
      <c r="D1242" s="13" t="str">
        <f>IF(Data!$A1235="","",IF(Data!C1235=0,"",Data!C1235))</f>
        <v/>
      </c>
      <c r="E1242" s="13" t="str">
        <f>IF(Data!$A1235="","",IF(Data!D1235=0,"",Data!D1235))</f>
        <v/>
      </c>
      <c r="F1242" s="13" t="str">
        <f>IF(Data!$A1235="","",IF(Data!E1235=0,"",Data!E1235))</f>
        <v/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25">
      <c r="B1243" s="8" t="str">
        <f>IF(Data!$A1236="","",Data!A1236)</f>
        <v/>
      </c>
      <c r="C1243" s="8" t="str">
        <f>IF(Data!$A1236="","",IF(COUNTIF('GrandList Categories'!$A$2:$A$19,Data!B1236)&gt;0,VLOOKUP(Data!B1236,'GrandList Categories'!$A$2:$B$19,2),Data!B1236))</f>
        <v/>
      </c>
      <c r="D1243" s="13" t="str">
        <f>IF(Data!$A1236="","",IF(Data!C1236=0,"",Data!C1236))</f>
        <v/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/>
      </c>
      <c r="C1244" s="8" t="str">
        <f>IF(Data!$A1237="","",IF(COUNTIF('GrandList Categories'!$A$2:$A$19,Data!B1237)&gt;0,VLOOKUP(Data!B1237,'GrandList Categories'!$A$2:$B$19,2),Data!B1237))</f>
        <v/>
      </c>
      <c r="D1244" s="13" t="str">
        <f>IF(Data!$A1237="","",IF(Data!C1237=0,"",Data!C1237))</f>
        <v/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 t="str">
        <f>IF(Data!$A1237="","",IF(Data!F1237=0,"",Data!F1237))</f>
        <v/>
      </c>
      <c r="H1244" s="13" t="str">
        <f>IF(Data!$A1237="","",IF(Data!G1237=0,"",Data!G1237))</f>
        <v/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 t="str">
        <f>IF(Data!$A1237="","",IF(Data!M1237=0,"",Data!M1237))</f>
        <v/>
      </c>
    </row>
    <row r="1245" spans="2:14" x14ac:dyDescent="0.25">
      <c r="B1245" s="8" t="str">
        <f>IF(Data!$A1238="","",Data!A1238)</f>
        <v/>
      </c>
      <c r="C1245" s="8" t="str">
        <f>IF(Data!$A1238="","",IF(COUNTIF('GrandList Categories'!$A$2:$A$19,Data!B1238)&gt;0,VLOOKUP(Data!B1238,'GrandList Categories'!$A$2:$B$19,2),Data!B1238))</f>
        <v/>
      </c>
      <c r="D1245" s="13" t="str">
        <f>IF(Data!$A1238="","",IF(Data!C1238=0,"",Data!C1238))</f>
        <v/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 t="str">
        <f>IF(Data!$A1238="","",IF(Data!F1238=0,"",Data!F1238))</f>
        <v/>
      </c>
      <c r="H1245" s="13" t="str">
        <f>IF(Data!$A1238="","",IF(Data!G1238=0,"",Data!G1238))</f>
        <v/>
      </c>
      <c r="I1245" s="13" t="str">
        <f>IF(Data!$A1238="","",IF(Data!H1238=0,"",Data!H1238))</f>
        <v/>
      </c>
      <c r="J1245" s="13" t="str">
        <f>IF(Data!$A1238="","",IF(Data!I1238=0,"",Data!I1238))</f>
        <v/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 t="str">
        <f>IF(Data!$A1238="","",IF(Data!M1238=0,"",Data!M1238))</f>
        <v/>
      </c>
    </row>
    <row r="1246" spans="2:14" x14ac:dyDescent="0.25">
      <c r="B1246" s="8" t="str">
        <f>IF(Data!$A1239="","",Data!A1239)</f>
        <v/>
      </c>
      <c r="C1246" s="8" t="str">
        <f>IF(Data!$A1239="","",IF(COUNTIF('GrandList Categories'!$A$2:$A$19,Data!B1239)&gt;0,VLOOKUP(Data!B1239,'GrandList Categories'!$A$2:$B$19,2),Data!B1239))</f>
        <v/>
      </c>
      <c r="D1246" s="13" t="str">
        <f>IF(Data!$A1239="","",IF(Data!C1239=0,"",Data!C1239))</f>
        <v/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 t="str">
        <f>IF(Data!$A1239="","",IF(Data!M1239=0,"",Data!M1239))</f>
        <v/>
      </c>
    </row>
    <row r="1247" spans="2:14" x14ac:dyDescent="0.25">
      <c r="B1247" s="8" t="str">
        <f>IF(Data!$A1240="","",Data!A1240)</f>
        <v/>
      </c>
      <c r="C1247" s="8" t="str">
        <f>IF(Data!$A1240="","",IF(COUNTIF('GrandList Categories'!$A$2:$A$19,Data!B1240)&gt;0,VLOOKUP(Data!B1240,'GrandList Categories'!$A$2:$B$19,2),Data!B1240))</f>
        <v/>
      </c>
      <c r="D1247" s="13" t="str">
        <f>IF(Data!$A1240="","",IF(Data!C1240=0,"",Data!C1240))</f>
        <v/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25">
      <c r="B1248" s="8" t="str">
        <f>IF(Data!$A1241="","",Data!A1241)</f>
        <v/>
      </c>
      <c r="C1248" s="8" t="str">
        <f>IF(Data!$A1241="","",IF(COUNTIF('GrandList Categories'!$A$2:$A$19,Data!B1241)&gt;0,VLOOKUP(Data!B1241,'GrandList Categories'!$A$2:$B$19,2),Data!B1241))</f>
        <v/>
      </c>
      <c r="D1248" s="13" t="str">
        <f>IF(Data!$A1241="","",IF(Data!C1241=0,"",Data!C1241))</f>
        <v/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 t="str">
        <f>IF(Data!$A1241="","",IF(Data!F1241=0,"",Data!F1241))</f>
        <v/>
      </c>
      <c r="H1248" s="13" t="str">
        <f>IF(Data!$A1241="","",IF(Data!G1241=0,"",Data!G1241))</f>
        <v/>
      </c>
      <c r="I1248" s="13" t="str">
        <f>IF(Data!$A1241="","",IF(Data!H1241=0,"",Data!H1241))</f>
        <v/>
      </c>
      <c r="J1248" s="13" t="str">
        <f>IF(Data!$A1241="","",IF(Data!I1241=0,"",Data!I1241))</f>
        <v/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25">
      <c r="B1249" s="8" t="str">
        <f>IF(Data!$A1242="","",Data!A1242)</f>
        <v/>
      </c>
      <c r="C1249" s="8" t="str">
        <f>IF(Data!$A1242="","",IF(COUNTIF('GrandList Categories'!$A$2:$A$19,Data!B1242)&gt;0,VLOOKUP(Data!B1242,'GrandList Categories'!$A$2:$B$19,2),Data!B1242))</f>
        <v/>
      </c>
      <c r="D1249" s="13" t="str">
        <f>IF(Data!$A1242="","",IF(Data!C1242=0,"",Data!C1242))</f>
        <v/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25">
      <c r="B1250" s="8" t="str">
        <f>IF(Data!$A1243="","",Data!A1243)</f>
        <v/>
      </c>
      <c r="C1250" s="8" t="str">
        <f>IF(Data!$A1243="","",IF(COUNTIF('GrandList Categories'!$A$2:$A$19,Data!B1243)&gt;0,VLOOKUP(Data!B1243,'GrandList Categories'!$A$2:$B$19,2),Data!B1243))</f>
        <v/>
      </c>
      <c r="D1250" s="13" t="str">
        <f>IF(Data!$A1243="","",IF(Data!C1243=0,"",Data!C1243))</f>
        <v/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 t="str">
        <f>IF(Data!$A1243="","",IF(Data!F1243=0,"",Data!F1243))</f>
        <v/>
      </c>
      <c r="H1250" s="13" t="str">
        <f>IF(Data!$A1243="","",IF(Data!G1243=0,"",Data!G1243))</f>
        <v/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 t="str">
        <f>IF(Data!$A1243="","",IF(Data!M1243=0,"",Data!M1243))</f>
        <v/>
      </c>
    </row>
    <row r="1251" spans="2:14" x14ac:dyDescent="0.25">
      <c r="B1251" s="8" t="str">
        <f>IF(Data!$A1244="","",Data!A1244)</f>
        <v/>
      </c>
      <c r="C1251" s="8" t="str">
        <f>IF(Data!$A1244="","",IF(COUNTIF('GrandList Categories'!$A$2:$A$19,Data!B1244)&gt;0,VLOOKUP(Data!B1244,'GrandList Categories'!$A$2:$B$19,2),Data!B1244))</f>
        <v/>
      </c>
      <c r="D1251" s="13" t="str">
        <f>IF(Data!$A1244="","",IF(Data!C1244=0,"",Data!C1244))</f>
        <v/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 t="str">
        <f>IF(Data!$A1244="","",IF(Data!F1244=0,"",Data!F1244))</f>
        <v/>
      </c>
      <c r="H1251" s="13" t="str">
        <f>IF(Data!$A1244="","",IF(Data!G1244=0,"",Data!G1244))</f>
        <v/>
      </c>
      <c r="I1251" s="13" t="str">
        <f>IF(Data!$A1244="","",IF(Data!H1244=0,"",Data!H1244))</f>
        <v/>
      </c>
      <c r="J1251" s="13" t="str">
        <f>IF(Data!$A1244="","",IF(Data!I1244=0,"",Data!I1244))</f>
        <v/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 t="str">
        <f>IF(Data!$A1244="","",IF(Data!M1244=0,"",Data!M1244))</f>
        <v/>
      </c>
    </row>
    <row r="1252" spans="2:14" x14ac:dyDescent="0.25">
      <c r="B1252" s="8" t="str">
        <f>IF(Data!$A1245="","",Data!A1245)</f>
        <v/>
      </c>
      <c r="C1252" s="8" t="str">
        <f>IF(Data!$A1245="","",IF(COUNTIF('GrandList Categories'!$A$2:$A$19,Data!B1245)&gt;0,VLOOKUP(Data!B1245,'GrandList Categories'!$A$2:$B$19,2),Data!B1245))</f>
        <v/>
      </c>
      <c r="D1252" s="13" t="str">
        <f>IF(Data!$A1245="","",IF(Data!C1245=0,"",Data!C1245))</f>
        <v/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 t="str">
        <f>IF(Data!$A1245="","",IF(Data!F1245=0,"",Data!F1245))</f>
        <v/>
      </c>
      <c r="H1252" s="13" t="str">
        <f>IF(Data!$A1245="","",IF(Data!G1245=0,"",Data!G1245))</f>
        <v/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 t="str">
        <f>IF(Data!$A1245="","",IF(Data!M1245=0,"",Data!M1245))</f>
        <v/>
      </c>
    </row>
    <row r="1253" spans="2:14" x14ac:dyDescent="0.25">
      <c r="B1253" s="8" t="str">
        <f>IF(Data!$A1246="","",Data!A1246)</f>
        <v/>
      </c>
      <c r="C1253" s="8" t="str">
        <f>IF(Data!$A1246="","",IF(COUNTIF('GrandList Categories'!$A$2:$A$19,Data!B1246)&gt;0,VLOOKUP(Data!B1246,'GrandList Categories'!$A$2:$B$19,2),Data!B1246))</f>
        <v/>
      </c>
      <c r="D1253" s="13" t="str">
        <f>IF(Data!$A1246="","",IF(Data!C1246=0,"",Data!C1246))</f>
        <v/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25">
      <c r="B1254" s="8" t="str">
        <f>IF(Data!$A1247="","",Data!A1247)</f>
        <v/>
      </c>
      <c r="C1254" s="8" t="str">
        <f>IF(Data!$A1247="","",IF(COUNTIF('GrandList Categories'!$A$2:$A$19,Data!B1247)&gt;0,VLOOKUP(Data!B1247,'GrandList Categories'!$A$2:$B$19,2),Data!B1247))</f>
        <v/>
      </c>
      <c r="D1254" s="13" t="str">
        <f>IF(Data!$A1247="","",IF(Data!C1247=0,"",Data!C1247))</f>
        <v/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 t="str">
        <f>IF(Data!$A1247="","",IF(Data!F1247=0,"",Data!F1247))</f>
        <v/>
      </c>
      <c r="H1254" s="13" t="str">
        <f>IF(Data!$A1247="","",IF(Data!G1247=0,"",Data!G1247))</f>
        <v/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 t="str">
        <f>IF(Data!$A1247="","",IF(Data!M1247=0,"",Data!M1247))</f>
        <v/>
      </c>
    </row>
    <row r="1255" spans="2:14" x14ac:dyDescent="0.25">
      <c r="B1255" s="8" t="str">
        <f>IF(Data!$A1248="","",Data!A1248)</f>
        <v/>
      </c>
      <c r="C1255" s="8" t="str">
        <f>IF(Data!$A1248="","",IF(COUNTIF('GrandList Categories'!$A$2:$A$19,Data!B1248)&gt;0,VLOOKUP(Data!B1248,'GrandList Categories'!$A$2:$B$19,2),Data!B1248))</f>
        <v/>
      </c>
      <c r="D1255" s="13" t="str">
        <f>IF(Data!$A1248="","",IF(Data!C1248=0,"",Data!C1248))</f>
        <v/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 t="str">
        <f>IF(Data!$A1248="","",IF(Data!F1248=0,"",Data!F1248))</f>
        <v/>
      </c>
      <c r="H1255" s="13" t="str">
        <f>IF(Data!$A1248="","",IF(Data!G1248=0,"",Data!G1248))</f>
        <v/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 t="str">
        <f>IF(Data!$A1248="","",IF(Data!M1248=0,"",Data!M1248))</f>
        <v/>
      </c>
    </row>
    <row r="1256" spans="2:14" x14ac:dyDescent="0.25">
      <c r="B1256" s="8" t="str">
        <f>IF(Data!$A1249="","",Data!A1249)</f>
        <v/>
      </c>
      <c r="C1256" s="8" t="str">
        <f>IF(Data!$A1249="","",IF(COUNTIF('GrandList Categories'!$A$2:$A$19,Data!B1249)&gt;0,VLOOKUP(Data!B1249,'GrandList Categories'!$A$2:$B$19,2),Data!B1249))</f>
        <v/>
      </c>
      <c r="D1256" s="13" t="str">
        <f>IF(Data!$A1249="","",IF(Data!C1249=0,"",Data!C1249))</f>
        <v/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/>
      </c>
      <c r="C1257" s="8" t="str">
        <f>IF(Data!$A1250="","",IF(COUNTIF('GrandList Categories'!$A$2:$A$19,Data!B1250)&gt;0,VLOOKUP(Data!B1250,'GrandList Categories'!$A$2:$B$19,2),Data!B1250))</f>
        <v/>
      </c>
      <c r="D1257" s="13" t="str">
        <f>IF(Data!$A1250="","",IF(Data!C1250=0,"",Data!C1250))</f>
        <v/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25">
      <c r="B1258" s="8" t="str">
        <f>IF(Data!$A1251="","",Data!A1251)</f>
        <v/>
      </c>
      <c r="C1258" s="8" t="str">
        <f>IF(Data!$A1251="","",IF(COUNTIF('GrandList Categories'!$A$2:$A$19,Data!B1251)&gt;0,VLOOKUP(Data!B1251,'GrandList Categories'!$A$2:$B$19,2),Data!B1251))</f>
        <v/>
      </c>
      <c r="D1258" s="13" t="str">
        <f>IF(Data!$A1251="","",IF(Data!C1251=0,"",Data!C1251))</f>
        <v/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/>
      </c>
      <c r="C1259" s="8" t="str">
        <f>IF(Data!$A1252="","",IF(COUNTIF('GrandList Categories'!$A$2:$A$19,Data!B1252)&gt;0,VLOOKUP(Data!B1252,'GrandList Categories'!$A$2:$B$19,2),Data!B1252))</f>
        <v/>
      </c>
      <c r="D1259" s="13" t="str">
        <f>IF(Data!$A1252="","",IF(Data!C1252=0,"",Data!C1252))</f>
        <v/>
      </c>
      <c r="E1259" s="13" t="str">
        <f>IF(Data!$A1252="","",IF(Data!D1252=0,"",Data!D1252))</f>
        <v/>
      </c>
      <c r="F1259" s="13" t="str">
        <f>IF(Data!$A1252="","",IF(Data!E1252=0,"",Data!E1252))</f>
        <v/>
      </c>
      <c r="G1259" s="13" t="str">
        <f>IF(Data!$A1252="","",IF(Data!F1252=0,"",Data!F1252))</f>
        <v/>
      </c>
      <c r="H1259" s="13" t="str">
        <f>IF(Data!$A1252="","",IF(Data!G1252=0,"",Data!G1252))</f>
        <v/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 t="str">
        <f>IF(Data!$A1252="","",IF(Data!M1252=0,"",Data!M1252))</f>
        <v/>
      </c>
    </row>
    <row r="1260" spans="2:14" x14ac:dyDescent="0.25">
      <c r="B1260" s="8" t="str">
        <f>IF(Data!$A1253="","",Data!A1253)</f>
        <v/>
      </c>
      <c r="C1260" s="8" t="str">
        <f>IF(Data!$A1253="","",IF(COUNTIF('GrandList Categories'!$A$2:$A$19,Data!B1253)&gt;0,VLOOKUP(Data!B1253,'GrandList Categories'!$A$2:$B$19,2),Data!B1253))</f>
        <v/>
      </c>
      <c r="D1260" s="13" t="str">
        <f>IF(Data!$A1253="","",IF(Data!C1253=0,"",Data!C1253))</f>
        <v/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/>
      </c>
      <c r="C1261" s="8" t="str">
        <f>IF(Data!$A1254="","",IF(COUNTIF('GrandList Categories'!$A$2:$A$19,Data!B1254)&gt;0,VLOOKUP(Data!B1254,'GrandList Categories'!$A$2:$B$19,2),Data!B1254))</f>
        <v/>
      </c>
      <c r="D1261" s="13" t="str">
        <f>IF(Data!$A1254="","",IF(Data!C1254=0,"",Data!C1254))</f>
        <v/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/>
      </c>
      <c r="C1262" s="8" t="str">
        <f>IF(Data!$A1255="","",IF(COUNTIF('GrandList Categories'!$A$2:$A$19,Data!B1255)&gt;0,VLOOKUP(Data!B1255,'GrandList Categories'!$A$2:$B$19,2),Data!B1255))</f>
        <v/>
      </c>
      <c r="D1262" s="13" t="str">
        <f>IF(Data!$A1255="","",IF(Data!C1255=0,"",Data!C1255))</f>
        <v/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/>
      </c>
      <c r="C1263" s="8" t="str">
        <f>IF(Data!$A1256="","",IF(COUNTIF('GrandList Categories'!$A$2:$A$19,Data!B1256)&gt;0,VLOOKUP(Data!B1256,'GrandList Categories'!$A$2:$B$19,2),Data!B1256))</f>
        <v/>
      </c>
      <c r="D1263" s="13" t="str">
        <f>IF(Data!$A1256="","",IF(Data!C1256=0,"",Data!C1256))</f>
        <v/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/>
      </c>
      <c r="C1264" s="8" t="str">
        <f>IF(Data!$A1257="","",IF(COUNTIF('GrandList Categories'!$A$2:$A$19,Data!B1257)&gt;0,VLOOKUP(Data!B1257,'GrandList Categories'!$A$2:$B$19,2),Data!B1257))</f>
        <v/>
      </c>
      <c r="D1264" s="13" t="str">
        <f>IF(Data!$A1257="","",IF(Data!C1257=0,"",Data!C1257))</f>
        <v/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 t="str">
        <f>IF(Data!$A1257="","",IF(Data!M1257=0,"",Data!M1257))</f>
        <v/>
      </c>
    </row>
    <row r="1265" spans="2:14" x14ac:dyDescent="0.25">
      <c r="B1265" s="8" t="str">
        <f>IF(Data!$A1258="","",Data!A1258)</f>
        <v/>
      </c>
      <c r="C1265" s="8" t="str">
        <f>IF(Data!$A1258="","",IF(COUNTIF('GrandList Categories'!$A$2:$A$19,Data!B1258)&gt;0,VLOOKUP(Data!B1258,'GrandList Categories'!$A$2:$B$19,2),Data!B1258))</f>
        <v/>
      </c>
      <c r="D1265" s="13" t="str">
        <f>IF(Data!$A1258="","",IF(Data!C1258=0,"",Data!C1258))</f>
        <v/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 t="str">
        <f>IF(Data!$A1258="","",IF(Data!F1258=0,"",Data!F1258))</f>
        <v/>
      </c>
      <c r="H1265" s="13" t="str">
        <f>IF(Data!$A1258="","",IF(Data!G1258=0,"",Data!G1258))</f>
        <v/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 t="str">
        <f>IF(Data!$A1258="","",IF(Data!M1258=0,"",Data!M1258))</f>
        <v/>
      </c>
    </row>
    <row r="1266" spans="2:14" x14ac:dyDescent="0.25">
      <c r="B1266" s="8" t="str">
        <f>IF(Data!$A1259="","",Data!A1259)</f>
        <v/>
      </c>
      <c r="C1266" s="8" t="str">
        <f>IF(Data!$A1259="","",IF(COUNTIF('GrandList Categories'!$A$2:$A$19,Data!B1259)&gt;0,VLOOKUP(Data!B1259,'GrandList Categories'!$A$2:$B$19,2),Data!B1259))</f>
        <v/>
      </c>
      <c r="D1266" s="13" t="str">
        <f>IF(Data!$A1259="","",IF(Data!C1259=0,"",Data!C1259))</f>
        <v/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25">
      <c r="B1267" s="8" t="str">
        <f>IF(Data!$A1260="","",Data!A1260)</f>
        <v/>
      </c>
      <c r="C1267" s="8" t="str">
        <f>IF(Data!$A1260="","",IF(COUNTIF('GrandList Categories'!$A$2:$A$19,Data!B1260)&gt;0,VLOOKUP(Data!B1260,'GrandList Categories'!$A$2:$B$19,2),Data!B1260))</f>
        <v/>
      </c>
      <c r="D1267" s="13" t="str">
        <f>IF(Data!$A1260="","",IF(Data!C1260=0,"",Data!C1260))</f>
        <v/>
      </c>
      <c r="E1267" s="13" t="str">
        <f>IF(Data!$A1260="","",IF(Data!D1260=0,"",Data!D1260))</f>
        <v/>
      </c>
      <c r="F1267" s="13" t="str">
        <f>IF(Data!$A1260="","",IF(Data!E1260=0,"",Data!E1260))</f>
        <v/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25">
      <c r="B1268" s="8" t="str">
        <f>IF(Data!$A1261="","",Data!A1261)</f>
        <v/>
      </c>
      <c r="C1268" s="8" t="str">
        <f>IF(Data!$A1261="","",IF(COUNTIF('GrandList Categories'!$A$2:$A$19,Data!B1261)&gt;0,VLOOKUP(Data!B1261,'GrandList Categories'!$A$2:$B$19,2),Data!B1261))</f>
        <v/>
      </c>
      <c r="D1268" s="13" t="str">
        <f>IF(Data!$A1261="","",IF(Data!C1261=0,"",Data!C1261))</f>
        <v/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/>
      </c>
      <c r="C1269" s="8" t="str">
        <f>IF(Data!$A1262="","",IF(COUNTIF('GrandList Categories'!$A$2:$A$19,Data!B1262)&gt;0,VLOOKUP(Data!B1262,'GrandList Categories'!$A$2:$B$19,2),Data!B1262))</f>
        <v/>
      </c>
      <c r="D1269" s="13" t="str">
        <f>IF(Data!$A1262="","",IF(Data!C1262=0,"",Data!C1262))</f>
        <v/>
      </c>
      <c r="E1269" s="13" t="str">
        <f>IF(Data!$A1262="","",IF(Data!D1262=0,"",Data!D1262))</f>
        <v/>
      </c>
      <c r="F1269" s="13" t="str">
        <f>IF(Data!$A1262="","",IF(Data!E1262=0,"",Data!E1262))</f>
        <v/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/>
      </c>
      <c r="C1270" s="8" t="str">
        <f>IF(Data!$A1263="","",IF(COUNTIF('GrandList Categories'!$A$2:$A$19,Data!B1263)&gt;0,VLOOKUP(Data!B1263,'GrandList Categories'!$A$2:$B$19,2),Data!B1263))</f>
        <v/>
      </c>
      <c r="D1270" s="13" t="str">
        <f>IF(Data!$A1263="","",IF(Data!C1263=0,"",Data!C1263))</f>
        <v/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25">
      <c r="B1271" s="8" t="str">
        <f>IF(Data!$A1264="","",Data!A1264)</f>
        <v/>
      </c>
      <c r="C1271" s="8" t="str">
        <f>IF(Data!$A1264="","",IF(COUNTIF('GrandList Categories'!$A$2:$A$19,Data!B1264)&gt;0,VLOOKUP(Data!B1264,'GrandList Categories'!$A$2:$B$19,2),Data!B1264))</f>
        <v/>
      </c>
      <c r="D1271" s="13" t="str">
        <f>IF(Data!$A1264="","",IF(Data!C1264=0,"",Data!C1264))</f>
        <v/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 t="str">
        <f>IF(Data!$A1264="","",IF(Data!F1264=0,"",Data!F1264))</f>
        <v/>
      </c>
      <c r="H1271" s="13" t="str">
        <f>IF(Data!$A1264="","",IF(Data!G1264=0,"",Data!G1264))</f>
        <v/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 t="str">
        <f>IF(Data!$A1264="","",IF(Data!M1264=0,"",Data!M1264))</f>
        <v/>
      </c>
    </row>
    <row r="1272" spans="2:14" x14ac:dyDescent="0.25">
      <c r="B1272" s="8" t="str">
        <f>IF(Data!$A1265="","",Data!A1265)</f>
        <v/>
      </c>
      <c r="C1272" s="8" t="str">
        <f>IF(Data!$A1265="","",IF(COUNTIF('GrandList Categories'!$A$2:$A$19,Data!B1265)&gt;0,VLOOKUP(Data!B1265,'GrandList Categories'!$A$2:$B$19,2),Data!B1265))</f>
        <v/>
      </c>
      <c r="D1272" s="13" t="str">
        <f>IF(Data!$A1265="","",IF(Data!C1265=0,"",Data!C1265))</f>
        <v/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 t="str">
        <f>IF(Data!$A1265="","",IF(Data!F1265=0,"",Data!F1265))</f>
        <v/>
      </c>
      <c r="H1272" s="13" t="str">
        <f>IF(Data!$A1265="","",IF(Data!G1265=0,"",Data!G1265))</f>
        <v/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 t="str">
        <f>IF(Data!$A1265="","",IF(Data!M1265=0,"",Data!M1265))</f>
        <v/>
      </c>
    </row>
    <row r="1273" spans="2:14" x14ac:dyDescent="0.25">
      <c r="B1273" s="8" t="str">
        <f>IF(Data!$A1266="","",Data!A1266)</f>
        <v/>
      </c>
      <c r="C1273" s="8" t="str">
        <f>IF(Data!$A1266="","",IF(COUNTIF('GrandList Categories'!$A$2:$A$19,Data!B1266)&gt;0,VLOOKUP(Data!B1266,'GrandList Categories'!$A$2:$B$19,2),Data!B1266))</f>
        <v/>
      </c>
      <c r="D1273" s="13" t="str">
        <f>IF(Data!$A1266="","",IF(Data!C1266=0,"",Data!C1266))</f>
        <v/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25">
      <c r="B1274" s="8" t="str">
        <f>IF(Data!$A1267="","",Data!A1267)</f>
        <v/>
      </c>
      <c r="C1274" s="8" t="str">
        <f>IF(Data!$A1267="","",IF(COUNTIF('GrandList Categories'!$A$2:$A$19,Data!B1267)&gt;0,VLOOKUP(Data!B1267,'GrandList Categories'!$A$2:$B$19,2),Data!B1267))</f>
        <v/>
      </c>
      <c r="D1274" s="13" t="str">
        <f>IF(Data!$A1267="","",IF(Data!C1267=0,"",Data!C1267))</f>
        <v/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/>
      </c>
      <c r="C1275" s="8" t="str">
        <f>IF(Data!$A1268="","",IF(COUNTIF('GrandList Categories'!$A$2:$A$19,Data!B1268)&gt;0,VLOOKUP(Data!B1268,'GrandList Categories'!$A$2:$B$19,2),Data!B1268))</f>
        <v/>
      </c>
      <c r="D1275" s="13" t="str">
        <f>IF(Data!$A1268="","",IF(Data!C1268=0,"",Data!C1268))</f>
        <v/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25">
      <c r="B1276" s="8" t="str">
        <f>IF(Data!$A1269="","",Data!A1269)</f>
        <v/>
      </c>
      <c r="C1276" s="8" t="str">
        <f>IF(Data!$A1269="","",IF(COUNTIF('GrandList Categories'!$A$2:$A$19,Data!B1269)&gt;0,VLOOKUP(Data!B1269,'GrandList Categories'!$A$2:$B$19,2),Data!B1269))</f>
        <v/>
      </c>
      <c r="D1276" s="13" t="str">
        <f>IF(Data!$A1269="","",IF(Data!C1269=0,"",Data!C1269))</f>
        <v/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25">
      <c r="B1277" s="8" t="str">
        <f>IF(Data!$A1270="","",Data!A1270)</f>
        <v/>
      </c>
      <c r="C1277" s="8" t="str">
        <f>IF(Data!$A1270="","",IF(COUNTIF('GrandList Categories'!$A$2:$A$19,Data!B1270)&gt;0,VLOOKUP(Data!B1270,'GrandList Categories'!$A$2:$B$19,2),Data!B1270))</f>
        <v/>
      </c>
      <c r="D1277" s="13" t="str">
        <f>IF(Data!$A1270="","",IF(Data!C1270=0,"",Data!C1270))</f>
        <v/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 t="str">
        <f>IF(Data!$A1270="","",IF(Data!F1270=0,"",Data!F1270))</f>
        <v/>
      </c>
      <c r="H1277" s="13" t="str">
        <f>IF(Data!$A1270="","",IF(Data!G1270=0,"",Data!G1270))</f>
        <v/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 t="str">
        <f>IF(Data!$A1270="","",IF(Data!M1270=0,"",Data!M1270))</f>
        <v/>
      </c>
    </row>
    <row r="1278" spans="2:14" x14ac:dyDescent="0.25">
      <c r="B1278" s="8" t="str">
        <f>IF(Data!$A1271="","",Data!A1271)</f>
        <v/>
      </c>
      <c r="C1278" s="8" t="str">
        <f>IF(Data!$A1271="","",IF(COUNTIF('GrandList Categories'!$A$2:$A$19,Data!B1271)&gt;0,VLOOKUP(Data!B1271,'GrandList Categories'!$A$2:$B$19,2),Data!B1271))</f>
        <v/>
      </c>
      <c r="D1278" s="13" t="str">
        <f>IF(Data!$A1271="","",IF(Data!C1271=0,"",Data!C1271))</f>
        <v/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 t="str">
        <f>IF(Data!$A1271="","",IF(Data!F1271=0,"",Data!F1271))</f>
        <v/>
      </c>
      <c r="H1278" s="13" t="str">
        <f>IF(Data!$A1271="","",IF(Data!G1271=0,"",Data!G1271))</f>
        <v/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 t="str">
        <f>IF(Data!$A1271="","",IF(Data!M1271=0,"",Data!M1271))</f>
        <v/>
      </c>
    </row>
    <row r="1279" spans="2:14" x14ac:dyDescent="0.25">
      <c r="B1279" s="8" t="str">
        <f>IF(Data!$A1272="","",Data!A1272)</f>
        <v/>
      </c>
      <c r="C1279" s="8" t="str">
        <f>IF(Data!$A1272="","",IF(COUNTIF('GrandList Categories'!$A$2:$A$19,Data!B1272)&gt;0,VLOOKUP(Data!B1272,'GrandList Categories'!$A$2:$B$19,2),Data!B1272))</f>
        <v/>
      </c>
      <c r="D1279" s="13" t="str">
        <f>IF(Data!$A1272="","",IF(Data!C1272=0,"",Data!C1272))</f>
        <v/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25">
      <c r="B1280" s="8" t="str">
        <f>IF(Data!$A1273="","",Data!A1273)</f>
        <v/>
      </c>
      <c r="C1280" s="8" t="str">
        <f>IF(Data!$A1273="","",IF(COUNTIF('GrandList Categories'!$A$2:$A$19,Data!B1273)&gt;0,VLOOKUP(Data!B1273,'GrandList Categories'!$A$2:$B$19,2),Data!B1273))</f>
        <v/>
      </c>
      <c r="D1280" s="13" t="str">
        <f>IF(Data!$A1273="","",IF(Data!C1273=0,"",Data!C1273))</f>
        <v/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25">
      <c r="B1281" s="8" t="str">
        <f>IF(Data!$A1274="","",Data!A1274)</f>
        <v/>
      </c>
      <c r="C1281" s="8" t="str">
        <f>IF(Data!$A1274="","",IF(COUNTIF('GrandList Categories'!$A$2:$A$19,Data!B1274)&gt;0,VLOOKUP(Data!B1274,'GrandList Categories'!$A$2:$B$19,2),Data!B1274))</f>
        <v/>
      </c>
      <c r="D1281" s="13" t="str">
        <f>IF(Data!$A1274="","",IF(Data!C1274=0,"",Data!C1274))</f>
        <v/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25">
      <c r="B1282" s="8" t="str">
        <f>IF(Data!$A1275="","",Data!A1275)</f>
        <v/>
      </c>
      <c r="C1282" s="8" t="str">
        <f>IF(Data!$A1275="","",IF(COUNTIF('GrandList Categories'!$A$2:$A$19,Data!B1275)&gt;0,VLOOKUP(Data!B1275,'GrandList Categories'!$A$2:$B$19,2),Data!B1275))</f>
        <v/>
      </c>
      <c r="D1282" s="13" t="str">
        <f>IF(Data!$A1275="","",IF(Data!C1275=0,"",Data!C1275))</f>
        <v/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25">
      <c r="B1283" s="8" t="str">
        <f>IF(Data!$A1276="","",Data!A1276)</f>
        <v/>
      </c>
      <c r="C1283" s="8" t="str">
        <f>IF(Data!$A1276="","",IF(COUNTIF('GrandList Categories'!$A$2:$A$19,Data!B1276)&gt;0,VLOOKUP(Data!B1276,'GrandList Categories'!$A$2:$B$19,2),Data!B1276))</f>
        <v/>
      </c>
      <c r="D1283" s="13" t="str">
        <f>IF(Data!$A1276="","",IF(Data!C1276=0,"",Data!C1276))</f>
        <v/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 t="str">
        <f>IF(Data!$A1276="","",IF(Data!F1276=0,"",Data!F1276))</f>
        <v/>
      </c>
      <c r="H1283" s="13" t="str">
        <f>IF(Data!$A1276="","",IF(Data!G1276=0,"",Data!G1276))</f>
        <v/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 t="str">
        <f>IF(Data!$A1276="","",IF(Data!M1276=0,"",Data!M1276))</f>
        <v/>
      </c>
    </row>
    <row r="1284" spans="2:14" x14ac:dyDescent="0.25">
      <c r="B1284" s="8" t="str">
        <f>IF(Data!$A1277="","",Data!A1277)</f>
        <v/>
      </c>
      <c r="C1284" s="8" t="str">
        <f>IF(Data!$A1277="","",IF(COUNTIF('GrandList Categories'!$A$2:$A$19,Data!B1277)&gt;0,VLOOKUP(Data!B1277,'GrandList Categories'!$A$2:$B$19,2),Data!B1277))</f>
        <v/>
      </c>
      <c r="D1284" s="13" t="str">
        <f>IF(Data!$A1277="","",IF(Data!C1277=0,"",Data!C1277))</f>
        <v/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 t="str">
        <f>IF(Data!$A1277="","",IF(Data!F1277=0,"",Data!F1277))</f>
        <v/>
      </c>
      <c r="H1284" s="13" t="str">
        <f>IF(Data!$A1277="","",IF(Data!G1277=0,"",Data!G1277))</f>
        <v/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25">
      <c r="B1285" s="8" t="str">
        <f>IF(Data!$A1278="","",Data!A1278)</f>
        <v/>
      </c>
      <c r="C1285" s="8" t="str">
        <f>IF(Data!$A1278="","",IF(COUNTIF('GrandList Categories'!$A$2:$A$19,Data!B1278)&gt;0,VLOOKUP(Data!B1278,'GrandList Categories'!$A$2:$B$19,2),Data!B1278))</f>
        <v/>
      </c>
      <c r="D1285" s="13" t="str">
        <f>IF(Data!$A1278="","",IF(Data!C1278=0,"",Data!C1278))</f>
        <v/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25">
      <c r="B1286" s="8" t="str">
        <f>IF(Data!$A1279="","",Data!A1279)</f>
        <v/>
      </c>
      <c r="C1286" s="8" t="str">
        <f>IF(Data!$A1279="","",IF(COUNTIF('GrandList Categories'!$A$2:$A$19,Data!B1279)&gt;0,VLOOKUP(Data!B1279,'GrandList Categories'!$A$2:$B$19,2),Data!B1279))</f>
        <v/>
      </c>
      <c r="D1286" s="13" t="str">
        <f>IF(Data!$A1279="","",IF(Data!C1279=0,"",Data!C1279))</f>
        <v/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 t="str">
        <f>IF(Data!$A1279="","",IF(Data!F1279=0,"",Data!F1279))</f>
        <v/>
      </c>
      <c r="H1286" s="13" t="str">
        <f>IF(Data!$A1279="","",IF(Data!G1279=0,"",Data!G1279))</f>
        <v/>
      </c>
      <c r="I1286" s="13" t="str">
        <f>IF(Data!$A1279="","",IF(Data!H1279=0,"",Data!H1279))</f>
        <v/>
      </c>
      <c r="J1286" s="13" t="str">
        <f>IF(Data!$A1279="","",IF(Data!I1279=0,"",Data!I1279))</f>
        <v/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 t="str">
        <f>IF(Data!$A1279="","",IF(Data!M1279=0,"",Data!M1279))</f>
        <v/>
      </c>
    </row>
    <row r="1287" spans="2:14" x14ac:dyDescent="0.25">
      <c r="B1287" s="8" t="str">
        <f>IF(Data!$A1280="","",Data!A1280)</f>
        <v/>
      </c>
      <c r="C1287" s="8" t="str">
        <f>IF(Data!$A1280="","",IF(COUNTIF('GrandList Categories'!$A$2:$A$19,Data!B1280)&gt;0,VLOOKUP(Data!B1280,'GrandList Categories'!$A$2:$B$19,2),Data!B1280))</f>
        <v/>
      </c>
      <c r="D1287" s="13" t="str">
        <f>IF(Data!$A1280="","",IF(Data!C1280=0,"",Data!C1280))</f>
        <v/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25">
      <c r="B1288" s="8" t="str">
        <f>IF(Data!$A1281="","",Data!A1281)</f>
        <v/>
      </c>
      <c r="C1288" s="8" t="str">
        <f>IF(Data!$A1281="","",IF(COUNTIF('GrandList Categories'!$A$2:$A$19,Data!B1281)&gt;0,VLOOKUP(Data!B1281,'GrandList Categories'!$A$2:$B$19,2),Data!B1281))</f>
        <v/>
      </c>
      <c r="D1288" s="13" t="str">
        <f>IF(Data!$A1281="","",IF(Data!C1281=0,"",Data!C1281))</f>
        <v/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25">
      <c r="B1289" s="8" t="str">
        <f>IF(Data!$A1282="","",Data!A1282)</f>
        <v/>
      </c>
      <c r="C1289" s="8" t="str">
        <f>IF(Data!$A1282="","",IF(COUNTIF('GrandList Categories'!$A$2:$A$19,Data!B1282)&gt;0,VLOOKUP(Data!B1282,'GrandList Categories'!$A$2:$B$19,2),Data!B1282))</f>
        <v/>
      </c>
      <c r="D1289" s="13" t="str">
        <f>IF(Data!$A1282="","",IF(Data!C1282=0,"",Data!C1282))</f>
        <v/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 t="str">
        <f>IF(Data!$A1282="","",IF(Data!F1282=0,"",Data!F1282))</f>
        <v/>
      </c>
      <c r="H1289" s="13" t="str">
        <f>IF(Data!$A1282="","",IF(Data!G1282=0,"",Data!G1282))</f>
        <v/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 t="str">
        <f>IF(Data!$A1282="","",IF(Data!M1282=0,"",Data!M1282))</f>
        <v/>
      </c>
    </row>
    <row r="1290" spans="2:14" x14ac:dyDescent="0.25">
      <c r="B1290" s="8" t="str">
        <f>IF(Data!$A1283="","",Data!A1283)</f>
        <v/>
      </c>
      <c r="C1290" s="8" t="str">
        <f>IF(Data!$A1283="","",IF(COUNTIF('GrandList Categories'!$A$2:$A$19,Data!B1283)&gt;0,VLOOKUP(Data!B1283,'GrandList Categories'!$A$2:$B$19,2),Data!B1283))</f>
        <v/>
      </c>
      <c r="D1290" s="13" t="str">
        <f>IF(Data!$A1283="","",IF(Data!C1283=0,"",Data!C1283))</f>
        <v/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 t="str">
        <f>IF(Data!$A1283="","",IF(Data!F1283=0,"",Data!F1283))</f>
        <v/>
      </c>
      <c r="H1290" s="13" t="str">
        <f>IF(Data!$A1283="","",IF(Data!G1283=0,"",Data!G1283))</f>
        <v/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 t="str">
        <f>IF(Data!$A1283="","",IF(Data!M1283=0,"",Data!M1283))</f>
        <v/>
      </c>
    </row>
    <row r="1291" spans="2:14" x14ac:dyDescent="0.25">
      <c r="B1291" s="8" t="str">
        <f>IF(Data!$A1284="","",Data!A1284)</f>
        <v/>
      </c>
      <c r="C1291" s="8" t="str">
        <f>IF(Data!$A1284="","",IF(COUNTIF('GrandList Categories'!$A$2:$A$19,Data!B1284)&gt;0,VLOOKUP(Data!B1284,'GrandList Categories'!$A$2:$B$19,2),Data!B1284))</f>
        <v/>
      </c>
      <c r="D1291" s="13" t="str">
        <f>IF(Data!$A1284="","",IF(Data!C1284=0,"",Data!C1284))</f>
        <v/>
      </c>
      <c r="E1291" s="13" t="str">
        <f>IF(Data!$A1284="","",IF(Data!D1284=0,"",Data!D1284))</f>
        <v/>
      </c>
      <c r="F1291" s="13" t="str">
        <f>IF(Data!$A1284="","",IF(Data!E1284=0,"",Data!E1284))</f>
        <v/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/>
      </c>
      <c r="C1292" s="8" t="str">
        <f>IF(Data!$A1285="","",IF(COUNTIF('GrandList Categories'!$A$2:$A$19,Data!B1285)&gt;0,VLOOKUP(Data!B1285,'GrandList Categories'!$A$2:$B$19,2),Data!B1285))</f>
        <v/>
      </c>
      <c r="D1292" s="13" t="str">
        <f>IF(Data!$A1285="","",IF(Data!C1285=0,"",Data!C1285))</f>
        <v/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25">
      <c r="B1293" s="8" t="str">
        <f>IF(Data!$A1286="","",Data!A1286)</f>
        <v/>
      </c>
      <c r="C1293" s="8" t="str">
        <f>IF(Data!$A1286="","",IF(COUNTIF('GrandList Categories'!$A$2:$A$19,Data!B1286)&gt;0,VLOOKUP(Data!B1286,'GrandList Categories'!$A$2:$B$19,2),Data!B1286))</f>
        <v/>
      </c>
      <c r="D1293" s="13" t="str">
        <f>IF(Data!$A1286="","",IF(Data!C1286=0,"",Data!C1286))</f>
        <v/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 t="str">
        <f>IF(Data!$A1286="","",IF(Data!F1286=0,"",Data!F1286))</f>
        <v/>
      </c>
      <c r="H1293" s="13" t="str">
        <f>IF(Data!$A1286="","",IF(Data!G1286=0,"",Data!G1286))</f>
        <v/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 t="str">
        <f>IF(Data!$A1286="","",IF(Data!M1286=0,"",Data!M1286))</f>
        <v/>
      </c>
    </row>
    <row r="1294" spans="2:14" x14ac:dyDescent="0.25">
      <c r="B1294" s="8" t="str">
        <f>IF(Data!$A1287="","",Data!A1287)</f>
        <v/>
      </c>
      <c r="C1294" s="8" t="str">
        <f>IF(Data!$A1287="","",IF(COUNTIF('GrandList Categories'!$A$2:$A$19,Data!B1287)&gt;0,VLOOKUP(Data!B1287,'GrandList Categories'!$A$2:$B$19,2),Data!B1287))</f>
        <v/>
      </c>
      <c r="D1294" s="13" t="str">
        <f>IF(Data!$A1287="","",IF(Data!C1287=0,"",Data!C1287))</f>
        <v/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25">
      <c r="B1295" s="8" t="str">
        <f>IF(Data!$A1288="","",Data!A1288)</f>
        <v/>
      </c>
      <c r="C1295" s="8" t="str">
        <f>IF(Data!$A1288="","",IF(COUNTIF('GrandList Categories'!$A$2:$A$19,Data!B1288)&gt;0,VLOOKUP(Data!B1288,'GrandList Categories'!$A$2:$B$19,2),Data!B1288))</f>
        <v/>
      </c>
      <c r="D1295" s="13" t="str">
        <f>IF(Data!$A1288="","",IF(Data!C1288=0,"",Data!C1288))</f>
        <v/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/>
      </c>
      <c r="C1296" s="8" t="str">
        <f>IF(Data!$A1289="","",IF(COUNTIF('GrandList Categories'!$A$2:$A$19,Data!B1289)&gt;0,VLOOKUP(Data!B1289,'GrandList Categories'!$A$2:$B$19,2),Data!B1289))</f>
        <v/>
      </c>
      <c r="D1296" s="13" t="str">
        <f>IF(Data!$A1289="","",IF(Data!C1289=0,"",Data!C1289))</f>
        <v/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 t="str">
        <f>IF(Data!$A1289="","",IF(Data!M1289=0,"",Data!M1289))</f>
        <v/>
      </c>
    </row>
    <row r="1297" spans="2:14" x14ac:dyDescent="0.25">
      <c r="B1297" s="8" t="str">
        <f>IF(Data!$A1290="","",Data!A1290)</f>
        <v/>
      </c>
      <c r="C1297" s="8" t="str">
        <f>IF(Data!$A1290="","",IF(COUNTIF('GrandList Categories'!$A$2:$A$19,Data!B1290)&gt;0,VLOOKUP(Data!B1290,'GrandList Categories'!$A$2:$B$19,2),Data!B1290))</f>
        <v/>
      </c>
      <c r="D1297" s="13" t="str">
        <f>IF(Data!$A1290="","",IF(Data!C1290=0,"",Data!C1290))</f>
        <v/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25">
      <c r="B1298" s="8" t="str">
        <f>IF(Data!$A1291="","",Data!A1291)</f>
        <v/>
      </c>
      <c r="C1298" s="8" t="str">
        <f>IF(Data!$A1291="","",IF(COUNTIF('GrandList Categories'!$A$2:$A$19,Data!B1291)&gt;0,VLOOKUP(Data!B1291,'GrandList Categories'!$A$2:$B$19,2),Data!B1291))</f>
        <v/>
      </c>
      <c r="D1298" s="13" t="str">
        <f>IF(Data!$A1291="","",IF(Data!C1291=0,"",Data!C1291))</f>
        <v/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25">
      <c r="B1299" s="8" t="str">
        <f>IF(Data!$A1292="","",Data!A1292)</f>
        <v/>
      </c>
      <c r="C1299" s="8" t="str">
        <f>IF(Data!$A1292="","",IF(COUNTIF('GrandList Categories'!$A$2:$A$19,Data!B1292)&gt;0,VLOOKUP(Data!B1292,'GrandList Categories'!$A$2:$B$19,2),Data!B1292))</f>
        <v/>
      </c>
      <c r="D1299" s="13" t="str">
        <f>IF(Data!$A1292="","",IF(Data!C1292=0,"",Data!C1292))</f>
        <v/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/>
      </c>
      <c r="C1300" s="8" t="str">
        <f>IF(Data!$A1293="","",IF(COUNTIF('GrandList Categories'!$A$2:$A$19,Data!B1293)&gt;0,VLOOKUP(Data!B1293,'GrandList Categories'!$A$2:$B$19,2),Data!B1293))</f>
        <v/>
      </c>
      <c r="D1300" s="13" t="str">
        <f>IF(Data!$A1293="","",IF(Data!C1293=0,"",Data!C1293))</f>
        <v/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/>
      </c>
      <c r="C1301" s="8" t="str">
        <f>IF(Data!$A1294="","",IF(COUNTIF('GrandList Categories'!$A$2:$A$19,Data!B1294)&gt;0,VLOOKUP(Data!B1294,'GrandList Categories'!$A$2:$B$19,2),Data!B1294))</f>
        <v/>
      </c>
      <c r="D1301" s="13" t="str">
        <f>IF(Data!$A1294="","",IF(Data!C1294=0,"",Data!C1294))</f>
        <v/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/>
      </c>
      <c r="C1302" s="8" t="str">
        <f>IF(Data!$A1295="","",IF(COUNTIF('GrandList Categories'!$A$2:$A$19,Data!B1295)&gt;0,VLOOKUP(Data!B1295,'GrandList Categories'!$A$2:$B$19,2),Data!B1295))</f>
        <v/>
      </c>
      <c r="D1302" s="13" t="str">
        <f>IF(Data!$A1295="","",IF(Data!C1295=0,"",Data!C1295))</f>
        <v/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 t="str">
        <f>IF(Data!$A1295="","",IF(Data!F1295=0,"",Data!F1295))</f>
        <v/>
      </c>
      <c r="H1302" s="13" t="str">
        <f>IF(Data!$A1295="","",IF(Data!G1295=0,"",Data!G1295))</f>
        <v/>
      </c>
      <c r="I1302" s="13" t="str">
        <f>IF(Data!$A1295="","",IF(Data!H1295=0,"",Data!H1295))</f>
        <v/>
      </c>
      <c r="J1302" s="13" t="str">
        <f>IF(Data!$A1295="","",IF(Data!I1295=0,"",Data!I1295))</f>
        <v/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 t="str">
        <f>IF(Data!$A1295="","",IF(Data!M1295=0,"",Data!M1295))</f>
        <v/>
      </c>
    </row>
    <row r="1303" spans="2:14" x14ac:dyDescent="0.25">
      <c r="B1303" s="8" t="str">
        <f>IF(Data!$A1296="","",Data!A1296)</f>
        <v/>
      </c>
      <c r="C1303" s="8" t="str">
        <f>IF(Data!$A1296="","",IF(COUNTIF('GrandList Categories'!$A$2:$A$19,Data!B1296)&gt;0,VLOOKUP(Data!B1296,'GrandList Categories'!$A$2:$B$19,2),Data!B1296))</f>
        <v/>
      </c>
      <c r="D1303" s="13" t="str">
        <f>IF(Data!$A1296="","",IF(Data!C1296=0,"",Data!C1296))</f>
        <v/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/>
      </c>
      <c r="C1304" s="8" t="str">
        <f>IF(Data!$A1297="","",IF(COUNTIF('GrandList Categories'!$A$2:$A$19,Data!B1297)&gt;0,VLOOKUP(Data!B1297,'GrandList Categories'!$A$2:$B$19,2),Data!B1297))</f>
        <v/>
      </c>
      <c r="D1304" s="13" t="str">
        <f>IF(Data!$A1297="","",IF(Data!C1297=0,"",Data!C1297))</f>
        <v/>
      </c>
      <c r="E1304" s="13" t="str">
        <f>IF(Data!$A1297="","",IF(Data!D1297=0,"",Data!D1297))</f>
        <v/>
      </c>
      <c r="F1304" s="13" t="str">
        <f>IF(Data!$A1297="","",IF(Data!E1297=0,"",Data!E1297))</f>
        <v/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/>
      </c>
      <c r="C1305" s="8" t="str">
        <f>IF(Data!$A1298="","",IF(COUNTIF('GrandList Categories'!$A$2:$A$19,Data!B1298)&gt;0,VLOOKUP(Data!B1298,'GrandList Categories'!$A$2:$B$19,2),Data!B1298))</f>
        <v/>
      </c>
      <c r="D1305" s="13" t="str">
        <f>IF(Data!$A1298="","",IF(Data!C1298=0,"",Data!C1298))</f>
        <v/>
      </c>
      <c r="E1305" s="13" t="str">
        <f>IF(Data!$A1298="","",IF(Data!D1298=0,"",Data!D1298))</f>
        <v/>
      </c>
      <c r="F1305" s="13" t="str">
        <f>IF(Data!$A1298="","",IF(Data!E1298=0,"",Data!E1298))</f>
        <v/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/>
      </c>
      <c r="C1306" s="8" t="str">
        <f>IF(Data!$A1299="","",IF(COUNTIF('GrandList Categories'!$A$2:$A$19,Data!B1299)&gt;0,VLOOKUP(Data!B1299,'GrandList Categories'!$A$2:$B$19,2),Data!B1299))</f>
        <v/>
      </c>
      <c r="D1306" s="13" t="str">
        <f>IF(Data!$A1299="","",IF(Data!C1299=0,"",Data!C1299))</f>
        <v/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25">
      <c r="B1307" s="8" t="str">
        <f>IF(Data!$A1300="","",Data!A1300)</f>
        <v/>
      </c>
      <c r="C1307" s="8" t="str">
        <f>IF(Data!$A1300="","",IF(COUNTIF('GrandList Categories'!$A$2:$A$19,Data!B1300)&gt;0,VLOOKUP(Data!B1300,'GrandList Categories'!$A$2:$B$19,2),Data!B1300))</f>
        <v/>
      </c>
      <c r="D1307" s="13" t="str">
        <f>IF(Data!$A1300="","",IF(Data!C1300=0,"",Data!C1300))</f>
        <v/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 t="str">
        <f>IF(Data!$A1300="","",IF(Data!F1300=0,"",Data!F1300))</f>
        <v/>
      </c>
      <c r="H1307" s="13" t="str">
        <f>IF(Data!$A1300="","",IF(Data!G1300=0,"",Data!G1300))</f>
        <v/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25">
      <c r="B1308" s="8" t="str">
        <f>IF(Data!$A1301="","",Data!A1301)</f>
        <v/>
      </c>
      <c r="C1308" s="8" t="str">
        <f>IF(Data!$A1301="","",IF(COUNTIF('GrandList Categories'!$A$2:$A$19,Data!B1301)&gt;0,VLOOKUP(Data!B1301,'GrandList Categories'!$A$2:$B$19,2),Data!B1301))</f>
        <v/>
      </c>
      <c r="D1308" s="13" t="str">
        <f>IF(Data!$A1301="","",IF(Data!C1301=0,"",Data!C1301))</f>
        <v/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/>
      </c>
      <c r="C1309" s="8" t="str">
        <f>IF(Data!$A1302="","",IF(COUNTIF('GrandList Categories'!$A$2:$A$19,Data!B1302)&gt;0,VLOOKUP(Data!B1302,'GrandList Categories'!$A$2:$B$19,2),Data!B1302))</f>
        <v/>
      </c>
      <c r="D1309" s="13" t="str">
        <f>IF(Data!$A1302="","",IF(Data!C1302=0,"",Data!C1302))</f>
        <v/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25">
      <c r="B1310" s="8" t="str">
        <f>IF(Data!$A1303="","",Data!A1303)</f>
        <v/>
      </c>
      <c r="C1310" s="8" t="str">
        <f>IF(Data!$A1303="","",IF(COUNTIF('GrandList Categories'!$A$2:$A$19,Data!B1303)&gt;0,VLOOKUP(Data!B1303,'GrandList Categories'!$A$2:$B$19,2),Data!B1303))</f>
        <v/>
      </c>
      <c r="D1310" s="13" t="str">
        <f>IF(Data!$A1303="","",IF(Data!C1303=0,"",Data!C1303))</f>
        <v/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 t="str">
        <f>IF(Data!$A1303="","",IF(Data!F1303=0,"",Data!F1303))</f>
        <v/>
      </c>
      <c r="H1310" s="13" t="str">
        <f>IF(Data!$A1303="","",IF(Data!G1303=0,"",Data!G1303))</f>
        <v/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 t="str">
        <f>IF(Data!$A1303="","",IF(Data!M1303=0,"",Data!M1303))</f>
        <v/>
      </c>
    </row>
    <row r="1311" spans="2:14" x14ac:dyDescent="0.25">
      <c r="B1311" s="8" t="str">
        <f>IF(Data!$A1304="","",Data!A1304)</f>
        <v/>
      </c>
      <c r="C1311" s="8" t="str">
        <f>IF(Data!$A1304="","",IF(COUNTIF('GrandList Categories'!$A$2:$A$19,Data!B1304)&gt;0,VLOOKUP(Data!B1304,'GrandList Categories'!$A$2:$B$19,2),Data!B1304))</f>
        <v/>
      </c>
      <c r="D1311" s="13" t="str">
        <f>IF(Data!$A1304="","",IF(Data!C1304=0,"",Data!C1304))</f>
        <v/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/>
      </c>
      <c r="C1312" s="8" t="str">
        <f>IF(Data!$A1305="","",IF(COUNTIF('GrandList Categories'!$A$2:$A$19,Data!B1305)&gt;0,VLOOKUP(Data!B1305,'GrandList Categories'!$A$2:$B$19,2),Data!B1305))</f>
        <v/>
      </c>
      <c r="D1312" s="13" t="str">
        <f>IF(Data!$A1305="","",IF(Data!C1305=0,"",Data!C1305))</f>
        <v/>
      </c>
      <c r="E1312" s="13" t="str">
        <f>IF(Data!$A1305="","",IF(Data!D1305=0,"",Data!D1305))</f>
        <v/>
      </c>
      <c r="F1312" s="13" t="str">
        <f>IF(Data!$A1305="","",IF(Data!E1305=0,"",Data!E1305))</f>
        <v/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25">
      <c r="B1313" s="8" t="str">
        <f>IF(Data!$A1306="","",Data!A1306)</f>
        <v/>
      </c>
      <c r="C1313" s="8" t="str">
        <f>IF(Data!$A1306="","",IF(COUNTIF('GrandList Categories'!$A$2:$A$19,Data!B1306)&gt;0,VLOOKUP(Data!B1306,'GrandList Categories'!$A$2:$B$19,2),Data!B1306))</f>
        <v/>
      </c>
      <c r="D1313" s="13" t="str">
        <f>IF(Data!$A1306="","",IF(Data!C1306=0,"",Data!C1306))</f>
        <v/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25">
      <c r="B1314" s="8" t="str">
        <f>IF(Data!$A1307="","",Data!A1307)</f>
        <v/>
      </c>
      <c r="C1314" s="8" t="str">
        <f>IF(Data!$A1307="","",IF(COUNTIF('GrandList Categories'!$A$2:$A$19,Data!B1307)&gt;0,VLOOKUP(Data!B1307,'GrandList Categories'!$A$2:$B$19,2),Data!B1307))</f>
        <v/>
      </c>
      <c r="D1314" s="13" t="str">
        <f>IF(Data!$A1307="","",IF(Data!C1307=0,"",Data!C1307))</f>
        <v/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25">
      <c r="B1315" s="8" t="str">
        <f>IF(Data!$A1308="","",Data!A1308)</f>
        <v/>
      </c>
      <c r="C1315" s="8" t="str">
        <f>IF(Data!$A1308="","",IF(COUNTIF('GrandList Categories'!$A$2:$A$19,Data!B1308)&gt;0,VLOOKUP(Data!B1308,'GrandList Categories'!$A$2:$B$19,2),Data!B1308))</f>
        <v/>
      </c>
      <c r="D1315" s="13" t="str">
        <f>IF(Data!$A1308="","",IF(Data!C1308=0,"",Data!C1308))</f>
        <v/>
      </c>
      <c r="E1315" s="13" t="str">
        <f>IF(Data!$A1308="","",IF(Data!D1308=0,"",Data!D1308))</f>
        <v/>
      </c>
      <c r="F1315" s="13" t="str">
        <f>IF(Data!$A1308="","",IF(Data!E1308=0,"",Data!E1308))</f>
        <v/>
      </c>
      <c r="G1315" s="13" t="str">
        <f>IF(Data!$A1308="","",IF(Data!F1308=0,"",Data!F1308))</f>
        <v/>
      </c>
      <c r="H1315" s="13" t="str">
        <f>IF(Data!$A1308="","",IF(Data!G1308=0,"",Data!G1308))</f>
        <v/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 t="str">
        <f>IF(Data!$A1308="","",IF(Data!M1308=0,"",Data!M1308))</f>
        <v/>
      </c>
    </row>
    <row r="1316" spans="2:14" x14ac:dyDescent="0.25">
      <c r="B1316" s="8" t="str">
        <f>IF(Data!$A1309="","",Data!A1309)</f>
        <v/>
      </c>
      <c r="C1316" s="8" t="str">
        <f>IF(Data!$A1309="","",IF(COUNTIF('GrandList Categories'!$A$2:$A$19,Data!B1309)&gt;0,VLOOKUP(Data!B1309,'GrandList Categories'!$A$2:$B$19,2),Data!B1309))</f>
        <v/>
      </c>
      <c r="D1316" s="13" t="str">
        <f>IF(Data!$A1309="","",IF(Data!C1309=0,"",Data!C1309))</f>
        <v/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 t="str">
        <f>IF(Data!$A1309="","",IF(Data!F1309=0,"",Data!F1309))</f>
        <v/>
      </c>
      <c r="H1316" s="13" t="str">
        <f>IF(Data!$A1309="","",IF(Data!G1309=0,"",Data!G1309))</f>
        <v/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 t="str">
        <f>IF(Data!$A1309="","",IF(Data!M1309=0,"",Data!M1309))</f>
        <v/>
      </c>
    </row>
    <row r="1317" spans="2:14" x14ac:dyDescent="0.25">
      <c r="B1317" s="8" t="str">
        <f>IF(Data!$A1310="","",Data!A1310)</f>
        <v/>
      </c>
      <c r="C1317" s="8" t="str">
        <f>IF(Data!$A1310="","",IF(COUNTIF('GrandList Categories'!$A$2:$A$19,Data!B1310)&gt;0,VLOOKUP(Data!B1310,'GrandList Categories'!$A$2:$B$19,2),Data!B1310))</f>
        <v/>
      </c>
      <c r="D1317" s="13" t="str">
        <f>IF(Data!$A1310="","",IF(Data!C1310=0,"",Data!C1310))</f>
        <v/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 t="str">
        <f>IF(Data!$A1310="","",IF(Data!F1310=0,"",Data!F1310))</f>
        <v/>
      </c>
      <c r="H1317" s="13" t="str">
        <f>IF(Data!$A1310="","",IF(Data!G1310=0,"",Data!G1310))</f>
        <v/>
      </c>
      <c r="I1317" s="13" t="str">
        <f>IF(Data!$A1310="","",IF(Data!H1310=0,"",Data!H1310))</f>
        <v/>
      </c>
      <c r="J1317" s="13" t="str">
        <f>IF(Data!$A1310="","",IF(Data!I1310=0,"",Data!I1310))</f>
        <v/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 t="str">
        <f>IF(Data!$A1310="","",IF(Data!M1310=0,"",Data!M1310))</f>
        <v/>
      </c>
    </row>
    <row r="1318" spans="2:14" x14ac:dyDescent="0.25">
      <c r="B1318" s="8" t="str">
        <f>IF(Data!$A1311="","",Data!A1311)</f>
        <v/>
      </c>
      <c r="C1318" s="8" t="str">
        <f>IF(Data!$A1311="","",IF(COUNTIF('GrandList Categories'!$A$2:$A$19,Data!B1311)&gt;0,VLOOKUP(Data!B1311,'GrandList Categories'!$A$2:$B$19,2),Data!B1311))</f>
        <v/>
      </c>
      <c r="D1318" s="13" t="str">
        <f>IF(Data!$A1311="","",IF(Data!C1311=0,"",Data!C1311))</f>
        <v/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 t="str">
        <f>IF(Data!$A1311="","",IF(Data!F1311=0,"",Data!F1311))</f>
        <v/>
      </c>
      <c r="H1318" s="13" t="str">
        <f>IF(Data!$A1311="","",IF(Data!G1311=0,"",Data!G1311))</f>
        <v/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 t="str">
        <f>IF(Data!$A1311="","",IF(Data!M1311=0,"",Data!M1311))</f>
        <v/>
      </c>
    </row>
    <row r="1319" spans="2:14" x14ac:dyDescent="0.25">
      <c r="B1319" s="8" t="str">
        <f>IF(Data!$A1312="","",Data!A1312)</f>
        <v/>
      </c>
      <c r="C1319" s="8" t="str">
        <f>IF(Data!$A1312="","",IF(COUNTIF('GrandList Categories'!$A$2:$A$19,Data!B1312)&gt;0,VLOOKUP(Data!B1312,'GrandList Categories'!$A$2:$B$19,2),Data!B1312))</f>
        <v/>
      </c>
      <c r="D1319" s="13" t="str">
        <f>IF(Data!$A1312="","",IF(Data!C1312=0,"",Data!C1312))</f>
        <v/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25">
      <c r="B1320" s="8" t="str">
        <f>IF(Data!$A1313="","",Data!A1313)</f>
        <v/>
      </c>
      <c r="C1320" s="8" t="str">
        <f>IF(Data!$A1313="","",IF(COUNTIF('GrandList Categories'!$A$2:$A$19,Data!B1313)&gt;0,VLOOKUP(Data!B1313,'GrandList Categories'!$A$2:$B$19,2),Data!B1313))</f>
        <v/>
      </c>
      <c r="D1320" s="13" t="str">
        <f>IF(Data!$A1313="","",IF(Data!C1313=0,"",Data!C1313))</f>
        <v/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/>
      </c>
      <c r="C1321" s="8" t="str">
        <f>IF(Data!$A1314="","",IF(COUNTIF('GrandList Categories'!$A$2:$A$19,Data!B1314)&gt;0,VLOOKUP(Data!B1314,'GrandList Categories'!$A$2:$B$19,2),Data!B1314))</f>
        <v/>
      </c>
      <c r="D1321" s="13" t="str">
        <f>IF(Data!$A1314="","",IF(Data!C1314=0,"",Data!C1314))</f>
        <v/>
      </c>
      <c r="E1321" s="13" t="str">
        <f>IF(Data!$A1314="","",IF(Data!D1314=0,"",Data!D1314))</f>
        <v/>
      </c>
      <c r="F1321" s="13" t="str">
        <f>IF(Data!$A1314="","",IF(Data!E1314=0,"",Data!E1314))</f>
        <v/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25">
      <c r="B1322" s="8" t="str">
        <f>IF(Data!$A1315="","",Data!A1315)</f>
        <v/>
      </c>
      <c r="C1322" s="8" t="str">
        <f>IF(Data!$A1315="","",IF(COUNTIF('GrandList Categories'!$A$2:$A$19,Data!B1315)&gt;0,VLOOKUP(Data!B1315,'GrandList Categories'!$A$2:$B$19,2),Data!B1315))</f>
        <v/>
      </c>
      <c r="D1322" s="13" t="str">
        <f>IF(Data!$A1315="","",IF(Data!C1315=0,"",Data!C1315))</f>
        <v/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25">
      <c r="B1323" s="8" t="str">
        <f>IF(Data!$A1316="","",Data!A1316)</f>
        <v/>
      </c>
      <c r="C1323" s="8" t="str">
        <f>IF(Data!$A1316="","",IF(COUNTIF('GrandList Categories'!$A$2:$A$19,Data!B1316)&gt;0,VLOOKUP(Data!B1316,'GrandList Categories'!$A$2:$B$19,2),Data!B1316))</f>
        <v/>
      </c>
      <c r="D1323" s="13" t="str">
        <f>IF(Data!$A1316="","",IF(Data!C1316=0,"",Data!C1316))</f>
        <v/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 t="str">
        <f>IF(Data!$A1316="","",IF(Data!F1316=0,"",Data!F1316))</f>
        <v/>
      </c>
      <c r="H1323" s="13" t="str">
        <f>IF(Data!$A1316="","",IF(Data!G1316=0,"",Data!G1316))</f>
        <v/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 t="str">
        <f>IF(Data!$A1316="","",IF(Data!M1316=0,"",Data!M1316))</f>
        <v/>
      </c>
    </row>
    <row r="1324" spans="2:14" x14ac:dyDescent="0.25">
      <c r="B1324" s="8" t="str">
        <f>IF(Data!$A1317="","",Data!A1317)</f>
        <v/>
      </c>
      <c r="C1324" s="8" t="str">
        <f>IF(Data!$A1317="","",IF(COUNTIF('GrandList Categories'!$A$2:$A$19,Data!B1317)&gt;0,VLOOKUP(Data!B1317,'GrandList Categories'!$A$2:$B$19,2),Data!B1317))</f>
        <v/>
      </c>
      <c r="D1324" s="13" t="str">
        <f>IF(Data!$A1317="","",IF(Data!C1317=0,"",Data!C1317))</f>
        <v/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25">
      <c r="B1325" s="8" t="str">
        <f>IF(Data!$A1318="","",Data!A1318)</f>
        <v/>
      </c>
      <c r="C1325" s="8" t="str">
        <f>IF(Data!$A1318="","",IF(COUNTIF('GrandList Categories'!$A$2:$A$19,Data!B1318)&gt;0,VLOOKUP(Data!B1318,'GrandList Categories'!$A$2:$B$19,2),Data!B1318))</f>
        <v/>
      </c>
      <c r="D1325" s="13" t="str">
        <f>IF(Data!$A1318="","",IF(Data!C1318=0,"",Data!C1318))</f>
        <v/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 t="str">
        <f>IF(Data!$A1318="","",IF(Data!F1318=0,"",Data!F1318))</f>
        <v/>
      </c>
      <c r="H1325" s="13" t="str">
        <f>IF(Data!$A1318="","",IF(Data!G1318=0,"",Data!G1318))</f>
        <v/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 t="str">
        <f>IF(Data!$A1318="","",IF(Data!M1318=0,"",Data!M1318))</f>
        <v/>
      </c>
    </row>
    <row r="1326" spans="2:14" x14ac:dyDescent="0.25">
      <c r="B1326" s="8" t="str">
        <f>IF(Data!$A1319="","",Data!A1319)</f>
        <v/>
      </c>
      <c r="C1326" s="8" t="str">
        <f>IF(Data!$A1319="","",IF(COUNTIF('GrandList Categories'!$A$2:$A$19,Data!B1319)&gt;0,VLOOKUP(Data!B1319,'GrandList Categories'!$A$2:$B$19,2),Data!B1319))</f>
        <v/>
      </c>
      <c r="D1326" s="13" t="str">
        <f>IF(Data!$A1319="","",IF(Data!C1319=0,"",Data!C1319))</f>
        <v/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/>
      </c>
      <c r="C1327" s="8" t="str">
        <f>IF(Data!$A1320="","",IF(COUNTIF('GrandList Categories'!$A$2:$A$19,Data!B1320)&gt;0,VLOOKUP(Data!B1320,'GrandList Categories'!$A$2:$B$19,2),Data!B1320))</f>
        <v/>
      </c>
      <c r="D1327" s="13" t="str">
        <f>IF(Data!$A1320="","",IF(Data!C1320=0,"",Data!C1320))</f>
        <v/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 t="str">
        <f>IF(Data!$A1320="","",IF(Data!F1320=0,"",Data!F1320))</f>
        <v/>
      </c>
      <c r="H1327" s="13" t="str">
        <f>IF(Data!$A1320="","",IF(Data!G1320=0,"",Data!G1320))</f>
        <v/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 t="str">
        <f>IF(Data!$A1320="","",IF(Data!M1320=0,"",Data!M1320))</f>
        <v/>
      </c>
    </row>
    <row r="1328" spans="2:14" x14ac:dyDescent="0.25">
      <c r="B1328" s="8" t="str">
        <f>IF(Data!$A1321="","",Data!A1321)</f>
        <v/>
      </c>
      <c r="C1328" s="8" t="str">
        <f>IF(Data!$A1321="","",IF(COUNTIF('GrandList Categories'!$A$2:$A$19,Data!B1321)&gt;0,VLOOKUP(Data!B1321,'GrandList Categories'!$A$2:$B$19,2),Data!B1321))</f>
        <v/>
      </c>
      <c r="D1328" s="13" t="str">
        <f>IF(Data!$A1321="","",IF(Data!C1321=0,"",Data!C1321))</f>
        <v/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25">
      <c r="B1329" s="8" t="str">
        <f>IF(Data!$A1322="","",Data!A1322)</f>
        <v/>
      </c>
      <c r="C1329" s="8" t="str">
        <f>IF(Data!$A1322="","",IF(COUNTIF('GrandList Categories'!$A$2:$A$19,Data!B1322)&gt;0,VLOOKUP(Data!B1322,'GrandList Categories'!$A$2:$B$19,2),Data!B1322))</f>
        <v/>
      </c>
      <c r="D1329" s="13" t="str">
        <f>IF(Data!$A1322="","",IF(Data!C1322=0,"",Data!C1322))</f>
        <v/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25">
      <c r="B1330" s="8" t="str">
        <f>IF(Data!$A1323="","",Data!A1323)</f>
        <v/>
      </c>
      <c r="C1330" s="8" t="str">
        <f>IF(Data!$A1323="","",IF(COUNTIF('GrandList Categories'!$A$2:$A$19,Data!B1323)&gt;0,VLOOKUP(Data!B1323,'GrandList Categories'!$A$2:$B$19,2),Data!B1323))</f>
        <v/>
      </c>
      <c r="D1330" s="13" t="str">
        <f>IF(Data!$A1323="","",IF(Data!C1323=0,"",Data!C1323))</f>
        <v/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 t="str">
        <f>IF(Data!$A1323="","",IF(Data!F1323=0,"",Data!F1323))</f>
        <v/>
      </c>
      <c r="H1330" s="13" t="str">
        <f>IF(Data!$A1323="","",IF(Data!G1323=0,"",Data!G1323))</f>
        <v/>
      </c>
      <c r="I1330" s="13" t="str">
        <f>IF(Data!$A1323="","",IF(Data!H1323=0,"",Data!H1323))</f>
        <v/>
      </c>
      <c r="J1330" s="13" t="str">
        <f>IF(Data!$A1323="","",IF(Data!I1323=0,"",Data!I1323))</f>
        <v/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 t="str">
        <f>IF(Data!$A1323="","",IF(Data!M1323=0,"",Data!M1323))</f>
        <v/>
      </c>
    </row>
    <row r="1331" spans="2:14" x14ac:dyDescent="0.25">
      <c r="B1331" s="8" t="str">
        <f>IF(Data!$A1324="","",Data!A1324)</f>
        <v/>
      </c>
      <c r="C1331" s="8" t="str">
        <f>IF(Data!$A1324="","",IF(COUNTIF('GrandList Categories'!$A$2:$A$19,Data!B1324)&gt;0,VLOOKUP(Data!B1324,'GrandList Categories'!$A$2:$B$19,2),Data!B1324))</f>
        <v/>
      </c>
      <c r="D1331" s="13" t="str">
        <f>IF(Data!$A1324="","",IF(Data!C1324=0,"",Data!C1324))</f>
        <v/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/>
      </c>
      <c r="C1332" s="8" t="str">
        <f>IF(Data!$A1325="","",IF(COUNTIF('GrandList Categories'!$A$2:$A$19,Data!B1325)&gt;0,VLOOKUP(Data!B1325,'GrandList Categories'!$A$2:$B$19,2),Data!B1325))</f>
        <v/>
      </c>
      <c r="D1332" s="13" t="str">
        <f>IF(Data!$A1325="","",IF(Data!C1325=0,"",Data!C1325))</f>
        <v/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25">
      <c r="B1333" s="8" t="str">
        <f>IF(Data!$A1326="","",Data!A1326)</f>
        <v/>
      </c>
      <c r="C1333" s="8" t="str">
        <f>IF(Data!$A1326="","",IF(COUNTIF('GrandList Categories'!$A$2:$A$19,Data!B1326)&gt;0,VLOOKUP(Data!B1326,'GrandList Categories'!$A$2:$B$19,2),Data!B1326))</f>
        <v/>
      </c>
      <c r="D1333" s="13" t="str">
        <f>IF(Data!$A1326="","",IF(Data!C1326=0,"",Data!C1326))</f>
        <v/>
      </c>
      <c r="E1333" s="13" t="str">
        <f>IF(Data!$A1326="","",IF(Data!D1326=0,"",Data!D1326))</f>
        <v/>
      </c>
      <c r="F1333" s="13" t="str">
        <f>IF(Data!$A1326="","",IF(Data!E1326=0,"",Data!E1326))</f>
        <v/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25">
      <c r="B1334" s="8" t="str">
        <f>IF(Data!$A1327="","",Data!A1327)</f>
        <v/>
      </c>
      <c r="C1334" s="8" t="str">
        <f>IF(Data!$A1327="","",IF(COUNTIF('GrandList Categories'!$A$2:$A$19,Data!B1327)&gt;0,VLOOKUP(Data!B1327,'GrandList Categories'!$A$2:$B$19,2),Data!B1327))</f>
        <v/>
      </c>
      <c r="D1334" s="13" t="str">
        <f>IF(Data!$A1327="","",IF(Data!C1327=0,"",Data!C1327))</f>
        <v/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 t="str">
        <f>IF(Data!$A1327="","",IF(Data!M1327=0,"",Data!M1327))</f>
        <v/>
      </c>
    </row>
    <row r="1335" spans="2:14" x14ac:dyDescent="0.25">
      <c r="B1335" s="8" t="str">
        <f>IF(Data!$A1328="","",Data!A1328)</f>
        <v/>
      </c>
      <c r="C1335" s="8" t="str">
        <f>IF(Data!$A1328="","",IF(COUNTIF('GrandList Categories'!$A$2:$A$19,Data!B1328)&gt;0,VLOOKUP(Data!B1328,'GrandList Categories'!$A$2:$B$19,2),Data!B1328))</f>
        <v/>
      </c>
      <c r="D1335" s="13" t="str">
        <f>IF(Data!$A1328="","",IF(Data!C1328=0,"",Data!C1328))</f>
        <v/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25">
      <c r="B1336" s="8" t="str">
        <f>IF(Data!$A1329="","",Data!A1329)</f>
        <v/>
      </c>
      <c r="C1336" s="8" t="str">
        <f>IF(Data!$A1329="","",IF(COUNTIF('GrandList Categories'!$A$2:$A$19,Data!B1329)&gt;0,VLOOKUP(Data!B1329,'GrandList Categories'!$A$2:$B$19,2),Data!B1329))</f>
        <v/>
      </c>
      <c r="D1336" s="13" t="str">
        <f>IF(Data!$A1329="","",IF(Data!C1329=0,"",Data!C1329))</f>
        <v/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/>
      </c>
      <c r="C1337" s="8" t="str">
        <f>IF(Data!$A1330="","",IF(COUNTIF('GrandList Categories'!$A$2:$A$19,Data!B1330)&gt;0,VLOOKUP(Data!B1330,'GrandList Categories'!$A$2:$B$19,2),Data!B1330))</f>
        <v/>
      </c>
      <c r="D1337" s="13" t="str">
        <f>IF(Data!$A1330="","",IF(Data!C1330=0,"",Data!C1330))</f>
        <v/>
      </c>
      <c r="E1337" s="13" t="str">
        <f>IF(Data!$A1330="","",IF(Data!D1330=0,"",Data!D1330))</f>
        <v/>
      </c>
      <c r="F1337" s="13" t="str">
        <f>IF(Data!$A1330="","",IF(Data!E1330=0,"",Data!E1330))</f>
        <v/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/>
      </c>
      <c r="C1338" s="8" t="str">
        <f>IF(Data!$A1331="","",IF(COUNTIF('GrandList Categories'!$A$2:$A$19,Data!B1331)&gt;0,VLOOKUP(Data!B1331,'GrandList Categories'!$A$2:$B$19,2),Data!B1331))</f>
        <v/>
      </c>
      <c r="D1338" s="13" t="str">
        <f>IF(Data!$A1331="","",IF(Data!C1331=0,"",Data!C1331))</f>
        <v/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/>
      </c>
      <c r="C1339" s="8" t="str">
        <f>IF(Data!$A1332="","",IF(COUNTIF('GrandList Categories'!$A$2:$A$19,Data!B1332)&gt;0,VLOOKUP(Data!B1332,'GrandList Categories'!$A$2:$B$19,2),Data!B1332))</f>
        <v/>
      </c>
      <c r="D1339" s="13" t="str">
        <f>IF(Data!$A1332="","",IF(Data!C1332=0,"",Data!C1332))</f>
        <v/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 t="str">
        <f>IF(Data!$A1332="","",IF(Data!F1332=0,"",Data!F1332))</f>
        <v/>
      </c>
      <c r="H1339" s="13" t="str">
        <f>IF(Data!$A1332="","",IF(Data!G1332=0,"",Data!G1332))</f>
        <v/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 t="str">
        <f>IF(Data!$A1332="","",IF(Data!M1332=0,"",Data!M1332))</f>
        <v/>
      </c>
    </row>
    <row r="1340" spans="2:14" x14ac:dyDescent="0.25">
      <c r="B1340" s="8" t="str">
        <f>IF(Data!$A1333="","",Data!A1333)</f>
        <v/>
      </c>
      <c r="C1340" s="8" t="str">
        <f>IF(Data!$A1333="","",IF(COUNTIF('GrandList Categories'!$A$2:$A$19,Data!B1333)&gt;0,VLOOKUP(Data!B1333,'GrandList Categories'!$A$2:$B$19,2),Data!B1333))</f>
        <v/>
      </c>
      <c r="D1340" s="13" t="str">
        <f>IF(Data!$A1333="","",IF(Data!C1333=0,"",Data!C1333))</f>
        <v/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 t="str">
        <f>IF(Data!$A1333="","",IF(Data!F1333=0,"",Data!F1333))</f>
        <v/>
      </c>
      <c r="H1340" s="13" t="str">
        <f>IF(Data!$A1333="","",IF(Data!G1333=0,"",Data!G1333))</f>
        <v/>
      </c>
      <c r="I1340" s="13" t="str">
        <f>IF(Data!$A1333="","",IF(Data!H1333=0,"",Data!H1333))</f>
        <v/>
      </c>
      <c r="J1340" s="13" t="str">
        <f>IF(Data!$A1333="","",IF(Data!I1333=0,"",Data!I1333))</f>
        <v/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 t="str">
        <f>IF(Data!$A1333="","",IF(Data!M1333=0,"",Data!M1333))</f>
        <v/>
      </c>
    </row>
    <row r="1341" spans="2:14" x14ac:dyDescent="0.25">
      <c r="B1341" s="8" t="str">
        <f>IF(Data!$A1334="","",Data!A1334)</f>
        <v/>
      </c>
      <c r="C1341" s="8" t="str">
        <f>IF(Data!$A1334="","",IF(COUNTIF('GrandList Categories'!$A$2:$A$19,Data!B1334)&gt;0,VLOOKUP(Data!B1334,'GrandList Categories'!$A$2:$B$19,2),Data!B1334))</f>
        <v/>
      </c>
      <c r="D1341" s="13" t="str">
        <f>IF(Data!$A1334="","",IF(Data!C1334=0,"",Data!C1334))</f>
        <v/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 t="str">
        <f>IF(Data!$A1334="","",IF(Data!F1334=0,"",Data!F1334))</f>
        <v/>
      </c>
      <c r="H1341" s="13" t="str">
        <f>IF(Data!$A1334="","",IF(Data!G1334=0,"",Data!G1334))</f>
        <v/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 t="str">
        <f>IF(Data!$A1334="","",IF(Data!M1334=0,"",Data!M1334))</f>
        <v/>
      </c>
    </row>
    <row r="1342" spans="2:14" x14ac:dyDescent="0.25">
      <c r="B1342" s="8" t="str">
        <f>IF(Data!$A1335="","",Data!A1335)</f>
        <v/>
      </c>
      <c r="C1342" s="8" t="str">
        <f>IF(Data!$A1335="","",IF(COUNTIF('GrandList Categories'!$A$2:$A$19,Data!B1335)&gt;0,VLOOKUP(Data!B1335,'GrandList Categories'!$A$2:$B$19,2),Data!B1335))</f>
        <v/>
      </c>
      <c r="D1342" s="13" t="str">
        <f>IF(Data!$A1335="","",IF(Data!C1335=0,"",Data!C1335))</f>
        <v/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25">
      <c r="B1343" s="8" t="str">
        <f>IF(Data!$A1336="","",Data!A1336)</f>
        <v/>
      </c>
      <c r="C1343" s="8" t="str">
        <f>IF(Data!$A1336="","",IF(COUNTIF('GrandList Categories'!$A$2:$A$19,Data!B1336)&gt;0,VLOOKUP(Data!B1336,'GrandList Categories'!$A$2:$B$19,2),Data!B1336))</f>
        <v/>
      </c>
      <c r="D1343" s="13" t="str">
        <f>IF(Data!$A1336="","",IF(Data!C1336=0,"",Data!C1336))</f>
        <v/>
      </c>
      <c r="E1343" s="13" t="str">
        <f>IF(Data!$A1336="","",IF(Data!D1336=0,"",Data!D1336))</f>
        <v/>
      </c>
      <c r="F1343" s="13" t="str">
        <f>IF(Data!$A1336="","",IF(Data!E1336=0,"",Data!E1336))</f>
        <v/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/>
      </c>
      <c r="C1344" s="8" t="str">
        <f>IF(Data!$A1337="","",IF(COUNTIF('GrandList Categories'!$A$2:$A$19,Data!B1337)&gt;0,VLOOKUP(Data!B1337,'GrandList Categories'!$A$2:$B$19,2),Data!B1337))</f>
        <v/>
      </c>
      <c r="D1344" s="13" t="str">
        <f>IF(Data!$A1337="","",IF(Data!C1337=0,"",Data!C1337))</f>
        <v/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/>
      </c>
      <c r="C1345" s="8" t="str">
        <f>IF(Data!$A1338="","",IF(COUNTIF('GrandList Categories'!$A$2:$A$19,Data!B1338)&gt;0,VLOOKUP(Data!B1338,'GrandList Categories'!$A$2:$B$19,2),Data!B1338))</f>
        <v/>
      </c>
      <c r="D1345" s="13" t="str">
        <f>IF(Data!$A1338="","",IF(Data!C1338=0,"",Data!C1338))</f>
        <v/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/>
      </c>
      <c r="C1346" s="8" t="str">
        <f>IF(Data!$A1339="","",IF(COUNTIF('GrandList Categories'!$A$2:$A$19,Data!B1339)&gt;0,VLOOKUP(Data!B1339,'GrandList Categories'!$A$2:$B$19,2),Data!B1339))</f>
        <v/>
      </c>
      <c r="D1346" s="13" t="str">
        <f>IF(Data!$A1339="","",IF(Data!C1339=0,"",Data!C1339))</f>
        <v/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/>
      </c>
      <c r="C1347" s="8" t="str">
        <f>IF(Data!$A1340="","",IF(COUNTIF('GrandList Categories'!$A$2:$A$19,Data!B1340)&gt;0,VLOOKUP(Data!B1340,'GrandList Categories'!$A$2:$B$19,2),Data!B1340))</f>
        <v/>
      </c>
      <c r="D1347" s="13" t="str">
        <f>IF(Data!$A1340="","",IF(Data!C1340=0,"",Data!C1340))</f>
        <v/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/>
      </c>
      <c r="C1348" s="8" t="str">
        <f>IF(Data!$A1341="","",IF(COUNTIF('GrandList Categories'!$A$2:$A$19,Data!B1341)&gt;0,VLOOKUP(Data!B1341,'GrandList Categories'!$A$2:$B$19,2),Data!B1341))</f>
        <v/>
      </c>
      <c r="D1348" s="13" t="str">
        <f>IF(Data!$A1341="","",IF(Data!C1341=0,"",Data!C1341))</f>
        <v/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 t="str">
        <f>IF(Data!$A1341="","",IF(Data!F1341=0,"",Data!F1341))</f>
        <v/>
      </c>
      <c r="H1348" s="13" t="str">
        <f>IF(Data!$A1341="","",IF(Data!G1341=0,"",Data!G1341))</f>
        <v/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 t="str">
        <f>IF(Data!$A1341="","",IF(Data!M1341=0,"",Data!M1341))</f>
        <v/>
      </c>
    </row>
    <row r="1349" spans="2:14" x14ac:dyDescent="0.25">
      <c r="B1349" s="8" t="str">
        <f>IF(Data!$A1342="","",Data!A1342)</f>
        <v/>
      </c>
      <c r="C1349" s="8" t="str">
        <f>IF(Data!$A1342="","",IF(COUNTIF('GrandList Categories'!$A$2:$A$19,Data!B1342)&gt;0,VLOOKUP(Data!B1342,'GrandList Categories'!$A$2:$B$19,2),Data!B1342))</f>
        <v/>
      </c>
      <c r="D1349" s="13" t="str">
        <f>IF(Data!$A1342="","",IF(Data!C1342=0,"",Data!C1342))</f>
        <v/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/>
      </c>
      <c r="C1350" s="8" t="str">
        <f>IF(Data!$A1343="","",IF(COUNTIF('GrandList Categories'!$A$2:$A$19,Data!B1343)&gt;0,VLOOKUP(Data!B1343,'GrandList Categories'!$A$2:$B$19,2),Data!B1343))</f>
        <v/>
      </c>
      <c r="D1350" s="13" t="str">
        <f>IF(Data!$A1343="","",IF(Data!C1343=0,"",Data!C1343))</f>
        <v/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25">
      <c r="B1351" s="8" t="str">
        <f>IF(Data!$A1344="","",Data!A1344)</f>
        <v/>
      </c>
      <c r="C1351" s="8" t="str">
        <f>IF(Data!$A1344="","",IF(COUNTIF('GrandList Categories'!$A$2:$A$19,Data!B1344)&gt;0,VLOOKUP(Data!B1344,'GrandList Categories'!$A$2:$B$19,2),Data!B1344))</f>
        <v/>
      </c>
      <c r="D1351" s="13" t="str">
        <f>IF(Data!$A1344="","",IF(Data!C1344=0,"",Data!C1344))</f>
        <v/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/>
      </c>
      <c r="C1352" s="8" t="str">
        <f>IF(Data!$A1345="","",IF(COUNTIF('GrandList Categories'!$A$2:$A$19,Data!B1345)&gt;0,VLOOKUP(Data!B1345,'GrandList Categories'!$A$2:$B$19,2),Data!B1345))</f>
        <v/>
      </c>
      <c r="D1352" s="13" t="str">
        <f>IF(Data!$A1345="","",IF(Data!C1345=0,"",Data!C1345))</f>
        <v/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 t="str">
        <f>IF(Data!$A1345="","",IF(Data!F1345=0,"",Data!F1345))</f>
        <v/>
      </c>
      <c r="H1352" s="13" t="str">
        <f>IF(Data!$A1345="","",IF(Data!G1345=0,"",Data!G1345))</f>
        <v/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 t="str">
        <f>IF(Data!$A1345="","",IF(Data!M1345=0,"",Data!M1345))</f>
        <v/>
      </c>
    </row>
    <row r="1353" spans="2:14" x14ac:dyDescent="0.25">
      <c r="B1353" s="8" t="str">
        <f>IF(Data!$A1346="","",Data!A1346)</f>
        <v/>
      </c>
      <c r="C1353" s="8" t="str">
        <f>IF(Data!$A1346="","",IF(COUNTIF('GrandList Categories'!$A$2:$A$19,Data!B1346)&gt;0,VLOOKUP(Data!B1346,'GrandList Categories'!$A$2:$B$19,2),Data!B1346))</f>
        <v/>
      </c>
      <c r="D1353" s="13" t="str">
        <f>IF(Data!$A1346="","",IF(Data!C1346=0,"",Data!C1346))</f>
        <v/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25">
      <c r="B1354" s="8" t="str">
        <f>IF(Data!$A1347="","",Data!A1347)</f>
        <v/>
      </c>
      <c r="C1354" s="8" t="str">
        <f>IF(Data!$A1347="","",IF(COUNTIF('GrandList Categories'!$A$2:$A$19,Data!B1347)&gt;0,VLOOKUP(Data!B1347,'GrandList Categories'!$A$2:$B$19,2),Data!B1347))</f>
        <v/>
      </c>
      <c r="D1354" s="13" t="str">
        <f>IF(Data!$A1347="","",IF(Data!C1347=0,"",Data!C1347))</f>
        <v/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 t="str">
        <f>IF(Data!$A1347="","",IF(Data!F1347=0,"",Data!F1347))</f>
        <v/>
      </c>
      <c r="H1354" s="13" t="str">
        <f>IF(Data!$A1347="","",IF(Data!G1347=0,"",Data!G1347))</f>
        <v/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 t="str">
        <f>IF(Data!$A1347="","",IF(Data!M1347=0,"",Data!M1347))</f>
        <v/>
      </c>
    </row>
    <row r="1355" spans="2:14" x14ac:dyDescent="0.25">
      <c r="B1355" s="8" t="str">
        <f>IF(Data!$A1348="","",Data!A1348)</f>
        <v/>
      </c>
      <c r="C1355" s="8" t="str">
        <f>IF(Data!$A1348="","",IF(COUNTIF('GrandList Categories'!$A$2:$A$19,Data!B1348)&gt;0,VLOOKUP(Data!B1348,'GrandList Categories'!$A$2:$B$19,2),Data!B1348))</f>
        <v/>
      </c>
      <c r="D1355" s="13" t="str">
        <f>IF(Data!$A1348="","",IF(Data!C1348=0,"",Data!C1348))</f>
        <v/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 t="str">
        <f>IF(Data!$A1348="","",IF(Data!F1348=0,"",Data!F1348))</f>
        <v/>
      </c>
      <c r="H1355" s="13" t="str">
        <f>IF(Data!$A1348="","",IF(Data!G1348=0,"",Data!G1348))</f>
        <v/>
      </c>
      <c r="I1355" s="13" t="str">
        <f>IF(Data!$A1348="","",IF(Data!H1348=0,"",Data!H1348))</f>
        <v/>
      </c>
      <c r="J1355" s="13" t="str">
        <f>IF(Data!$A1348="","",IF(Data!I1348=0,"",Data!I1348))</f>
        <v/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 t="str">
        <f>IF(Data!$A1348="","",IF(Data!M1348=0,"",Data!M1348))</f>
        <v/>
      </c>
    </row>
    <row r="1356" spans="2:14" x14ac:dyDescent="0.25">
      <c r="B1356" s="8" t="str">
        <f>IF(Data!$A1349="","",Data!A1349)</f>
        <v/>
      </c>
      <c r="C1356" s="8" t="str">
        <f>IF(Data!$A1349="","",IF(COUNTIF('GrandList Categories'!$A$2:$A$19,Data!B1349)&gt;0,VLOOKUP(Data!B1349,'GrandList Categories'!$A$2:$B$19,2),Data!B1349))</f>
        <v/>
      </c>
      <c r="D1356" s="13" t="str">
        <f>IF(Data!$A1349="","",IF(Data!C1349=0,"",Data!C1349))</f>
        <v/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/>
      </c>
      <c r="C1357" s="8" t="str">
        <f>IF(Data!$A1350="","",IF(COUNTIF('GrandList Categories'!$A$2:$A$19,Data!B1350)&gt;0,VLOOKUP(Data!B1350,'GrandList Categories'!$A$2:$B$19,2),Data!B1350))</f>
        <v/>
      </c>
      <c r="D1357" s="13" t="str">
        <f>IF(Data!$A1350="","",IF(Data!C1350=0,"",Data!C1350))</f>
        <v/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/>
      </c>
      <c r="C1358" s="8" t="str">
        <f>IF(Data!$A1351="","",IF(COUNTIF('GrandList Categories'!$A$2:$A$19,Data!B1351)&gt;0,VLOOKUP(Data!B1351,'GrandList Categories'!$A$2:$B$19,2),Data!B1351))</f>
        <v/>
      </c>
      <c r="D1358" s="13" t="str">
        <f>IF(Data!$A1351="","",IF(Data!C1351=0,"",Data!C1351))</f>
        <v/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25">
      <c r="B1359" s="8" t="str">
        <f>IF(Data!$A1352="","",Data!A1352)</f>
        <v/>
      </c>
      <c r="C1359" s="8" t="str">
        <f>IF(Data!$A1352="","",IF(COUNTIF('GrandList Categories'!$A$2:$A$19,Data!B1352)&gt;0,VLOOKUP(Data!B1352,'GrandList Categories'!$A$2:$B$19,2),Data!B1352))</f>
        <v/>
      </c>
      <c r="D1359" s="13" t="str">
        <f>IF(Data!$A1352="","",IF(Data!C1352=0,"",Data!C1352))</f>
        <v/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 t="str">
        <f>IF(Data!$A1352="","",IF(Data!F1352=0,"",Data!F1352))</f>
        <v/>
      </c>
      <c r="H1359" s="13" t="str">
        <f>IF(Data!$A1352="","",IF(Data!G1352=0,"",Data!G1352))</f>
        <v/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 t="str">
        <f>IF(Data!$A1352="","",IF(Data!M1352=0,"",Data!M1352))</f>
        <v/>
      </c>
    </row>
    <row r="1360" spans="2:14" x14ac:dyDescent="0.25">
      <c r="B1360" s="8" t="str">
        <f>IF(Data!$A1353="","",Data!A1353)</f>
        <v/>
      </c>
      <c r="C1360" s="8" t="str">
        <f>IF(Data!$A1353="","",IF(COUNTIF('GrandList Categories'!$A$2:$A$19,Data!B1353)&gt;0,VLOOKUP(Data!B1353,'GrandList Categories'!$A$2:$B$19,2),Data!B1353))</f>
        <v/>
      </c>
      <c r="D1360" s="13" t="str">
        <f>IF(Data!$A1353="","",IF(Data!C1353=0,"",Data!C1353))</f>
        <v/>
      </c>
      <c r="E1360" s="13" t="str">
        <f>IF(Data!$A1353="","",IF(Data!D1353=0,"",Data!D1353))</f>
        <v/>
      </c>
      <c r="F1360" s="13" t="str">
        <f>IF(Data!$A1353="","",IF(Data!E1353=0,"",Data!E1353))</f>
        <v/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/>
      </c>
      <c r="C1361" s="8" t="str">
        <f>IF(Data!$A1354="","",IF(COUNTIF('GrandList Categories'!$A$2:$A$19,Data!B1354)&gt;0,VLOOKUP(Data!B1354,'GrandList Categories'!$A$2:$B$19,2),Data!B1354))</f>
        <v/>
      </c>
      <c r="D1361" s="13" t="str">
        <f>IF(Data!$A1354="","",IF(Data!C1354=0,"",Data!C1354))</f>
        <v/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 t="str">
        <f>IF(Data!$A1354="","",IF(Data!F1354=0,"",Data!F1354))</f>
        <v/>
      </c>
      <c r="H1361" s="13" t="str">
        <f>IF(Data!$A1354="","",IF(Data!G1354=0,"",Data!G1354))</f>
        <v/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25">
      <c r="B1362" s="8" t="str">
        <f>IF(Data!$A1355="","",Data!A1355)</f>
        <v/>
      </c>
      <c r="C1362" s="8" t="str">
        <f>IF(Data!$A1355="","",IF(COUNTIF('GrandList Categories'!$A$2:$A$19,Data!B1355)&gt;0,VLOOKUP(Data!B1355,'GrandList Categories'!$A$2:$B$19,2),Data!B1355))</f>
        <v/>
      </c>
      <c r="D1362" s="13" t="str">
        <f>IF(Data!$A1355="","",IF(Data!C1355=0,"",Data!C1355))</f>
        <v/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25">
      <c r="B1363" s="8" t="str">
        <f>IF(Data!$A1356="","",Data!A1356)</f>
        <v/>
      </c>
      <c r="C1363" s="8" t="str">
        <f>IF(Data!$A1356="","",IF(COUNTIF('GrandList Categories'!$A$2:$A$19,Data!B1356)&gt;0,VLOOKUP(Data!B1356,'GrandList Categories'!$A$2:$B$19,2),Data!B1356))</f>
        <v/>
      </c>
      <c r="D1363" s="13" t="str">
        <f>IF(Data!$A1356="","",IF(Data!C1356=0,"",Data!C1356))</f>
        <v/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25">
      <c r="B1364" s="8" t="str">
        <f>IF(Data!$A1357="","",Data!A1357)</f>
        <v/>
      </c>
      <c r="C1364" s="8" t="str">
        <f>IF(Data!$A1357="","",IF(COUNTIF('GrandList Categories'!$A$2:$A$19,Data!B1357)&gt;0,VLOOKUP(Data!B1357,'GrandList Categories'!$A$2:$B$19,2),Data!B1357))</f>
        <v/>
      </c>
      <c r="D1364" s="13" t="str">
        <f>IF(Data!$A1357="","",IF(Data!C1357=0,"",Data!C1357))</f>
        <v/>
      </c>
      <c r="E1364" s="13" t="str">
        <f>IF(Data!$A1357="","",IF(Data!D1357=0,"",Data!D1357))</f>
        <v/>
      </c>
      <c r="F1364" s="13" t="str">
        <f>IF(Data!$A1357="","",IF(Data!E1357=0,"",Data!E1357))</f>
        <v/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/>
      </c>
      <c r="C1365" s="8" t="str">
        <f>IF(Data!$A1358="","",IF(COUNTIF('GrandList Categories'!$A$2:$A$19,Data!B1358)&gt;0,VLOOKUP(Data!B1358,'GrandList Categories'!$A$2:$B$19,2),Data!B1358))</f>
        <v/>
      </c>
      <c r="D1365" s="13" t="str">
        <f>IF(Data!$A1358="","",IF(Data!C1358=0,"",Data!C1358))</f>
        <v/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 t="str">
        <f>IF(Data!$A1358="","",IF(Data!F1358=0,"",Data!F1358))</f>
        <v/>
      </c>
      <c r="H1365" s="13" t="str">
        <f>IF(Data!$A1358="","",IF(Data!G1358=0,"",Data!G1358))</f>
        <v/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/>
      </c>
      <c r="C1366" s="8" t="str">
        <f>IF(Data!$A1359="","",IF(COUNTIF('GrandList Categories'!$A$2:$A$19,Data!B1359)&gt;0,VLOOKUP(Data!B1359,'GrandList Categories'!$A$2:$B$19,2),Data!B1359))</f>
        <v/>
      </c>
      <c r="D1366" s="13" t="str">
        <f>IF(Data!$A1359="","",IF(Data!C1359=0,"",Data!C1359))</f>
        <v/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25">
      <c r="B1367" s="8" t="str">
        <f>IF(Data!$A1360="","",Data!A1360)</f>
        <v/>
      </c>
      <c r="C1367" s="8" t="str">
        <f>IF(Data!$A1360="","",IF(COUNTIF('GrandList Categories'!$A$2:$A$19,Data!B1360)&gt;0,VLOOKUP(Data!B1360,'GrandList Categories'!$A$2:$B$19,2),Data!B1360))</f>
        <v/>
      </c>
      <c r="D1367" s="13" t="str">
        <f>IF(Data!$A1360="","",IF(Data!C1360=0,"",Data!C1360))</f>
        <v/>
      </c>
      <c r="E1367" s="13" t="str">
        <f>IF(Data!$A1360="","",IF(Data!D1360=0,"",Data!D1360))</f>
        <v/>
      </c>
      <c r="F1367" s="13" t="str">
        <f>IF(Data!$A1360="","",IF(Data!E1360=0,"",Data!E1360))</f>
        <v/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25">
      <c r="B1368" s="8" t="str">
        <f>IF(Data!$A1361="","",Data!A1361)</f>
        <v/>
      </c>
      <c r="C1368" s="8" t="str">
        <f>IF(Data!$A1361="","",IF(COUNTIF('GrandList Categories'!$A$2:$A$19,Data!B1361)&gt;0,VLOOKUP(Data!B1361,'GrandList Categories'!$A$2:$B$19,2),Data!B1361))</f>
        <v/>
      </c>
      <c r="D1368" s="13" t="str">
        <f>IF(Data!$A1361="","",IF(Data!C1361=0,"",Data!C1361))</f>
        <v/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25">
      <c r="B1369" s="8" t="str">
        <f>IF(Data!$A1362="","",Data!A1362)</f>
        <v/>
      </c>
      <c r="C1369" s="8" t="str">
        <f>IF(Data!$A1362="","",IF(COUNTIF('GrandList Categories'!$A$2:$A$19,Data!B1362)&gt;0,VLOOKUP(Data!B1362,'GrandList Categories'!$A$2:$B$19,2),Data!B1362))</f>
        <v/>
      </c>
      <c r="D1369" s="13" t="str">
        <f>IF(Data!$A1362="","",IF(Data!C1362=0,"",Data!C1362))</f>
        <v/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 t="str">
        <f>IF(Data!$A1362="","",IF(Data!F1362=0,"",Data!F1362))</f>
        <v/>
      </c>
      <c r="H1369" s="13" t="str">
        <f>IF(Data!$A1362="","",IF(Data!G1362=0,"",Data!G1362))</f>
        <v/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 t="str">
        <f>IF(Data!$A1362="","",IF(Data!M1362=0,"",Data!M1362))</f>
        <v/>
      </c>
    </row>
    <row r="1370" spans="2:14" x14ac:dyDescent="0.25">
      <c r="B1370" s="8" t="str">
        <f>IF(Data!$A1363="","",Data!A1363)</f>
        <v/>
      </c>
      <c r="C1370" s="8" t="str">
        <f>IF(Data!$A1363="","",IF(COUNTIF('GrandList Categories'!$A$2:$A$19,Data!B1363)&gt;0,VLOOKUP(Data!B1363,'GrandList Categories'!$A$2:$B$19,2),Data!B1363))</f>
        <v/>
      </c>
      <c r="D1370" s="13" t="str">
        <f>IF(Data!$A1363="","",IF(Data!C1363=0,"",Data!C1363))</f>
        <v/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 t="str">
        <f>IF(Data!$A1363="","",IF(Data!F1363=0,"",Data!F1363))</f>
        <v/>
      </c>
      <c r="H1370" s="13" t="str">
        <f>IF(Data!$A1363="","",IF(Data!G1363=0,"",Data!G1363))</f>
        <v/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 t="str">
        <f>IF(Data!$A1363="","",IF(Data!M1363=0,"",Data!M1363))</f>
        <v/>
      </c>
    </row>
    <row r="1371" spans="2:14" x14ac:dyDescent="0.25">
      <c r="B1371" s="8" t="str">
        <f>IF(Data!$A1364="","",Data!A1364)</f>
        <v/>
      </c>
      <c r="C1371" s="8" t="str">
        <f>IF(Data!$A1364="","",IF(COUNTIF('GrandList Categories'!$A$2:$A$19,Data!B1364)&gt;0,VLOOKUP(Data!B1364,'GrandList Categories'!$A$2:$B$19,2),Data!B1364))</f>
        <v/>
      </c>
      <c r="D1371" s="13" t="str">
        <f>IF(Data!$A1364="","",IF(Data!C1364=0,"",Data!C1364))</f>
        <v/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25">
      <c r="B1372" s="8" t="str">
        <f>IF(Data!$A1365="","",Data!A1365)</f>
        <v/>
      </c>
      <c r="C1372" s="8" t="str">
        <f>IF(Data!$A1365="","",IF(COUNTIF('GrandList Categories'!$A$2:$A$19,Data!B1365)&gt;0,VLOOKUP(Data!B1365,'GrandList Categories'!$A$2:$B$19,2),Data!B1365))</f>
        <v/>
      </c>
      <c r="D1372" s="13" t="str">
        <f>IF(Data!$A1365="","",IF(Data!C1365=0,"",Data!C1365))</f>
        <v/>
      </c>
      <c r="E1372" s="13" t="str">
        <f>IF(Data!$A1365="","",IF(Data!D1365=0,"",Data!D1365))</f>
        <v/>
      </c>
      <c r="F1372" s="13" t="str">
        <f>IF(Data!$A1365="","",IF(Data!E1365=0,"",Data!E1365))</f>
        <v/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/>
      </c>
      <c r="C1373" s="8" t="str">
        <f>IF(Data!$A1366="","",IF(COUNTIF('GrandList Categories'!$A$2:$A$19,Data!B1366)&gt;0,VLOOKUP(Data!B1366,'GrandList Categories'!$A$2:$B$19,2),Data!B1366))</f>
        <v/>
      </c>
      <c r="D1373" s="13" t="str">
        <f>IF(Data!$A1366="","",IF(Data!C1366=0,"",Data!C1366))</f>
        <v/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 t="str">
        <f>IF(Data!$A1366="","",IF(Data!M1366=0,"",Data!M1366))</f>
        <v/>
      </c>
    </row>
    <row r="1374" spans="2:14" x14ac:dyDescent="0.25">
      <c r="B1374" s="8" t="str">
        <f>IF(Data!$A1367="","",Data!A1367)</f>
        <v/>
      </c>
      <c r="C1374" s="8" t="str">
        <f>IF(Data!$A1367="","",IF(COUNTIF('GrandList Categories'!$A$2:$A$19,Data!B1367)&gt;0,VLOOKUP(Data!B1367,'GrandList Categories'!$A$2:$B$19,2),Data!B1367))</f>
        <v/>
      </c>
      <c r="D1374" s="13" t="str">
        <f>IF(Data!$A1367="","",IF(Data!C1367=0,"",Data!C1367))</f>
        <v/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 t="str">
        <f>IF(Data!$A1367="","",IF(Data!F1367=0,"",Data!F1367))</f>
        <v/>
      </c>
      <c r="H1374" s="13" t="str">
        <f>IF(Data!$A1367="","",IF(Data!G1367=0,"",Data!G1367))</f>
        <v/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 t="str">
        <f>IF(Data!$A1367="","",IF(Data!M1367=0,"",Data!M1367))</f>
        <v/>
      </c>
    </row>
    <row r="1375" spans="2:14" x14ac:dyDescent="0.25">
      <c r="B1375" s="8" t="str">
        <f>IF(Data!$A1368="","",Data!A1368)</f>
        <v/>
      </c>
      <c r="C1375" s="8" t="str">
        <f>IF(Data!$A1368="","",IF(COUNTIF('GrandList Categories'!$A$2:$A$19,Data!B1368)&gt;0,VLOOKUP(Data!B1368,'GrandList Categories'!$A$2:$B$19,2),Data!B1368))</f>
        <v/>
      </c>
      <c r="D1375" s="13" t="str">
        <f>IF(Data!$A1368="","",IF(Data!C1368=0,"",Data!C1368))</f>
        <v/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 t="str">
        <f>IF(Data!$A1368="","",IF(Data!F1368=0,"",Data!F1368))</f>
        <v/>
      </c>
      <c r="H1375" s="13" t="str">
        <f>IF(Data!$A1368="","",IF(Data!G1368=0,"",Data!G1368))</f>
        <v/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 t="str">
        <f>IF(Data!$A1368="","",IF(Data!M1368=0,"",Data!M1368))</f>
        <v/>
      </c>
    </row>
    <row r="1376" spans="2:14" x14ac:dyDescent="0.25">
      <c r="B1376" s="8" t="str">
        <f>IF(Data!$A1369="","",Data!A1369)</f>
        <v/>
      </c>
      <c r="C1376" s="8" t="str">
        <f>IF(Data!$A1369="","",IF(COUNTIF('GrandList Categories'!$A$2:$A$19,Data!B1369)&gt;0,VLOOKUP(Data!B1369,'GrandList Categories'!$A$2:$B$19,2),Data!B1369))</f>
        <v/>
      </c>
      <c r="D1376" s="13" t="str">
        <f>IF(Data!$A1369="","",IF(Data!C1369=0,"",Data!C1369))</f>
        <v/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25">
      <c r="B1377" s="8" t="str">
        <f>IF(Data!$A1370="","",Data!A1370)</f>
        <v/>
      </c>
      <c r="C1377" s="8" t="str">
        <f>IF(Data!$A1370="","",IF(COUNTIF('GrandList Categories'!$A$2:$A$19,Data!B1370)&gt;0,VLOOKUP(Data!B1370,'GrandList Categories'!$A$2:$B$19,2),Data!B1370))</f>
        <v/>
      </c>
      <c r="D1377" s="13" t="str">
        <f>IF(Data!$A1370="","",IF(Data!C1370=0,"",Data!C1370))</f>
        <v/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/>
      </c>
      <c r="C1378" s="8" t="str">
        <f>IF(Data!$A1371="","",IF(COUNTIF('GrandList Categories'!$A$2:$A$19,Data!B1371)&gt;0,VLOOKUP(Data!B1371,'GrandList Categories'!$A$2:$B$19,2),Data!B1371))</f>
        <v/>
      </c>
      <c r="D1378" s="13" t="str">
        <f>IF(Data!$A1371="","",IF(Data!C1371=0,"",Data!C1371))</f>
        <v/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25">
      <c r="B1379" s="8" t="str">
        <f>IF(Data!$A1372="","",Data!A1372)</f>
        <v/>
      </c>
      <c r="C1379" s="8" t="str">
        <f>IF(Data!$A1372="","",IF(COUNTIF('GrandList Categories'!$A$2:$A$19,Data!B1372)&gt;0,VLOOKUP(Data!B1372,'GrandList Categories'!$A$2:$B$19,2),Data!B1372))</f>
        <v/>
      </c>
      <c r="D1379" s="13" t="str">
        <f>IF(Data!$A1372="","",IF(Data!C1372=0,"",Data!C1372))</f>
        <v/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/>
      </c>
      <c r="C1380" s="8" t="str">
        <f>IF(Data!$A1373="","",IF(COUNTIF('GrandList Categories'!$A$2:$A$19,Data!B1373)&gt;0,VLOOKUP(Data!B1373,'GrandList Categories'!$A$2:$B$19,2),Data!B1373))</f>
        <v/>
      </c>
      <c r="D1380" s="13" t="str">
        <f>IF(Data!$A1373="","",IF(Data!C1373=0,"",Data!C1373))</f>
        <v/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/>
      </c>
      <c r="C1381" s="8" t="str">
        <f>IF(Data!$A1374="","",IF(COUNTIF('GrandList Categories'!$A$2:$A$19,Data!B1374)&gt;0,VLOOKUP(Data!B1374,'GrandList Categories'!$A$2:$B$19,2),Data!B1374))</f>
        <v/>
      </c>
      <c r="D1381" s="13" t="str">
        <f>IF(Data!$A1374="","",IF(Data!C1374=0,"",Data!C1374))</f>
        <v/>
      </c>
      <c r="E1381" s="13" t="str">
        <f>IF(Data!$A1374="","",IF(Data!D1374=0,"",Data!D1374))</f>
        <v/>
      </c>
      <c r="F1381" s="13" t="str">
        <f>IF(Data!$A1374="","",IF(Data!E1374=0,"",Data!E1374))</f>
        <v/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25">
      <c r="B1382" s="8" t="str">
        <f>IF(Data!$A1375="","",Data!A1375)</f>
        <v/>
      </c>
      <c r="C1382" s="8" t="str">
        <f>IF(Data!$A1375="","",IF(COUNTIF('GrandList Categories'!$A$2:$A$19,Data!B1375)&gt;0,VLOOKUP(Data!B1375,'GrandList Categories'!$A$2:$B$19,2),Data!B1375))</f>
        <v/>
      </c>
      <c r="D1382" s="13" t="str">
        <f>IF(Data!$A1375="","",IF(Data!C1375=0,"",Data!C1375))</f>
        <v/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25">
      <c r="B1383" s="8" t="str">
        <f>IF(Data!$A1376="","",Data!A1376)</f>
        <v/>
      </c>
      <c r="C1383" s="8" t="str">
        <f>IF(Data!$A1376="","",IF(COUNTIF('GrandList Categories'!$A$2:$A$19,Data!B1376)&gt;0,VLOOKUP(Data!B1376,'GrandList Categories'!$A$2:$B$19,2),Data!B1376))</f>
        <v/>
      </c>
      <c r="D1383" s="13" t="str">
        <f>IF(Data!$A1376="","",IF(Data!C1376=0,"",Data!C1376))</f>
        <v/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25">
      <c r="B1384" s="8" t="str">
        <f>IF(Data!$A1377="","",Data!A1377)</f>
        <v/>
      </c>
      <c r="C1384" s="8" t="str">
        <f>IF(Data!$A1377="","",IF(COUNTIF('GrandList Categories'!$A$2:$A$19,Data!B1377)&gt;0,VLOOKUP(Data!B1377,'GrandList Categories'!$A$2:$B$19,2),Data!B1377))</f>
        <v/>
      </c>
      <c r="D1384" s="13" t="str">
        <f>IF(Data!$A1377="","",IF(Data!C1377=0,"",Data!C1377))</f>
        <v/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25">
      <c r="B1385" s="8" t="str">
        <f>IF(Data!$A1378="","",Data!A1378)</f>
        <v/>
      </c>
      <c r="C1385" s="8" t="str">
        <f>IF(Data!$A1378="","",IF(COUNTIF('GrandList Categories'!$A$2:$A$19,Data!B1378)&gt;0,VLOOKUP(Data!B1378,'GrandList Categories'!$A$2:$B$19,2),Data!B1378))</f>
        <v/>
      </c>
      <c r="D1385" s="13" t="str">
        <f>IF(Data!$A1378="","",IF(Data!C1378=0,"",Data!C1378))</f>
        <v/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 t="str">
        <f>IF(Data!$A1378="","",IF(Data!M1378=0,"",Data!M1378))</f>
        <v/>
      </c>
    </row>
    <row r="1386" spans="2:14" x14ac:dyDescent="0.25">
      <c r="B1386" s="8" t="str">
        <f>IF(Data!$A1379="","",Data!A1379)</f>
        <v/>
      </c>
      <c r="C1386" s="8" t="str">
        <f>IF(Data!$A1379="","",IF(COUNTIF('GrandList Categories'!$A$2:$A$19,Data!B1379)&gt;0,VLOOKUP(Data!B1379,'GrandList Categories'!$A$2:$B$19,2),Data!B1379))</f>
        <v/>
      </c>
      <c r="D1386" s="13" t="str">
        <f>IF(Data!$A1379="","",IF(Data!C1379=0,"",Data!C1379))</f>
        <v/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25">
      <c r="B1387" s="8" t="str">
        <f>IF(Data!$A1380="","",Data!A1380)</f>
        <v/>
      </c>
      <c r="C1387" s="8" t="str">
        <f>IF(Data!$A1380="","",IF(COUNTIF('GrandList Categories'!$A$2:$A$19,Data!B1380)&gt;0,VLOOKUP(Data!B1380,'GrandList Categories'!$A$2:$B$19,2),Data!B1380))</f>
        <v/>
      </c>
      <c r="D1387" s="13" t="str">
        <f>IF(Data!$A1380="","",IF(Data!C1380=0,"",Data!C1380))</f>
        <v/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 t="str">
        <f>IF(Data!$A1380="","",IF(Data!F1380=0,"",Data!F1380))</f>
        <v/>
      </c>
      <c r="H1387" s="13" t="str">
        <f>IF(Data!$A1380="","",IF(Data!G1380=0,"",Data!G1380))</f>
        <v/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 t="str">
        <f>IF(Data!$A1380="","",IF(Data!M1380=0,"",Data!M1380))</f>
        <v/>
      </c>
    </row>
    <row r="1388" spans="2:14" x14ac:dyDescent="0.25">
      <c r="B1388" s="8" t="str">
        <f>IF(Data!$A1381="","",Data!A1381)</f>
        <v/>
      </c>
      <c r="C1388" s="8" t="str">
        <f>IF(Data!$A1381="","",IF(COUNTIF('GrandList Categories'!$A$2:$A$19,Data!B1381)&gt;0,VLOOKUP(Data!B1381,'GrandList Categories'!$A$2:$B$19,2),Data!B1381))</f>
        <v/>
      </c>
      <c r="D1388" s="13" t="str">
        <f>IF(Data!$A1381="","",IF(Data!C1381=0,"",Data!C1381))</f>
        <v/>
      </c>
      <c r="E1388" s="13" t="str">
        <f>IF(Data!$A1381="","",IF(Data!D1381=0,"",Data!D1381))</f>
        <v/>
      </c>
      <c r="F1388" s="13" t="str">
        <f>IF(Data!$A1381="","",IF(Data!E1381=0,"",Data!E1381))</f>
        <v/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25">
      <c r="B1389" s="8" t="str">
        <f>IF(Data!$A1382="","",Data!A1382)</f>
        <v/>
      </c>
      <c r="C1389" s="8" t="str">
        <f>IF(Data!$A1382="","",IF(COUNTIF('GrandList Categories'!$A$2:$A$19,Data!B1382)&gt;0,VLOOKUP(Data!B1382,'GrandList Categories'!$A$2:$B$19,2),Data!B1382))</f>
        <v/>
      </c>
      <c r="D1389" s="13" t="str">
        <f>IF(Data!$A1382="","",IF(Data!C1382=0,"",Data!C1382))</f>
        <v/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/>
      </c>
      <c r="C1390" s="8" t="str">
        <f>IF(Data!$A1383="","",IF(COUNTIF('GrandList Categories'!$A$2:$A$19,Data!B1383)&gt;0,VLOOKUP(Data!B1383,'GrandList Categories'!$A$2:$B$19,2),Data!B1383))</f>
        <v/>
      </c>
      <c r="D1390" s="13" t="str">
        <f>IF(Data!$A1383="","",IF(Data!C1383=0,"",Data!C1383))</f>
        <v/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25">
      <c r="B1391" s="8" t="str">
        <f>IF(Data!$A1384="","",Data!A1384)</f>
        <v/>
      </c>
      <c r="C1391" s="8" t="str">
        <f>IF(Data!$A1384="","",IF(COUNTIF('GrandList Categories'!$A$2:$A$19,Data!B1384)&gt;0,VLOOKUP(Data!B1384,'GrandList Categories'!$A$2:$B$19,2),Data!B1384))</f>
        <v/>
      </c>
      <c r="D1391" s="13" t="str">
        <f>IF(Data!$A1384="","",IF(Data!C1384=0,"",Data!C1384))</f>
        <v/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25">
      <c r="B1392" s="8" t="str">
        <f>IF(Data!$A1385="","",Data!A1385)</f>
        <v/>
      </c>
      <c r="C1392" s="8" t="str">
        <f>IF(Data!$A1385="","",IF(COUNTIF('GrandList Categories'!$A$2:$A$19,Data!B1385)&gt;0,VLOOKUP(Data!B1385,'GrandList Categories'!$A$2:$B$19,2),Data!B1385))</f>
        <v/>
      </c>
      <c r="D1392" s="13" t="str">
        <f>IF(Data!$A1385="","",IF(Data!C1385=0,"",Data!C1385))</f>
        <v/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25">
      <c r="B1393" s="8" t="str">
        <f>IF(Data!$A1386="","",Data!A1386)</f>
        <v/>
      </c>
      <c r="C1393" s="8" t="str">
        <f>IF(Data!$A1386="","",IF(COUNTIF('GrandList Categories'!$A$2:$A$19,Data!B1386)&gt;0,VLOOKUP(Data!B1386,'GrandList Categories'!$A$2:$B$19,2),Data!B1386))</f>
        <v/>
      </c>
      <c r="D1393" s="13" t="str">
        <f>IF(Data!$A1386="","",IF(Data!C1386=0,"",Data!C1386))</f>
        <v/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25">
      <c r="B1394" s="8" t="str">
        <f>IF(Data!$A1387="","",Data!A1387)</f>
        <v/>
      </c>
      <c r="C1394" s="8" t="str">
        <f>IF(Data!$A1387="","",IF(COUNTIF('GrandList Categories'!$A$2:$A$19,Data!B1387)&gt;0,VLOOKUP(Data!B1387,'GrandList Categories'!$A$2:$B$19,2),Data!B1387))</f>
        <v/>
      </c>
      <c r="D1394" s="13" t="str">
        <f>IF(Data!$A1387="","",IF(Data!C1387=0,"",Data!C1387))</f>
        <v/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/>
      </c>
      <c r="C1395" s="8" t="str">
        <f>IF(Data!$A1388="","",IF(COUNTIF('GrandList Categories'!$A$2:$A$19,Data!B1388)&gt;0,VLOOKUP(Data!B1388,'GrandList Categories'!$A$2:$B$19,2),Data!B1388))</f>
        <v/>
      </c>
      <c r="D1395" s="13" t="str">
        <f>IF(Data!$A1388="","",IF(Data!C1388=0,"",Data!C1388))</f>
        <v/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/>
      </c>
      <c r="C1396" s="8" t="str">
        <f>IF(Data!$A1389="","",IF(COUNTIF('GrandList Categories'!$A$2:$A$19,Data!B1389)&gt;0,VLOOKUP(Data!B1389,'GrandList Categories'!$A$2:$B$19,2),Data!B1389))</f>
        <v/>
      </c>
      <c r="D1396" s="13" t="str">
        <f>IF(Data!$A1389="","",IF(Data!C1389=0,"",Data!C1389))</f>
        <v/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25">
      <c r="B1397" s="8" t="str">
        <f>IF(Data!$A1390="","",Data!A1390)</f>
        <v/>
      </c>
      <c r="C1397" s="8" t="str">
        <f>IF(Data!$A1390="","",IF(COUNTIF('GrandList Categories'!$A$2:$A$19,Data!B1390)&gt;0,VLOOKUP(Data!B1390,'GrandList Categories'!$A$2:$B$19,2),Data!B1390))</f>
        <v/>
      </c>
      <c r="D1397" s="13" t="str">
        <f>IF(Data!$A1390="","",IF(Data!C1390=0,"",Data!C1390))</f>
        <v/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 t="str">
        <f>IF(Data!$A1390="","",IF(Data!F1390=0,"",Data!F1390))</f>
        <v/>
      </c>
      <c r="H1397" s="13" t="str">
        <f>IF(Data!$A1390="","",IF(Data!G1390=0,"",Data!G1390))</f>
        <v/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 t="str">
        <f>IF(Data!$A1390="","",IF(Data!M1390=0,"",Data!M1390))</f>
        <v/>
      </c>
    </row>
    <row r="1398" spans="2:14" x14ac:dyDescent="0.25">
      <c r="B1398" s="8" t="str">
        <f>IF(Data!$A1391="","",Data!A1391)</f>
        <v/>
      </c>
      <c r="C1398" s="8" t="str">
        <f>IF(Data!$A1391="","",IF(COUNTIF('GrandList Categories'!$A$2:$A$19,Data!B1391)&gt;0,VLOOKUP(Data!B1391,'GrandList Categories'!$A$2:$B$19,2),Data!B1391))</f>
        <v/>
      </c>
      <c r="D1398" s="13" t="str">
        <f>IF(Data!$A1391="","",IF(Data!C1391=0,"",Data!C1391))</f>
        <v/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/>
      </c>
      <c r="C1399" s="8" t="str">
        <f>IF(Data!$A1392="","",IF(COUNTIF('GrandList Categories'!$A$2:$A$19,Data!B1392)&gt;0,VLOOKUP(Data!B1392,'GrandList Categories'!$A$2:$B$19,2),Data!B1392))</f>
        <v/>
      </c>
      <c r="D1399" s="13" t="str">
        <f>IF(Data!$A1392="","",IF(Data!C1392=0,"",Data!C1392))</f>
        <v/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/>
      </c>
      <c r="C1400" s="8" t="str">
        <f>IF(Data!$A1393="","",IF(COUNTIF('GrandList Categories'!$A$2:$A$19,Data!B1393)&gt;0,VLOOKUP(Data!B1393,'GrandList Categories'!$A$2:$B$19,2),Data!B1393))</f>
        <v/>
      </c>
      <c r="D1400" s="13" t="str">
        <f>IF(Data!$A1393="","",IF(Data!C1393=0,"",Data!C1393))</f>
        <v/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 t="str">
        <f>IF(Data!$A1393="","",IF(Data!F1393=0,"",Data!F1393))</f>
        <v/>
      </c>
      <c r="H1400" s="13" t="str">
        <f>IF(Data!$A1393="","",IF(Data!G1393=0,"",Data!G1393))</f>
        <v/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 t="str">
        <f>IF(Data!$A1393="","",IF(Data!M1393=0,"",Data!M1393))</f>
        <v/>
      </c>
    </row>
    <row r="1401" spans="2:14" x14ac:dyDescent="0.25">
      <c r="B1401" s="8" t="str">
        <f>IF(Data!$A1394="","",Data!A1394)</f>
        <v/>
      </c>
      <c r="C1401" s="8" t="str">
        <f>IF(Data!$A1394="","",IF(COUNTIF('GrandList Categories'!$A$2:$A$19,Data!B1394)&gt;0,VLOOKUP(Data!B1394,'GrandList Categories'!$A$2:$B$19,2),Data!B1394))</f>
        <v/>
      </c>
      <c r="D1401" s="13" t="str">
        <f>IF(Data!$A1394="","",IF(Data!C1394=0,"",Data!C1394))</f>
        <v/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 t="str">
        <f>IF(Data!$A1394="","",IF(Data!F1394=0,"",Data!F1394))</f>
        <v/>
      </c>
      <c r="H1401" s="13" t="str">
        <f>IF(Data!$A1394="","",IF(Data!G1394=0,"",Data!G1394))</f>
        <v/>
      </c>
      <c r="I1401" s="13" t="str">
        <f>IF(Data!$A1394="","",IF(Data!H1394=0,"",Data!H1394))</f>
        <v/>
      </c>
      <c r="J1401" s="13" t="str">
        <f>IF(Data!$A1394="","",IF(Data!I1394=0,"",Data!I1394))</f>
        <v/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 t="str">
        <f>IF(Data!$A1394="","",IF(Data!M1394=0,"",Data!M1394))</f>
        <v/>
      </c>
    </row>
    <row r="1402" spans="2:14" x14ac:dyDescent="0.25">
      <c r="B1402" s="8" t="str">
        <f>IF(Data!$A1395="","",Data!A1395)</f>
        <v/>
      </c>
      <c r="C1402" s="8" t="str">
        <f>IF(Data!$A1395="","",IF(COUNTIF('GrandList Categories'!$A$2:$A$19,Data!B1395)&gt;0,VLOOKUP(Data!B1395,'GrandList Categories'!$A$2:$B$19,2),Data!B1395))</f>
        <v/>
      </c>
      <c r="D1402" s="13" t="str">
        <f>IF(Data!$A1395="","",IF(Data!C1395=0,"",Data!C1395))</f>
        <v/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/>
      </c>
      <c r="C1403" s="8" t="str">
        <f>IF(Data!$A1396="","",IF(COUNTIF('GrandList Categories'!$A$2:$A$19,Data!B1396)&gt;0,VLOOKUP(Data!B1396,'GrandList Categories'!$A$2:$B$19,2),Data!B1396))</f>
        <v/>
      </c>
      <c r="D1403" s="13" t="str">
        <f>IF(Data!$A1396="","",IF(Data!C1396=0,"",Data!C1396))</f>
        <v/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/>
      </c>
      <c r="C1404" s="8" t="str">
        <f>IF(Data!$A1397="","",IF(COUNTIF('GrandList Categories'!$A$2:$A$19,Data!B1397)&gt;0,VLOOKUP(Data!B1397,'GrandList Categories'!$A$2:$B$19,2),Data!B1397))</f>
        <v/>
      </c>
      <c r="D1404" s="13" t="str">
        <f>IF(Data!$A1397="","",IF(Data!C1397=0,"",Data!C1397))</f>
        <v/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/>
      </c>
      <c r="C1405" s="8" t="str">
        <f>IF(Data!$A1398="","",IF(COUNTIF('GrandList Categories'!$A$2:$A$19,Data!B1398)&gt;0,VLOOKUP(Data!B1398,'GrandList Categories'!$A$2:$B$19,2),Data!B1398))</f>
        <v/>
      </c>
      <c r="D1405" s="13" t="str">
        <f>IF(Data!$A1398="","",IF(Data!C1398=0,"",Data!C1398))</f>
        <v/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 t="str">
        <f>IF(Data!$A1398="","",IF(Data!F1398=0,"",Data!F1398))</f>
        <v/>
      </c>
      <c r="H1405" s="13" t="str">
        <f>IF(Data!$A1398="","",IF(Data!G1398=0,"",Data!G1398))</f>
        <v/>
      </c>
      <c r="I1405" s="13" t="str">
        <f>IF(Data!$A1398="","",IF(Data!H1398=0,"",Data!H1398))</f>
        <v/>
      </c>
      <c r="J1405" s="13" t="str">
        <f>IF(Data!$A1398="","",IF(Data!I1398=0,"",Data!I1398))</f>
        <v/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 t="str">
        <f>IF(Data!$A1398="","",IF(Data!M1398=0,"",Data!M1398))</f>
        <v/>
      </c>
    </row>
    <row r="1406" spans="2:14" x14ac:dyDescent="0.25">
      <c r="B1406" s="8" t="str">
        <f>IF(Data!$A1399="","",Data!A1399)</f>
        <v/>
      </c>
      <c r="C1406" s="8" t="str">
        <f>IF(Data!$A1399="","",IF(COUNTIF('GrandList Categories'!$A$2:$A$19,Data!B1399)&gt;0,VLOOKUP(Data!B1399,'GrandList Categories'!$A$2:$B$19,2),Data!B1399))</f>
        <v/>
      </c>
      <c r="D1406" s="13" t="str">
        <f>IF(Data!$A1399="","",IF(Data!C1399=0,"",Data!C1399))</f>
        <v/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25">
      <c r="B1407" s="8" t="str">
        <f>IF(Data!$A1400="","",Data!A1400)</f>
        <v/>
      </c>
      <c r="C1407" s="8" t="str">
        <f>IF(Data!$A1400="","",IF(COUNTIF('GrandList Categories'!$A$2:$A$19,Data!B1400)&gt;0,VLOOKUP(Data!B1400,'GrandList Categories'!$A$2:$B$19,2),Data!B1400))</f>
        <v/>
      </c>
      <c r="D1407" s="13" t="str">
        <f>IF(Data!$A1400="","",IF(Data!C1400=0,"",Data!C1400))</f>
        <v/>
      </c>
      <c r="E1407" s="13" t="str">
        <f>IF(Data!$A1400="","",IF(Data!D1400=0,"",Data!D1400))</f>
        <v/>
      </c>
      <c r="F1407" s="13" t="str">
        <f>IF(Data!$A1400="","",IF(Data!E1400=0,"",Data!E1400))</f>
        <v/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/>
      </c>
      <c r="C1408" s="8" t="str">
        <f>IF(Data!$A1401="","",IF(COUNTIF('GrandList Categories'!$A$2:$A$19,Data!B1401)&gt;0,VLOOKUP(Data!B1401,'GrandList Categories'!$A$2:$B$19,2),Data!B1401))</f>
        <v/>
      </c>
      <c r="D1408" s="13" t="str">
        <f>IF(Data!$A1401="","",IF(Data!C1401=0,"",Data!C1401))</f>
        <v/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 t="str">
        <f>IF(Data!$A1401="","",IF(Data!F1401=0,"",Data!F1401))</f>
        <v/>
      </c>
      <c r="H1408" s="13" t="str">
        <f>IF(Data!$A1401="","",IF(Data!G1401=0,"",Data!G1401))</f>
        <v/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 t="str">
        <f>IF(Data!$A1401="","",IF(Data!M1401=0,"",Data!M1401))</f>
        <v/>
      </c>
    </row>
    <row r="1409" spans="2:14" x14ac:dyDescent="0.25">
      <c r="B1409" s="8" t="str">
        <f>IF(Data!$A1402="","",Data!A1402)</f>
        <v/>
      </c>
      <c r="C1409" s="8" t="str">
        <f>IF(Data!$A1402="","",IF(COUNTIF('GrandList Categories'!$A$2:$A$19,Data!B1402)&gt;0,VLOOKUP(Data!B1402,'GrandList Categories'!$A$2:$B$19,2),Data!B1402))</f>
        <v/>
      </c>
      <c r="D1409" s="13" t="str">
        <f>IF(Data!$A1402="","",IF(Data!C1402=0,"",Data!C1402))</f>
        <v/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/>
      </c>
      <c r="C1410" s="8" t="str">
        <f>IF(Data!$A1403="","",IF(COUNTIF('GrandList Categories'!$A$2:$A$19,Data!B1403)&gt;0,VLOOKUP(Data!B1403,'GrandList Categories'!$A$2:$B$19,2),Data!B1403))</f>
        <v/>
      </c>
      <c r="D1410" s="13" t="str">
        <f>IF(Data!$A1403="","",IF(Data!C1403=0,"",Data!C1403))</f>
        <v/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 t="str">
        <f>IF(Data!$A1403="","",IF(Data!F1403=0,"",Data!F1403))</f>
        <v/>
      </c>
      <c r="H1410" s="13" t="str">
        <f>IF(Data!$A1403="","",IF(Data!G1403=0,"",Data!G1403))</f>
        <v/>
      </c>
      <c r="I1410" s="13" t="str">
        <f>IF(Data!$A1403="","",IF(Data!H1403=0,"",Data!H1403))</f>
        <v/>
      </c>
      <c r="J1410" s="13" t="str">
        <f>IF(Data!$A1403="","",IF(Data!I1403=0,"",Data!I1403))</f>
        <v/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 t="str">
        <f>IF(Data!$A1403="","",IF(Data!M1403=0,"",Data!M1403))</f>
        <v/>
      </c>
    </row>
    <row r="1411" spans="2:14" x14ac:dyDescent="0.25">
      <c r="B1411" s="8" t="str">
        <f>IF(Data!$A1404="","",Data!A1404)</f>
        <v/>
      </c>
      <c r="C1411" s="8" t="str">
        <f>IF(Data!$A1404="","",IF(COUNTIF('GrandList Categories'!$A$2:$A$19,Data!B1404)&gt;0,VLOOKUP(Data!B1404,'GrandList Categories'!$A$2:$B$19,2),Data!B1404))</f>
        <v/>
      </c>
      <c r="D1411" s="13" t="str">
        <f>IF(Data!$A1404="","",IF(Data!C1404=0,"",Data!C1404))</f>
        <v/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/>
      </c>
      <c r="C1412" s="8" t="str">
        <f>IF(Data!$A1405="","",IF(COUNTIF('GrandList Categories'!$A$2:$A$19,Data!B1405)&gt;0,VLOOKUP(Data!B1405,'GrandList Categories'!$A$2:$B$19,2),Data!B1405))</f>
        <v/>
      </c>
      <c r="D1412" s="13" t="str">
        <f>IF(Data!$A1405="","",IF(Data!C1405=0,"",Data!C1405))</f>
        <v/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25">
      <c r="B1413" s="8" t="str">
        <f>IF(Data!$A1406="","",Data!A1406)</f>
        <v/>
      </c>
      <c r="C1413" s="8" t="str">
        <f>IF(Data!$A1406="","",IF(COUNTIF('GrandList Categories'!$A$2:$A$19,Data!B1406)&gt;0,VLOOKUP(Data!B1406,'GrandList Categories'!$A$2:$B$19,2),Data!B1406))</f>
        <v/>
      </c>
      <c r="D1413" s="13" t="str">
        <f>IF(Data!$A1406="","",IF(Data!C1406=0,"",Data!C1406))</f>
        <v/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25">
      <c r="B1414" s="8" t="str">
        <f>IF(Data!$A1407="","",Data!A1407)</f>
        <v/>
      </c>
      <c r="C1414" s="8" t="str">
        <f>IF(Data!$A1407="","",IF(COUNTIF('GrandList Categories'!$A$2:$A$19,Data!B1407)&gt;0,VLOOKUP(Data!B1407,'GrandList Categories'!$A$2:$B$19,2),Data!B1407))</f>
        <v/>
      </c>
      <c r="D1414" s="13" t="str">
        <f>IF(Data!$A1407="","",IF(Data!C1407=0,"",Data!C1407))</f>
        <v/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 t="str">
        <f>IF(Data!$A1407="","",IF(Data!F1407=0,"",Data!F1407))</f>
        <v/>
      </c>
      <c r="H1414" s="13" t="str">
        <f>IF(Data!$A1407="","",IF(Data!G1407=0,"",Data!G1407))</f>
        <v/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 t="str">
        <f>IF(Data!$A1407="","",IF(Data!M1407=0,"",Data!M1407))</f>
        <v/>
      </c>
    </row>
    <row r="1415" spans="2:14" x14ac:dyDescent="0.25">
      <c r="B1415" s="8" t="str">
        <f>IF(Data!$A1408="","",Data!A1408)</f>
        <v/>
      </c>
      <c r="C1415" s="8" t="str">
        <f>IF(Data!$A1408="","",IF(COUNTIF('GrandList Categories'!$A$2:$A$19,Data!B1408)&gt;0,VLOOKUP(Data!B1408,'GrandList Categories'!$A$2:$B$19,2),Data!B1408))</f>
        <v/>
      </c>
      <c r="D1415" s="13" t="str">
        <f>IF(Data!$A1408="","",IF(Data!C1408=0,"",Data!C1408))</f>
        <v/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 t="str">
        <f>IF(Data!$A1408="","",IF(Data!M1408=0,"",Data!M1408))</f>
        <v/>
      </c>
    </row>
    <row r="1416" spans="2:14" x14ac:dyDescent="0.25">
      <c r="B1416" s="8" t="str">
        <f>IF(Data!$A1409="","",Data!A1409)</f>
        <v/>
      </c>
      <c r="C1416" s="8" t="str">
        <f>IF(Data!$A1409="","",IF(COUNTIF('GrandList Categories'!$A$2:$A$19,Data!B1409)&gt;0,VLOOKUP(Data!B1409,'GrandList Categories'!$A$2:$B$19,2),Data!B1409))</f>
        <v/>
      </c>
      <c r="D1416" s="13" t="str">
        <f>IF(Data!$A1409="","",IF(Data!C1409=0,"",Data!C1409))</f>
        <v/>
      </c>
      <c r="E1416" s="13" t="str">
        <f>IF(Data!$A1409="","",IF(Data!D1409=0,"",Data!D1409))</f>
        <v/>
      </c>
      <c r="F1416" s="13" t="str">
        <f>IF(Data!$A1409="","",IF(Data!E1409=0,"",Data!E1409))</f>
        <v/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/>
      </c>
      <c r="C1417" s="8" t="str">
        <f>IF(Data!$A1410="","",IF(COUNTIF('GrandList Categories'!$A$2:$A$19,Data!B1410)&gt;0,VLOOKUP(Data!B1410,'GrandList Categories'!$A$2:$B$19,2),Data!B1410))</f>
        <v/>
      </c>
      <c r="D1417" s="13" t="str">
        <f>IF(Data!$A1410="","",IF(Data!C1410=0,"",Data!C1410))</f>
        <v/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 t="str">
        <f>IF(Data!$A1410="","",IF(Data!F1410=0,"",Data!F1410))</f>
        <v/>
      </c>
      <c r="H1417" s="13" t="str">
        <f>IF(Data!$A1410="","",IF(Data!G1410=0,"",Data!G1410))</f>
        <v/>
      </c>
      <c r="I1417" s="13" t="str">
        <f>IF(Data!$A1410="","",IF(Data!H1410=0,"",Data!H1410))</f>
        <v/>
      </c>
      <c r="J1417" s="13" t="str">
        <f>IF(Data!$A1410="","",IF(Data!I1410=0,"",Data!I1410))</f>
        <v/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 t="str">
        <f>IF(Data!$A1410="","",IF(Data!M1410=0,"",Data!M1410))</f>
        <v/>
      </c>
    </row>
    <row r="1418" spans="2:14" x14ac:dyDescent="0.25">
      <c r="B1418" s="8" t="str">
        <f>IF(Data!$A1411="","",Data!A1411)</f>
        <v/>
      </c>
      <c r="C1418" s="8" t="str">
        <f>IF(Data!$A1411="","",IF(COUNTIF('GrandList Categories'!$A$2:$A$19,Data!B1411)&gt;0,VLOOKUP(Data!B1411,'GrandList Categories'!$A$2:$B$19,2),Data!B1411))</f>
        <v/>
      </c>
      <c r="D1418" s="13" t="str">
        <f>IF(Data!$A1411="","",IF(Data!C1411=0,"",Data!C1411))</f>
        <v/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25">
      <c r="B1419" s="8" t="str">
        <f>IF(Data!$A1412="","",Data!A1412)</f>
        <v/>
      </c>
      <c r="C1419" s="8" t="str">
        <f>IF(Data!$A1412="","",IF(COUNTIF('GrandList Categories'!$A$2:$A$19,Data!B1412)&gt;0,VLOOKUP(Data!B1412,'GrandList Categories'!$A$2:$B$19,2),Data!B1412))</f>
        <v/>
      </c>
      <c r="D1419" s="13" t="str">
        <f>IF(Data!$A1412="","",IF(Data!C1412=0,"",Data!C1412))</f>
        <v/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/>
      </c>
      <c r="C1420" s="8" t="str">
        <f>IF(Data!$A1413="","",IF(COUNTIF('GrandList Categories'!$A$2:$A$19,Data!B1413)&gt;0,VLOOKUP(Data!B1413,'GrandList Categories'!$A$2:$B$19,2),Data!B1413))</f>
        <v/>
      </c>
      <c r="D1420" s="13" t="str">
        <f>IF(Data!$A1413="","",IF(Data!C1413=0,"",Data!C1413))</f>
        <v/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25">
      <c r="B1421" s="8" t="str">
        <f>IF(Data!$A1414="","",Data!A1414)</f>
        <v/>
      </c>
      <c r="C1421" s="8" t="str">
        <f>IF(Data!$A1414="","",IF(COUNTIF('GrandList Categories'!$A$2:$A$19,Data!B1414)&gt;0,VLOOKUP(Data!B1414,'GrandList Categories'!$A$2:$B$19,2),Data!B1414))</f>
        <v/>
      </c>
      <c r="D1421" s="13" t="str">
        <f>IF(Data!$A1414="","",IF(Data!C1414=0,"",Data!C1414))</f>
        <v/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25">
      <c r="B1422" s="8" t="str">
        <f>IF(Data!$A1415="","",Data!A1415)</f>
        <v/>
      </c>
      <c r="C1422" s="8" t="str">
        <f>IF(Data!$A1415="","",IF(COUNTIF('GrandList Categories'!$A$2:$A$19,Data!B1415)&gt;0,VLOOKUP(Data!B1415,'GrandList Categories'!$A$2:$B$19,2),Data!B1415))</f>
        <v/>
      </c>
      <c r="D1422" s="13" t="str">
        <f>IF(Data!$A1415="","",IF(Data!C1415=0,"",Data!C1415))</f>
        <v/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25">
      <c r="B1423" s="8" t="str">
        <f>IF(Data!$A1416="","",Data!A1416)</f>
        <v/>
      </c>
      <c r="C1423" s="8" t="str">
        <f>IF(Data!$A1416="","",IF(COUNTIF('GrandList Categories'!$A$2:$A$19,Data!B1416)&gt;0,VLOOKUP(Data!B1416,'GrandList Categories'!$A$2:$B$19,2),Data!B1416))</f>
        <v/>
      </c>
      <c r="D1423" s="13" t="str">
        <f>IF(Data!$A1416="","",IF(Data!C1416=0,"",Data!C1416))</f>
        <v/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25">
      <c r="B1424" s="8" t="str">
        <f>IF(Data!$A1417="","",Data!A1417)</f>
        <v/>
      </c>
      <c r="C1424" s="8" t="str">
        <f>IF(Data!$A1417="","",IF(COUNTIF('GrandList Categories'!$A$2:$A$19,Data!B1417)&gt;0,VLOOKUP(Data!B1417,'GrandList Categories'!$A$2:$B$19,2),Data!B1417))</f>
        <v/>
      </c>
      <c r="D1424" s="13" t="str">
        <f>IF(Data!$A1417="","",IF(Data!C1417=0,"",Data!C1417))</f>
        <v/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 t="str">
        <f>IF(Data!$A1417="","",IF(Data!F1417=0,"",Data!F1417))</f>
        <v/>
      </c>
      <c r="H1424" s="13" t="str">
        <f>IF(Data!$A1417="","",IF(Data!G1417=0,"",Data!G1417))</f>
        <v/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 t="str">
        <f>IF(Data!$A1417="","",IF(Data!M1417=0,"",Data!M1417))</f>
        <v/>
      </c>
    </row>
    <row r="1425" spans="2:14" x14ac:dyDescent="0.25">
      <c r="B1425" s="8" t="str">
        <f>IF(Data!$A1418="","",Data!A1418)</f>
        <v/>
      </c>
      <c r="C1425" s="8" t="str">
        <f>IF(Data!$A1418="","",IF(COUNTIF('GrandList Categories'!$A$2:$A$19,Data!B1418)&gt;0,VLOOKUP(Data!B1418,'GrandList Categories'!$A$2:$B$19,2),Data!B1418))</f>
        <v/>
      </c>
      <c r="D1425" s="13" t="str">
        <f>IF(Data!$A1418="","",IF(Data!C1418=0,"",Data!C1418))</f>
        <v/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/>
      </c>
      <c r="C1426" s="8" t="str">
        <f>IF(Data!$A1419="","",IF(COUNTIF('GrandList Categories'!$A$2:$A$19,Data!B1419)&gt;0,VLOOKUP(Data!B1419,'GrandList Categories'!$A$2:$B$19,2),Data!B1419))</f>
        <v/>
      </c>
      <c r="D1426" s="13" t="str">
        <f>IF(Data!$A1419="","",IF(Data!C1419=0,"",Data!C1419))</f>
        <v/>
      </c>
      <c r="E1426" s="13" t="str">
        <f>IF(Data!$A1419="","",IF(Data!D1419=0,"",Data!D1419))</f>
        <v/>
      </c>
      <c r="F1426" s="13" t="str">
        <f>IF(Data!$A1419="","",IF(Data!E1419=0,"",Data!E1419))</f>
        <v/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25">
      <c r="B1427" s="8" t="str">
        <f>IF(Data!$A1420="","",Data!A1420)</f>
        <v/>
      </c>
      <c r="C1427" s="8" t="str">
        <f>IF(Data!$A1420="","",IF(COUNTIF('GrandList Categories'!$A$2:$A$19,Data!B1420)&gt;0,VLOOKUP(Data!B1420,'GrandList Categories'!$A$2:$B$19,2),Data!B1420))</f>
        <v/>
      </c>
      <c r="D1427" s="13" t="str">
        <f>IF(Data!$A1420="","",IF(Data!C1420=0,"",Data!C1420))</f>
        <v/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 t="str">
        <f>IF(Data!$A1420="","",IF(Data!F1420=0,"",Data!F1420))</f>
        <v/>
      </c>
      <c r="H1427" s="13" t="str">
        <f>IF(Data!$A1420="","",IF(Data!G1420=0,"",Data!G1420))</f>
        <v/>
      </c>
      <c r="I1427" s="13" t="str">
        <f>IF(Data!$A1420="","",IF(Data!H1420=0,"",Data!H1420))</f>
        <v/>
      </c>
      <c r="J1427" s="13" t="str">
        <f>IF(Data!$A1420="","",IF(Data!I1420=0,"",Data!I1420))</f>
        <v/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 t="str">
        <f>IF(Data!$A1420="","",IF(Data!M1420=0,"",Data!M1420))</f>
        <v/>
      </c>
    </row>
    <row r="1428" spans="2:14" x14ac:dyDescent="0.25">
      <c r="B1428" s="8" t="str">
        <f>IF(Data!$A1421="","",Data!A1421)</f>
        <v/>
      </c>
      <c r="C1428" s="8" t="str">
        <f>IF(Data!$A1421="","",IF(COUNTIF('GrandList Categories'!$A$2:$A$19,Data!B1421)&gt;0,VLOOKUP(Data!B1421,'GrandList Categories'!$A$2:$B$19,2),Data!B1421))</f>
        <v/>
      </c>
      <c r="D1428" s="13" t="str">
        <f>IF(Data!$A1421="","",IF(Data!C1421=0,"",Data!C1421))</f>
        <v/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/>
      </c>
      <c r="C1429" s="8" t="str">
        <f>IF(Data!$A1422="","",IF(COUNTIF('GrandList Categories'!$A$2:$A$19,Data!B1422)&gt;0,VLOOKUP(Data!B1422,'GrandList Categories'!$A$2:$B$19,2),Data!B1422))</f>
        <v/>
      </c>
      <c r="D1429" s="13" t="str">
        <f>IF(Data!$A1422="","",IF(Data!C1422=0,"",Data!C1422))</f>
        <v/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25">
      <c r="B1430" s="8" t="str">
        <f>IF(Data!$A1423="","",Data!A1423)</f>
        <v/>
      </c>
      <c r="C1430" s="8" t="str">
        <f>IF(Data!$A1423="","",IF(COUNTIF('GrandList Categories'!$A$2:$A$19,Data!B1423)&gt;0,VLOOKUP(Data!B1423,'GrandList Categories'!$A$2:$B$19,2),Data!B1423))</f>
        <v/>
      </c>
      <c r="D1430" s="13" t="str">
        <f>IF(Data!$A1423="","",IF(Data!C1423=0,"",Data!C1423))</f>
        <v/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25">
      <c r="B1431" s="8" t="str">
        <f>IF(Data!$A1424="","",Data!A1424)</f>
        <v/>
      </c>
      <c r="C1431" s="8" t="str">
        <f>IF(Data!$A1424="","",IF(COUNTIF('GrandList Categories'!$A$2:$A$19,Data!B1424)&gt;0,VLOOKUP(Data!B1424,'GrandList Categories'!$A$2:$B$19,2),Data!B1424))</f>
        <v/>
      </c>
      <c r="D1431" s="13" t="str">
        <f>IF(Data!$A1424="","",IF(Data!C1424=0,"",Data!C1424))</f>
        <v/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 t="str">
        <f>IF(Data!$A1424="","",IF(Data!M1424=0,"",Data!M1424))</f>
        <v/>
      </c>
    </row>
    <row r="1432" spans="2:14" x14ac:dyDescent="0.25">
      <c r="B1432" s="8" t="str">
        <f>IF(Data!$A1425="","",Data!A1425)</f>
        <v/>
      </c>
      <c r="C1432" s="8" t="str">
        <f>IF(Data!$A1425="","",IF(COUNTIF('GrandList Categories'!$A$2:$A$19,Data!B1425)&gt;0,VLOOKUP(Data!B1425,'GrandList Categories'!$A$2:$B$19,2),Data!B1425))</f>
        <v/>
      </c>
      <c r="D1432" s="13" t="str">
        <f>IF(Data!$A1425="","",IF(Data!C1425=0,"",Data!C1425))</f>
        <v/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25">
      <c r="B1433" s="8" t="str">
        <f>IF(Data!$A1426="","",Data!A1426)</f>
        <v/>
      </c>
      <c r="C1433" s="8" t="str">
        <f>IF(Data!$A1426="","",IF(COUNTIF('GrandList Categories'!$A$2:$A$19,Data!B1426)&gt;0,VLOOKUP(Data!B1426,'GrandList Categories'!$A$2:$B$19,2),Data!B1426))</f>
        <v/>
      </c>
      <c r="D1433" s="13" t="str">
        <f>IF(Data!$A1426="","",IF(Data!C1426=0,"",Data!C1426))</f>
        <v/>
      </c>
      <c r="E1433" s="13" t="str">
        <f>IF(Data!$A1426="","",IF(Data!D1426=0,"",Data!D1426))</f>
        <v/>
      </c>
      <c r="F1433" s="13" t="str">
        <f>IF(Data!$A1426="","",IF(Data!E1426=0,"",Data!E1426))</f>
        <v/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25">
      <c r="B1434" s="8" t="str">
        <f>IF(Data!$A1427="","",Data!A1427)</f>
        <v/>
      </c>
      <c r="C1434" s="8" t="str">
        <f>IF(Data!$A1427="","",IF(COUNTIF('GrandList Categories'!$A$2:$A$19,Data!B1427)&gt;0,VLOOKUP(Data!B1427,'GrandList Categories'!$A$2:$B$19,2),Data!B1427))</f>
        <v/>
      </c>
      <c r="D1434" s="13" t="str">
        <f>IF(Data!$A1427="","",IF(Data!C1427=0,"",Data!C1427))</f>
        <v/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 t="str">
        <f>IF(Data!$A1427="","",IF(Data!F1427=0,"",Data!F1427))</f>
        <v/>
      </c>
      <c r="H1434" s="13" t="str">
        <f>IF(Data!$A1427="","",IF(Data!G1427=0,"",Data!G1427))</f>
        <v/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 t="str">
        <f>IF(Data!$A1427="","",IF(Data!M1427=0,"",Data!M1427))</f>
        <v/>
      </c>
    </row>
    <row r="1435" spans="2:14" x14ac:dyDescent="0.25">
      <c r="B1435" s="8" t="str">
        <f>IF(Data!$A1428="","",Data!A1428)</f>
        <v/>
      </c>
      <c r="C1435" s="8" t="str">
        <f>IF(Data!$A1428="","",IF(COUNTIF('GrandList Categories'!$A$2:$A$19,Data!B1428)&gt;0,VLOOKUP(Data!B1428,'GrandList Categories'!$A$2:$B$19,2),Data!B1428))</f>
        <v/>
      </c>
      <c r="D1435" s="13" t="str">
        <f>IF(Data!$A1428="","",IF(Data!C1428=0,"",Data!C1428))</f>
        <v/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/>
      </c>
      <c r="C1436" s="8" t="str">
        <f>IF(Data!$A1429="","",IF(COUNTIF('GrandList Categories'!$A$2:$A$19,Data!B1429)&gt;0,VLOOKUP(Data!B1429,'GrandList Categories'!$A$2:$B$19,2),Data!B1429))</f>
        <v/>
      </c>
      <c r="D1436" s="13" t="str">
        <f>IF(Data!$A1429="","",IF(Data!C1429=0,"",Data!C1429))</f>
        <v/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25">
      <c r="B1437" s="8" t="str">
        <f>IF(Data!$A1430="","",Data!A1430)</f>
        <v/>
      </c>
      <c r="C1437" s="8" t="str">
        <f>IF(Data!$A1430="","",IF(COUNTIF('GrandList Categories'!$A$2:$A$19,Data!B1430)&gt;0,VLOOKUP(Data!B1430,'GrandList Categories'!$A$2:$B$19,2),Data!B1430))</f>
        <v/>
      </c>
      <c r="D1437" s="13" t="str">
        <f>IF(Data!$A1430="","",IF(Data!C1430=0,"",Data!C1430))</f>
        <v/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25">
      <c r="B1438" s="8" t="str">
        <f>IF(Data!$A1431="","",Data!A1431)</f>
        <v/>
      </c>
      <c r="C1438" s="8" t="str">
        <f>IF(Data!$A1431="","",IF(COUNTIF('GrandList Categories'!$A$2:$A$19,Data!B1431)&gt;0,VLOOKUP(Data!B1431,'GrandList Categories'!$A$2:$B$19,2),Data!B1431))</f>
        <v/>
      </c>
      <c r="D1438" s="13" t="str">
        <f>IF(Data!$A1431="","",IF(Data!C1431=0,"",Data!C1431))</f>
        <v/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 t="str">
        <f>IF(Data!$A1431="","",IF(Data!F1431=0,"",Data!F1431))</f>
        <v/>
      </c>
      <c r="H1438" s="13" t="str">
        <f>IF(Data!$A1431="","",IF(Data!G1431=0,"",Data!G1431))</f>
        <v/>
      </c>
      <c r="I1438" s="13" t="str">
        <f>IF(Data!$A1431="","",IF(Data!H1431=0,"",Data!H1431))</f>
        <v/>
      </c>
      <c r="J1438" s="13" t="str">
        <f>IF(Data!$A1431="","",IF(Data!I1431=0,"",Data!I1431))</f>
        <v/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 t="str">
        <f>IF(Data!$A1431="","",IF(Data!M1431=0,"",Data!M1431))</f>
        <v/>
      </c>
    </row>
    <row r="1439" spans="2:14" x14ac:dyDescent="0.25">
      <c r="B1439" s="8" t="str">
        <f>IF(Data!$A1432="","",Data!A1432)</f>
        <v/>
      </c>
      <c r="C1439" s="8" t="str">
        <f>IF(Data!$A1432="","",IF(COUNTIF('GrandList Categories'!$A$2:$A$19,Data!B1432)&gt;0,VLOOKUP(Data!B1432,'GrandList Categories'!$A$2:$B$19,2),Data!B1432))</f>
        <v/>
      </c>
      <c r="D1439" s="13" t="str">
        <f>IF(Data!$A1432="","",IF(Data!C1432=0,"",Data!C1432))</f>
        <v/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 t="str">
        <f>IF(Data!$A1432="","",IF(Data!M1432=0,"",Data!M1432))</f>
        <v/>
      </c>
    </row>
    <row r="1440" spans="2:14" x14ac:dyDescent="0.25">
      <c r="B1440" s="8" t="str">
        <f>IF(Data!$A1433="","",Data!A1433)</f>
        <v/>
      </c>
      <c r="C1440" s="8" t="str">
        <f>IF(Data!$A1433="","",IF(COUNTIF('GrandList Categories'!$A$2:$A$19,Data!B1433)&gt;0,VLOOKUP(Data!B1433,'GrandList Categories'!$A$2:$B$19,2),Data!B1433))</f>
        <v/>
      </c>
      <c r="D1440" s="13" t="str">
        <f>IF(Data!$A1433="","",IF(Data!C1433=0,"",Data!C1433))</f>
        <v/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 t="str">
        <f>IF(Data!$A1433="","",IF(Data!F1433=0,"",Data!F1433))</f>
        <v/>
      </c>
      <c r="H1440" s="13" t="str">
        <f>IF(Data!$A1433="","",IF(Data!G1433=0,"",Data!G1433))</f>
        <v/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 t="str">
        <f>IF(Data!$A1433="","",IF(Data!M1433=0,"",Data!M1433))</f>
        <v/>
      </c>
    </row>
    <row r="1441" spans="2:14" x14ac:dyDescent="0.25">
      <c r="B1441" s="8" t="str">
        <f>IF(Data!$A1434="","",Data!A1434)</f>
        <v/>
      </c>
      <c r="C1441" s="8" t="str">
        <f>IF(Data!$A1434="","",IF(COUNTIF('GrandList Categories'!$A$2:$A$19,Data!B1434)&gt;0,VLOOKUP(Data!B1434,'GrandList Categories'!$A$2:$B$19,2),Data!B1434))</f>
        <v/>
      </c>
      <c r="D1441" s="13" t="str">
        <f>IF(Data!$A1434="","",IF(Data!C1434=0,"",Data!C1434))</f>
        <v/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25">
      <c r="B1442" s="8" t="str">
        <f>IF(Data!$A1435="","",Data!A1435)</f>
        <v/>
      </c>
      <c r="C1442" s="8" t="str">
        <f>IF(Data!$A1435="","",IF(COUNTIF('GrandList Categories'!$A$2:$A$19,Data!B1435)&gt;0,VLOOKUP(Data!B1435,'GrandList Categories'!$A$2:$B$19,2),Data!B1435))</f>
        <v/>
      </c>
      <c r="D1442" s="13" t="str">
        <f>IF(Data!$A1435="","",IF(Data!C1435=0,"",Data!C1435))</f>
        <v/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 t="str">
        <f>IF(Data!$A1435="","",IF(Data!F1435=0,"",Data!F1435))</f>
        <v/>
      </c>
      <c r="H1442" s="13" t="str">
        <f>IF(Data!$A1435="","",IF(Data!G1435=0,"",Data!G1435))</f>
        <v/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 t="str">
        <f>IF(Data!$A1435="","",IF(Data!M1435=0,"",Data!M1435))</f>
        <v/>
      </c>
    </row>
    <row r="1443" spans="2:14" x14ac:dyDescent="0.25">
      <c r="B1443" s="8" t="str">
        <f>IF(Data!$A1436="","",Data!A1436)</f>
        <v/>
      </c>
      <c r="C1443" s="8" t="str">
        <f>IF(Data!$A1436="","",IF(COUNTIF('GrandList Categories'!$A$2:$A$19,Data!B1436)&gt;0,VLOOKUP(Data!B1436,'GrandList Categories'!$A$2:$B$19,2),Data!B1436))</f>
        <v/>
      </c>
      <c r="D1443" s="13" t="str">
        <f>IF(Data!$A1436="","",IF(Data!C1436=0,"",Data!C1436))</f>
        <v/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/>
      </c>
      <c r="C1444" s="8" t="str">
        <f>IF(Data!$A1437="","",IF(COUNTIF('GrandList Categories'!$A$2:$A$19,Data!B1437)&gt;0,VLOOKUP(Data!B1437,'GrandList Categories'!$A$2:$B$19,2),Data!B1437))</f>
        <v/>
      </c>
      <c r="D1444" s="13" t="str">
        <f>IF(Data!$A1437="","",IF(Data!C1437=0,"",Data!C1437))</f>
        <v/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25">
      <c r="B1445" s="8" t="str">
        <f>IF(Data!$A1438="","",Data!A1438)</f>
        <v/>
      </c>
      <c r="C1445" s="8" t="str">
        <f>IF(Data!$A1438="","",IF(COUNTIF('GrandList Categories'!$A$2:$A$19,Data!B1438)&gt;0,VLOOKUP(Data!B1438,'GrandList Categories'!$A$2:$B$19,2),Data!B1438))</f>
        <v/>
      </c>
      <c r="D1445" s="13" t="str">
        <f>IF(Data!$A1438="","",IF(Data!C1438=0,"",Data!C1438))</f>
        <v/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25">
      <c r="B1446" s="8" t="str">
        <f>IF(Data!$A1439="","",Data!A1439)</f>
        <v/>
      </c>
      <c r="C1446" s="8" t="str">
        <f>IF(Data!$A1439="","",IF(COUNTIF('GrandList Categories'!$A$2:$A$19,Data!B1439)&gt;0,VLOOKUP(Data!B1439,'GrandList Categories'!$A$2:$B$19,2),Data!B1439))</f>
        <v/>
      </c>
      <c r="D1446" s="13" t="str">
        <f>IF(Data!$A1439="","",IF(Data!C1439=0,"",Data!C1439))</f>
        <v/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/>
      </c>
      <c r="C1447" s="8" t="str">
        <f>IF(Data!$A1440="","",IF(COUNTIF('GrandList Categories'!$A$2:$A$19,Data!B1440)&gt;0,VLOOKUP(Data!B1440,'GrandList Categories'!$A$2:$B$19,2),Data!B1440))</f>
        <v/>
      </c>
      <c r="D1447" s="13" t="str">
        <f>IF(Data!$A1440="","",IF(Data!C1440=0,"",Data!C1440))</f>
        <v/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25">
      <c r="B1448" s="8" t="str">
        <f>IF(Data!$A1441="","",Data!A1441)</f>
        <v/>
      </c>
      <c r="C1448" s="8" t="str">
        <f>IF(Data!$A1441="","",IF(COUNTIF('GrandList Categories'!$A$2:$A$19,Data!B1441)&gt;0,VLOOKUP(Data!B1441,'GrandList Categories'!$A$2:$B$19,2),Data!B1441))</f>
        <v/>
      </c>
      <c r="D1448" s="13" t="str">
        <f>IF(Data!$A1441="","",IF(Data!C1441=0,"",Data!C1441))</f>
        <v/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 t="str">
        <f>IF(Data!$A1441="","",IF(Data!F1441=0,"",Data!F1441))</f>
        <v/>
      </c>
      <c r="H1448" s="13" t="str">
        <f>IF(Data!$A1441="","",IF(Data!G1441=0,"",Data!G1441))</f>
        <v/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 t="str">
        <f>IF(Data!$A1441="","",IF(Data!M1441=0,"",Data!M1441))</f>
        <v/>
      </c>
    </row>
    <row r="1449" spans="2:14" x14ac:dyDescent="0.25">
      <c r="B1449" s="8" t="str">
        <f>IF(Data!$A1442="","",Data!A1442)</f>
        <v/>
      </c>
      <c r="C1449" s="8" t="str">
        <f>IF(Data!$A1442="","",IF(COUNTIF('GrandList Categories'!$A$2:$A$19,Data!B1442)&gt;0,VLOOKUP(Data!B1442,'GrandList Categories'!$A$2:$B$19,2),Data!B1442))</f>
        <v/>
      </c>
      <c r="D1449" s="13" t="str">
        <f>IF(Data!$A1442="","",IF(Data!C1442=0,"",Data!C1442))</f>
        <v/>
      </c>
      <c r="E1449" s="13" t="str">
        <f>IF(Data!$A1442="","",IF(Data!D1442=0,"",Data!D1442))</f>
        <v/>
      </c>
      <c r="F1449" s="13" t="str">
        <f>IF(Data!$A1442="","",IF(Data!E1442=0,"",Data!E1442))</f>
        <v/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/>
      </c>
      <c r="C1450" s="8" t="str">
        <f>IF(Data!$A1443="","",IF(COUNTIF('GrandList Categories'!$A$2:$A$19,Data!B1443)&gt;0,VLOOKUP(Data!B1443,'GrandList Categories'!$A$2:$B$19,2),Data!B1443))</f>
        <v/>
      </c>
      <c r="D1450" s="13" t="str">
        <f>IF(Data!$A1443="","",IF(Data!C1443=0,"",Data!C1443))</f>
        <v/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 t="str">
        <f>IF(Data!$A1443="","",IF(Data!F1443=0,"",Data!F1443))</f>
        <v/>
      </c>
      <c r="H1450" s="13" t="str">
        <f>IF(Data!$A1443="","",IF(Data!G1443=0,"",Data!G1443))</f>
        <v/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 t="str">
        <f>IF(Data!$A1443="","",IF(Data!M1443=0,"",Data!M1443))</f>
        <v/>
      </c>
    </row>
    <row r="1451" spans="2:14" x14ac:dyDescent="0.25">
      <c r="B1451" s="8" t="str">
        <f>IF(Data!$A1444="","",Data!A1444)</f>
        <v/>
      </c>
      <c r="C1451" s="8" t="str">
        <f>IF(Data!$A1444="","",IF(COUNTIF('GrandList Categories'!$A$2:$A$19,Data!B1444)&gt;0,VLOOKUP(Data!B1444,'GrandList Categories'!$A$2:$B$19,2),Data!B1444))</f>
        <v/>
      </c>
      <c r="D1451" s="13" t="str">
        <f>IF(Data!$A1444="","",IF(Data!C1444=0,"",Data!C1444))</f>
        <v/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 t="str">
        <f>IF(Data!$A1444="","",IF(Data!F1444=0,"",Data!F1444))</f>
        <v/>
      </c>
      <c r="H1451" s="13" t="str">
        <f>IF(Data!$A1444="","",IF(Data!G1444=0,"",Data!G1444))</f>
        <v/>
      </c>
      <c r="I1451" s="13" t="str">
        <f>IF(Data!$A1444="","",IF(Data!H1444=0,"",Data!H1444))</f>
        <v/>
      </c>
      <c r="J1451" s="13" t="str">
        <f>IF(Data!$A1444="","",IF(Data!I1444=0,"",Data!I1444))</f>
        <v/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 t="str">
        <f>IF(Data!$A1444="","",IF(Data!M1444=0,"",Data!M1444))</f>
        <v/>
      </c>
    </row>
    <row r="1452" spans="2:14" x14ac:dyDescent="0.25">
      <c r="B1452" s="8" t="str">
        <f>IF(Data!$A1445="","",Data!A1445)</f>
        <v/>
      </c>
      <c r="C1452" s="8" t="str">
        <f>IF(Data!$A1445="","",IF(COUNTIF('GrandList Categories'!$A$2:$A$19,Data!B1445)&gt;0,VLOOKUP(Data!B1445,'GrandList Categories'!$A$2:$B$19,2),Data!B1445))</f>
        <v/>
      </c>
      <c r="D1452" s="13" t="str">
        <f>IF(Data!$A1445="","",IF(Data!C1445=0,"",Data!C1445))</f>
        <v/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/>
      </c>
      <c r="C1453" s="8" t="str">
        <f>IF(Data!$A1446="","",IF(COUNTIF('GrandList Categories'!$A$2:$A$19,Data!B1446)&gt;0,VLOOKUP(Data!B1446,'GrandList Categories'!$A$2:$B$19,2),Data!B1446))</f>
        <v/>
      </c>
      <c r="D1453" s="13" t="str">
        <f>IF(Data!$A1446="","",IF(Data!C1446=0,"",Data!C1446))</f>
        <v/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25">
      <c r="B1454" s="8" t="str">
        <f>IF(Data!$A1447="","",Data!A1447)</f>
        <v/>
      </c>
      <c r="C1454" s="8" t="str">
        <f>IF(Data!$A1447="","",IF(COUNTIF('GrandList Categories'!$A$2:$A$19,Data!B1447)&gt;0,VLOOKUP(Data!B1447,'GrandList Categories'!$A$2:$B$19,2),Data!B1447))</f>
        <v/>
      </c>
      <c r="D1454" s="13" t="str">
        <f>IF(Data!$A1447="","",IF(Data!C1447=0,"",Data!C1447))</f>
        <v/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25">
      <c r="B1455" s="8" t="str">
        <f>IF(Data!$A1448="","",Data!A1448)</f>
        <v/>
      </c>
      <c r="C1455" s="8" t="str">
        <f>IF(Data!$A1448="","",IF(COUNTIF('GrandList Categories'!$A$2:$A$19,Data!B1448)&gt;0,VLOOKUP(Data!B1448,'GrandList Categories'!$A$2:$B$19,2),Data!B1448))</f>
        <v/>
      </c>
      <c r="D1455" s="13" t="str">
        <f>IF(Data!$A1448="","",IF(Data!C1448=0,"",Data!C1448))</f>
        <v/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/>
      </c>
      <c r="C1456" s="8" t="str">
        <f>IF(Data!$A1449="","",IF(COUNTIF('GrandList Categories'!$A$2:$A$19,Data!B1449)&gt;0,VLOOKUP(Data!B1449,'GrandList Categories'!$A$2:$B$19,2),Data!B1449))</f>
        <v/>
      </c>
      <c r="D1456" s="13" t="str">
        <f>IF(Data!$A1449="","",IF(Data!C1449=0,"",Data!C1449))</f>
        <v/>
      </c>
      <c r="E1456" s="13" t="str">
        <f>IF(Data!$A1449="","",IF(Data!D1449=0,"",Data!D1449))</f>
        <v/>
      </c>
      <c r="F1456" s="13" t="str">
        <f>IF(Data!$A1449="","",IF(Data!E1449=0,"",Data!E1449))</f>
        <v/>
      </c>
      <c r="G1456" s="13" t="str">
        <f>IF(Data!$A1449="","",IF(Data!F1449=0,"",Data!F1449))</f>
        <v/>
      </c>
      <c r="H1456" s="13" t="str">
        <f>IF(Data!$A1449="","",IF(Data!G1449=0,"",Data!G1449))</f>
        <v/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 t="str">
        <f>IF(Data!$A1449="","",IF(Data!M1449=0,"",Data!M1449))</f>
        <v/>
      </c>
    </row>
    <row r="1457" spans="2:14" x14ac:dyDescent="0.25">
      <c r="B1457" s="8" t="str">
        <f>IF(Data!$A1450="","",Data!A1450)</f>
        <v/>
      </c>
      <c r="C1457" s="8" t="str">
        <f>IF(Data!$A1450="","",IF(COUNTIF('GrandList Categories'!$A$2:$A$19,Data!B1450)&gt;0,VLOOKUP(Data!B1450,'GrandList Categories'!$A$2:$B$19,2),Data!B1450))</f>
        <v/>
      </c>
      <c r="D1457" s="13" t="str">
        <f>IF(Data!$A1450="","",IF(Data!C1450=0,"",Data!C1450))</f>
        <v/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25">
      <c r="B1458" s="8" t="str">
        <f>IF(Data!$A1451="","",Data!A1451)</f>
        <v/>
      </c>
      <c r="C1458" s="8" t="str">
        <f>IF(Data!$A1451="","",IF(COUNTIF('GrandList Categories'!$A$2:$A$19,Data!B1451)&gt;0,VLOOKUP(Data!B1451,'GrandList Categories'!$A$2:$B$19,2),Data!B1451))</f>
        <v/>
      </c>
      <c r="D1458" s="13" t="str">
        <f>IF(Data!$A1451="","",IF(Data!C1451=0,"",Data!C1451))</f>
        <v/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25">
      <c r="B1459" s="8" t="str">
        <f>IF(Data!$A1452="","",Data!A1452)</f>
        <v/>
      </c>
      <c r="C1459" s="8" t="str">
        <f>IF(Data!$A1452="","",IF(COUNTIF('GrandList Categories'!$A$2:$A$19,Data!B1452)&gt;0,VLOOKUP(Data!B1452,'GrandList Categories'!$A$2:$B$19,2),Data!B1452))</f>
        <v/>
      </c>
      <c r="D1459" s="13" t="str">
        <f>IF(Data!$A1452="","",IF(Data!C1452=0,"",Data!C1452))</f>
        <v/>
      </c>
      <c r="E1459" s="13" t="str">
        <f>IF(Data!$A1452="","",IF(Data!D1452=0,"",Data!D1452))</f>
        <v/>
      </c>
      <c r="F1459" s="13" t="str">
        <f>IF(Data!$A1452="","",IF(Data!E1452=0,"",Data!E1452))</f>
        <v/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25">
      <c r="B1460" s="8" t="str">
        <f>IF(Data!$A1453="","",Data!A1453)</f>
        <v/>
      </c>
      <c r="C1460" s="8" t="str">
        <f>IF(Data!$A1453="","",IF(COUNTIF('GrandList Categories'!$A$2:$A$19,Data!B1453)&gt;0,VLOOKUP(Data!B1453,'GrandList Categories'!$A$2:$B$19,2),Data!B1453))</f>
        <v/>
      </c>
      <c r="D1460" s="13" t="str">
        <f>IF(Data!$A1453="","",IF(Data!C1453=0,"",Data!C1453))</f>
        <v/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25">
      <c r="B1461" s="8" t="str">
        <f>IF(Data!$A1454="","",Data!A1454)</f>
        <v/>
      </c>
      <c r="C1461" s="8" t="str">
        <f>IF(Data!$A1454="","",IF(COUNTIF('GrandList Categories'!$A$2:$A$19,Data!B1454)&gt;0,VLOOKUP(Data!B1454,'GrandList Categories'!$A$2:$B$19,2),Data!B1454))</f>
        <v/>
      </c>
      <c r="D1461" s="13" t="str">
        <f>IF(Data!$A1454="","",IF(Data!C1454=0,"",Data!C1454))</f>
        <v/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25">
      <c r="B1462" s="8" t="str">
        <f>IF(Data!$A1455="","",Data!A1455)</f>
        <v/>
      </c>
      <c r="C1462" s="8" t="str">
        <f>IF(Data!$A1455="","",IF(COUNTIF('GrandList Categories'!$A$2:$A$19,Data!B1455)&gt;0,VLOOKUP(Data!B1455,'GrandList Categories'!$A$2:$B$19,2),Data!B1455))</f>
        <v/>
      </c>
      <c r="D1462" s="13" t="str">
        <f>IF(Data!$A1455="","",IF(Data!C1455=0,"",Data!C1455))</f>
        <v/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25">
      <c r="B1463" s="8" t="str">
        <f>IF(Data!$A1456="","",Data!A1456)</f>
        <v/>
      </c>
      <c r="C1463" s="8" t="str">
        <f>IF(Data!$A1456="","",IF(COUNTIF('GrandList Categories'!$A$2:$A$19,Data!B1456)&gt;0,VLOOKUP(Data!B1456,'GrandList Categories'!$A$2:$B$19,2),Data!B1456))</f>
        <v/>
      </c>
      <c r="D1463" s="13" t="str">
        <f>IF(Data!$A1456="","",IF(Data!C1456=0,"",Data!C1456))</f>
        <v/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 t="str">
        <f>IF(Data!$A1456="","",IF(Data!F1456=0,"",Data!F1456))</f>
        <v/>
      </c>
      <c r="H1463" s="13" t="str">
        <f>IF(Data!$A1456="","",IF(Data!G1456=0,"",Data!G1456))</f>
        <v/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 t="str">
        <f>IF(Data!$A1456="","",IF(Data!M1456=0,"",Data!M1456))</f>
        <v/>
      </c>
    </row>
    <row r="1464" spans="2:14" x14ac:dyDescent="0.25">
      <c r="B1464" s="8" t="str">
        <f>IF(Data!$A1457="","",Data!A1457)</f>
        <v/>
      </c>
      <c r="C1464" s="8" t="str">
        <f>IF(Data!$A1457="","",IF(COUNTIF('GrandList Categories'!$A$2:$A$19,Data!B1457)&gt;0,VLOOKUP(Data!B1457,'GrandList Categories'!$A$2:$B$19,2),Data!B1457))</f>
        <v/>
      </c>
      <c r="D1464" s="13" t="str">
        <f>IF(Data!$A1457="","",IF(Data!C1457=0,"",Data!C1457))</f>
        <v/>
      </c>
      <c r="E1464" s="13" t="str">
        <f>IF(Data!$A1457="","",IF(Data!D1457=0,"",Data!D1457))</f>
        <v/>
      </c>
      <c r="F1464" s="13" t="str">
        <f>IF(Data!$A1457="","",IF(Data!E1457=0,"",Data!E1457))</f>
        <v/>
      </c>
      <c r="G1464" s="13" t="str">
        <f>IF(Data!$A1457="","",IF(Data!F1457=0,"",Data!F1457))</f>
        <v/>
      </c>
      <c r="H1464" s="13" t="str">
        <f>IF(Data!$A1457="","",IF(Data!G1457=0,"",Data!G1457))</f>
        <v/>
      </c>
      <c r="I1464" s="13" t="str">
        <f>IF(Data!$A1457="","",IF(Data!H1457=0,"",Data!H1457))</f>
        <v/>
      </c>
      <c r="J1464" s="13" t="str">
        <f>IF(Data!$A1457="","",IF(Data!I1457=0,"",Data!I1457))</f>
        <v/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 t="str">
        <f>IF(Data!$A1457="","",IF(Data!M1457=0,"",Data!M1457))</f>
        <v/>
      </c>
    </row>
    <row r="1465" spans="2:14" x14ac:dyDescent="0.25">
      <c r="B1465" s="8" t="str">
        <f>IF(Data!$A1458="","",Data!A1458)</f>
        <v/>
      </c>
      <c r="C1465" s="8" t="str">
        <f>IF(Data!$A1458="","",IF(COUNTIF('GrandList Categories'!$A$2:$A$19,Data!B1458)&gt;0,VLOOKUP(Data!B1458,'GrandList Categories'!$A$2:$B$19,2),Data!B1458))</f>
        <v/>
      </c>
      <c r="D1465" s="13" t="str">
        <f>IF(Data!$A1458="","",IF(Data!C1458=0,"",Data!C1458))</f>
        <v/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 t="str">
        <f>IF(Data!$A1458="","",IF(Data!F1458=0,"",Data!F1458))</f>
        <v/>
      </c>
      <c r="H1465" s="13" t="str">
        <f>IF(Data!$A1458="","",IF(Data!G1458=0,"",Data!G1458))</f>
        <v/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 t="str">
        <f>IF(Data!$A1458="","",IF(Data!M1458=0,"",Data!M1458))</f>
        <v/>
      </c>
    </row>
    <row r="1466" spans="2:14" x14ac:dyDescent="0.25">
      <c r="B1466" s="8" t="str">
        <f>IF(Data!$A1459="","",Data!A1459)</f>
        <v/>
      </c>
      <c r="C1466" s="8" t="str">
        <f>IF(Data!$A1459="","",IF(COUNTIF('GrandList Categories'!$A$2:$A$19,Data!B1459)&gt;0,VLOOKUP(Data!B1459,'GrandList Categories'!$A$2:$B$19,2),Data!B1459))</f>
        <v/>
      </c>
      <c r="D1466" s="13" t="str">
        <f>IF(Data!$A1459="","",IF(Data!C1459=0,"",Data!C1459))</f>
        <v/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25">
      <c r="B1467" s="8" t="str">
        <f>IF(Data!$A1460="","",Data!A1460)</f>
        <v/>
      </c>
      <c r="C1467" s="8" t="str">
        <f>IF(Data!$A1460="","",IF(COUNTIF('GrandList Categories'!$A$2:$A$19,Data!B1460)&gt;0,VLOOKUP(Data!B1460,'GrandList Categories'!$A$2:$B$19,2),Data!B1460))</f>
        <v/>
      </c>
      <c r="D1467" s="13" t="str">
        <f>IF(Data!$A1460="","",IF(Data!C1460=0,"",Data!C1460))</f>
        <v/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/>
      </c>
      <c r="C1468" s="8" t="str">
        <f>IF(Data!$A1461="","",IF(COUNTIF('GrandList Categories'!$A$2:$A$19,Data!B1461)&gt;0,VLOOKUP(Data!B1461,'GrandList Categories'!$A$2:$B$19,2),Data!B1461))</f>
        <v/>
      </c>
      <c r="D1468" s="13" t="str">
        <f>IF(Data!$A1461="","",IF(Data!C1461=0,"",Data!C1461))</f>
        <v/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25">
      <c r="B1469" s="8" t="str">
        <f>IF(Data!$A1462="","",Data!A1462)</f>
        <v/>
      </c>
      <c r="C1469" s="8" t="str">
        <f>IF(Data!$A1462="","",IF(COUNTIF('GrandList Categories'!$A$2:$A$19,Data!B1462)&gt;0,VLOOKUP(Data!B1462,'GrandList Categories'!$A$2:$B$19,2),Data!B1462))</f>
        <v/>
      </c>
      <c r="D1469" s="13" t="str">
        <f>IF(Data!$A1462="","",IF(Data!C1462=0,"",Data!C1462))</f>
        <v/>
      </c>
      <c r="E1469" s="13" t="str">
        <f>IF(Data!$A1462="","",IF(Data!D1462=0,"",Data!D1462))</f>
        <v/>
      </c>
      <c r="F1469" s="13" t="str">
        <f>IF(Data!$A1462="","",IF(Data!E1462=0,"",Data!E1462))</f>
        <v/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/>
      </c>
      <c r="C1470" s="8" t="str">
        <f>IF(Data!$A1463="","",IF(COUNTIF('GrandList Categories'!$A$2:$A$19,Data!B1463)&gt;0,VLOOKUP(Data!B1463,'GrandList Categories'!$A$2:$B$19,2),Data!B1463))</f>
        <v/>
      </c>
      <c r="D1470" s="13" t="str">
        <f>IF(Data!$A1463="","",IF(Data!C1463=0,"",Data!C1463))</f>
        <v/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 t="str">
        <f>IF(Data!$A1463="","",IF(Data!F1463=0,"",Data!F1463))</f>
        <v/>
      </c>
      <c r="H1470" s="13" t="str">
        <f>IF(Data!$A1463="","",IF(Data!G1463=0,"",Data!G1463))</f>
        <v/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25">
      <c r="B1471" s="8" t="str">
        <f>IF(Data!$A1464="","",Data!A1464)</f>
        <v/>
      </c>
      <c r="C1471" s="8" t="str">
        <f>IF(Data!$A1464="","",IF(COUNTIF('GrandList Categories'!$A$2:$A$19,Data!B1464)&gt;0,VLOOKUP(Data!B1464,'GrandList Categories'!$A$2:$B$19,2),Data!B1464))</f>
        <v/>
      </c>
      <c r="D1471" s="13" t="str">
        <f>IF(Data!$A1464="","",IF(Data!C1464=0,"",Data!C1464))</f>
        <v/>
      </c>
      <c r="E1471" s="13" t="str">
        <f>IF(Data!$A1464="","",IF(Data!D1464=0,"",Data!D1464))</f>
        <v/>
      </c>
      <c r="F1471" s="13" t="str">
        <f>IF(Data!$A1464="","",IF(Data!E1464=0,"",Data!E1464))</f>
        <v/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/>
      </c>
      <c r="C1472" s="8" t="str">
        <f>IF(Data!$A1465="","",IF(COUNTIF('GrandList Categories'!$A$2:$A$19,Data!B1465)&gt;0,VLOOKUP(Data!B1465,'GrandList Categories'!$A$2:$B$19,2),Data!B1465))</f>
        <v/>
      </c>
      <c r="D1472" s="13" t="str">
        <f>IF(Data!$A1465="","",IF(Data!C1465=0,"",Data!C1465))</f>
        <v/>
      </c>
      <c r="E1472" s="13" t="str">
        <f>IF(Data!$A1465="","",IF(Data!D1465=0,"",Data!D1465))</f>
        <v/>
      </c>
      <c r="F1472" s="13" t="str">
        <f>IF(Data!$A1465="","",IF(Data!E1465=0,"",Data!E1465))</f>
        <v/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/>
      </c>
      <c r="C1473" s="8" t="str">
        <f>IF(Data!$A1466="","",IF(COUNTIF('GrandList Categories'!$A$2:$A$19,Data!B1466)&gt;0,VLOOKUP(Data!B1466,'GrandList Categories'!$A$2:$B$19,2),Data!B1466))</f>
        <v/>
      </c>
      <c r="D1473" s="13" t="str">
        <f>IF(Data!$A1466="","",IF(Data!C1466=0,"",Data!C1466))</f>
        <v/>
      </c>
      <c r="E1473" s="13" t="str">
        <f>IF(Data!$A1466="","",IF(Data!D1466=0,"",Data!D1466))</f>
        <v/>
      </c>
      <c r="F1473" s="13" t="str">
        <f>IF(Data!$A1466="","",IF(Data!E1466=0,"",Data!E1466))</f>
        <v/>
      </c>
      <c r="G1473" s="13" t="str">
        <f>IF(Data!$A1466="","",IF(Data!F1466=0,"",Data!F1466))</f>
        <v/>
      </c>
      <c r="H1473" s="13" t="str">
        <f>IF(Data!$A1466="","",IF(Data!G1466=0,"",Data!G1466))</f>
        <v/>
      </c>
      <c r="I1473" s="13" t="str">
        <f>IF(Data!$A1466="","",IF(Data!H1466=0,"",Data!H1466))</f>
        <v/>
      </c>
      <c r="J1473" s="13" t="str">
        <f>IF(Data!$A1466="","",IF(Data!I1466=0,"",Data!I1466))</f>
        <v/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 t="str">
        <f>IF(Data!$A1466="","",IF(Data!M1466=0,"",Data!M1466))</f>
        <v/>
      </c>
    </row>
    <row r="1474" spans="2:14" x14ac:dyDescent="0.25">
      <c r="B1474" s="8" t="str">
        <f>IF(Data!$A1467="","",Data!A1467)</f>
        <v/>
      </c>
      <c r="C1474" s="8" t="str">
        <f>IF(Data!$A1467="","",IF(COUNTIF('GrandList Categories'!$A$2:$A$19,Data!B1467)&gt;0,VLOOKUP(Data!B1467,'GrandList Categories'!$A$2:$B$19,2),Data!B1467))</f>
        <v/>
      </c>
      <c r="D1474" s="13" t="str">
        <f>IF(Data!$A1467="","",IF(Data!C1467=0,"",Data!C1467))</f>
        <v/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25">
      <c r="B1475" s="8" t="str">
        <f>IF(Data!$A1468="","",Data!A1468)</f>
        <v/>
      </c>
      <c r="C1475" s="8" t="str">
        <f>IF(Data!$A1468="","",IF(COUNTIF('GrandList Categories'!$A$2:$A$19,Data!B1468)&gt;0,VLOOKUP(Data!B1468,'GrandList Categories'!$A$2:$B$19,2),Data!B1468))</f>
        <v/>
      </c>
      <c r="D1475" s="13" t="str">
        <f>IF(Data!$A1468="","",IF(Data!C1468=0,"",Data!C1468))</f>
        <v/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25">
      <c r="B1476" s="8" t="str">
        <f>IF(Data!$A1469="","",Data!A1469)</f>
        <v/>
      </c>
      <c r="C1476" s="8" t="str">
        <f>IF(Data!$A1469="","",IF(COUNTIF('GrandList Categories'!$A$2:$A$19,Data!B1469)&gt;0,VLOOKUP(Data!B1469,'GrandList Categories'!$A$2:$B$19,2),Data!B1469))</f>
        <v/>
      </c>
      <c r="D1476" s="13" t="str">
        <f>IF(Data!$A1469="","",IF(Data!C1469=0,"",Data!C1469))</f>
        <v/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 t="str">
        <f>IF(Data!$A1469="","",IF(Data!F1469=0,"",Data!F1469))</f>
        <v/>
      </c>
      <c r="H1476" s="13" t="str">
        <f>IF(Data!$A1469="","",IF(Data!G1469=0,"",Data!G1469))</f>
        <v/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25">
      <c r="B1477" s="8" t="str">
        <f>IF(Data!$A1470="","",Data!A1470)</f>
        <v/>
      </c>
      <c r="C1477" s="8" t="str">
        <f>IF(Data!$A1470="","",IF(COUNTIF('GrandList Categories'!$A$2:$A$19,Data!B1470)&gt;0,VLOOKUP(Data!B1470,'GrandList Categories'!$A$2:$B$19,2),Data!B1470))</f>
        <v/>
      </c>
      <c r="D1477" s="13" t="str">
        <f>IF(Data!$A1470="","",IF(Data!C1470=0,"",Data!C1470))</f>
        <v/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/>
      </c>
      <c r="C1478" s="8" t="str">
        <f>IF(Data!$A1471="","",IF(COUNTIF('GrandList Categories'!$A$2:$A$19,Data!B1471)&gt;0,VLOOKUP(Data!B1471,'GrandList Categories'!$A$2:$B$19,2),Data!B1471))</f>
        <v/>
      </c>
      <c r="D1478" s="13" t="str">
        <f>IF(Data!$A1471="","",IF(Data!C1471=0,"",Data!C1471))</f>
        <v/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/>
      </c>
      <c r="C1479" s="8" t="str">
        <f>IF(Data!$A1472="","",IF(COUNTIF('GrandList Categories'!$A$2:$A$19,Data!B1472)&gt;0,VLOOKUP(Data!B1472,'GrandList Categories'!$A$2:$B$19,2),Data!B1472))</f>
        <v/>
      </c>
      <c r="D1479" s="13" t="str">
        <f>IF(Data!$A1472="","",IF(Data!C1472=0,"",Data!C1472))</f>
        <v/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 t="str">
        <f>IF(Data!$A1472="","",IF(Data!F1472=0,"",Data!F1472))</f>
        <v/>
      </c>
      <c r="H1479" s="13" t="str">
        <f>IF(Data!$A1472="","",IF(Data!G1472=0,"",Data!G1472))</f>
        <v/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 t="str">
        <f>IF(Data!$A1472="","",IF(Data!M1472=0,"",Data!M1472))</f>
        <v/>
      </c>
    </row>
    <row r="1480" spans="2:14" x14ac:dyDescent="0.25">
      <c r="B1480" s="8" t="str">
        <f>IF(Data!$A1473="","",Data!A1473)</f>
        <v/>
      </c>
      <c r="C1480" s="8" t="str">
        <f>IF(Data!$A1473="","",IF(COUNTIF('GrandList Categories'!$A$2:$A$19,Data!B1473)&gt;0,VLOOKUP(Data!B1473,'GrandList Categories'!$A$2:$B$19,2),Data!B1473))</f>
        <v/>
      </c>
      <c r="D1480" s="13" t="str">
        <f>IF(Data!$A1473="","",IF(Data!C1473=0,"",Data!C1473))</f>
        <v/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 t="str">
        <f>IF(Data!$A1473="","",IF(Data!F1473=0,"",Data!F1473))</f>
        <v/>
      </c>
      <c r="H1480" s="13" t="str">
        <f>IF(Data!$A1473="","",IF(Data!G1473=0,"",Data!G1473))</f>
        <v/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 t="str">
        <f>IF(Data!$A1473="","",IF(Data!M1473=0,"",Data!M1473))</f>
        <v/>
      </c>
    </row>
    <row r="1481" spans="2:14" x14ac:dyDescent="0.25">
      <c r="B1481" s="8" t="str">
        <f>IF(Data!$A1474="","",Data!A1474)</f>
        <v/>
      </c>
      <c r="C1481" s="8" t="str">
        <f>IF(Data!$A1474="","",IF(COUNTIF('GrandList Categories'!$A$2:$A$19,Data!B1474)&gt;0,VLOOKUP(Data!B1474,'GrandList Categories'!$A$2:$B$19,2),Data!B1474))</f>
        <v/>
      </c>
      <c r="D1481" s="13" t="str">
        <f>IF(Data!$A1474="","",IF(Data!C1474=0,"",Data!C1474))</f>
        <v/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 t="str">
        <f>IF(Data!$A1474="","",IF(Data!F1474=0,"",Data!F1474))</f>
        <v/>
      </c>
      <c r="H1481" s="13" t="str">
        <f>IF(Data!$A1474="","",IF(Data!G1474=0,"",Data!G1474))</f>
        <v/>
      </c>
      <c r="I1481" s="13" t="str">
        <f>IF(Data!$A1474="","",IF(Data!H1474=0,"",Data!H1474))</f>
        <v/>
      </c>
      <c r="J1481" s="13" t="str">
        <f>IF(Data!$A1474="","",IF(Data!I1474=0,"",Data!I1474))</f>
        <v/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 t="str">
        <f>IF(Data!$A1474="","",IF(Data!M1474=0,"",Data!M1474))</f>
        <v/>
      </c>
    </row>
    <row r="1482" spans="2:14" x14ac:dyDescent="0.25">
      <c r="B1482" s="8" t="str">
        <f>IF(Data!$A1475="","",Data!A1475)</f>
        <v/>
      </c>
      <c r="C1482" s="8" t="str">
        <f>IF(Data!$A1475="","",IF(COUNTIF('GrandList Categories'!$A$2:$A$19,Data!B1475)&gt;0,VLOOKUP(Data!B1475,'GrandList Categories'!$A$2:$B$19,2),Data!B1475))</f>
        <v/>
      </c>
      <c r="D1482" s="13" t="str">
        <f>IF(Data!$A1475="","",IF(Data!C1475=0,"",Data!C1475))</f>
        <v/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/>
      </c>
      <c r="C1483" s="8" t="str">
        <f>IF(Data!$A1476="","",IF(COUNTIF('GrandList Categories'!$A$2:$A$19,Data!B1476)&gt;0,VLOOKUP(Data!B1476,'GrandList Categories'!$A$2:$B$19,2),Data!B1476))</f>
        <v/>
      </c>
      <c r="D1483" s="13" t="str">
        <f>IF(Data!$A1476="","",IF(Data!C1476=0,"",Data!C1476))</f>
        <v/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/>
      </c>
      <c r="C1484" s="8" t="str">
        <f>IF(Data!$A1477="","",IF(COUNTIF('GrandList Categories'!$A$2:$A$19,Data!B1477)&gt;0,VLOOKUP(Data!B1477,'GrandList Categories'!$A$2:$B$19,2),Data!B1477))</f>
        <v/>
      </c>
      <c r="D1484" s="13" t="str">
        <f>IF(Data!$A1477="","",IF(Data!C1477=0,"",Data!C1477))</f>
        <v/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/>
      </c>
      <c r="C1485" s="8" t="str">
        <f>IF(Data!$A1478="","",IF(COUNTIF('GrandList Categories'!$A$2:$A$19,Data!B1478)&gt;0,VLOOKUP(Data!B1478,'GrandList Categories'!$A$2:$B$19,2),Data!B1478))</f>
        <v/>
      </c>
      <c r="D1485" s="13" t="str">
        <f>IF(Data!$A1478="","",IF(Data!C1478=0,"",Data!C1478))</f>
        <v/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25">
      <c r="B1486" s="8" t="str">
        <f>IF(Data!$A1479="","",Data!A1479)</f>
        <v/>
      </c>
      <c r="C1486" s="8" t="str">
        <f>IF(Data!$A1479="","",IF(COUNTIF('GrandList Categories'!$A$2:$A$19,Data!B1479)&gt;0,VLOOKUP(Data!B1479,'GrandList Categories'!$A$2:$B$19,2),Data!B1479))</f>
        <v/>
      </c>
      <c r="D1486" s="13" t="str">
        <f>IF(Data!$A1479="","",IF(Data!C1479=0,"",Data!C1479))</f>
        <v/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/>
      </c>
      <c r="C1487" s="8" t="str">
        <f>IF(Data!$A1480="","",IF(COUNTIF('GrandList Categories'!$A$2:$A$19,Data!B1480)&gt;0,VLOOKUP(Data!B1480,'GrandList Categories'!$A$2:$B$19,2),Data!B1480))</f>
        <v/>
      </c>
      <c r="D1487" s="13" t="str">
        <f>IF(Data!$A1480="","",IF(Data!C1480=0,"",Data!C1480))</f>
        <v/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 t="str">
        <f>IF(Data!$A1480="","",IF(Data!F1480=0,"",Data!F1480))</f>
        <v/>
      </c>
      <c r="H1487" s="13" t="str">
        <f>IF(Data!$A1480="","",IF(Data!G1480=0,"",Data!G1480))</f>
        <v/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 t="str">
        <f>IF(Data!$A1480="","",IF(Data!M1480=0,"",Data!M1480))</f>
        <v/>
      </c>
    </row>
    <row r="1488" spans="2:14" x14ac:dyDescent="0.25">
      <c r="B1488" s="8" t="str">
        <f>IF(Data!$A1481="","",Data!A1481)</f>
        <v/>
      </c>
      <c r="C1488" s="8" t="str">
        <f>IF(Data!$A1481="","",IF(COUNTIF('GrandList Categories'!$A$2:$A$19,Data!B1481)&gt;0,VLOOKUP(Data!B1481,'GrandList Categories'!$A$2:$B$19,2),Data!B1481))</f>
        <v/>
      </c>
      <c r="D1488" s="13" t="str">
        <f>IF(Data!$A1481="","",IF(Data!C1481=0,"",Data!C1481))</f>
        <v/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/>
      </c>
      <c r="C1489" s="8" t="str">
        <f>IF(Data!$A1482="","",IF(COUNTIF('GrandList Categories'!$A$2:$A$19,Data!B1482)&gt;0,VLOOKUP(Data!B1482,'GrandList Categories'!$A$2:$B$19,2),Data!B1482))</f>
        <v/>
      </c>
      <c r="D1489" s="13" t="str">
        <f>IF(Data!$A1482="","",IF(Data!C1482=0,"",Data!C1482))</f>
        <v/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 t="str">
        <f>IF(Data!$A1482="","",IF(Data!F1482=0,"",Data!F1482))</f>
        <v/>
      </c>
      <c r="H1489" s="13" t="str">
        <f>IF(Data!$A1482="","",IF(Data!G1482=0,"",Data!G1482))</f>
        <v/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 t="str">
        <f>IF(Data!$A1482="","",IF(Data!M1482=0,"",Data!M1482))</f>
        <v/>
      </c>
    </row>
    <row r="1490" spans="2:14" x14ac:dyDescent="0.25">
      <c r="B1490" s="8" t="str">
        <f>IF(Data!$A1483="","",Data!A1483)</f>
        <v/>
      </c>
      <c r="C1490" s="8" t="str">
        <f>IF(Data!$A1483="","",IF(COUNTIF('GrandList Categories'!$A$2:$A$19,Data!B1483)&gt;0,VLOOKUP(Data!B1483,'GrandList Categories'!$A$2:$B$19,2),Data!B1483))</f>
        <v/>
      </c>
      <c r="D1490" s="13" t="str">
        <f>IF(Data!$A1483="","",IF(Data!C1483=0,"",Data!C1483))</f>
        <v/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/>
      </c>
      <c r="C1491" s="8" t="str">
        <f>IF(Data!$A1484="","",IF(COUNTIF('GrandList Categories'!$A$2:$A$19,Data!B1484)&gt;0,VLOOKUP(Data!B1484,'GrandList Categories'!$A$2:$B$19,2),Data!B1484))</f>
        <v/>
      </c>
      <c r="D1491" s="13" t="str">
        <f>IF(Data!$A1484="","",IF(Data!C1484=0,"",Data!C1484))</f>
        <v/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25">
      <c r="B1492" s="8" t="str">
        <f>IF(Data!$A1485="","",Data!A1485)</f>
        <v/>
      </c>
      <c r="C1492" s="8" t="str">
        <f>IF(Data!$A1485="","",IF(COUNTIF('GrandList Categories'!$A$2:$A$19,Data!B1485)&gt;0,VLOOKUP(Data!B1485,'GrandList Categories'!$A$2:$B$19,2),Data!B1485))</f>
        <v/>
      </c>
      <c r="D1492" s="13" t="str">
        <f>IF(Data!$A1485="","",IF(Data!C1485=0,"",Data!C1485))</f>
        <v/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/>
      </c>
      <c r="C1493" s="8" t="str">
        <f>IF(Data!$A1486="","",IF(COUNTIF('GrandList Categories'!$A$2:$A$19,Data!B1486)&gt;0,VLOOKUP(Data!B1486,'GrandList Categories'!$A$2:$B$19,2),Data!B1486))</f>
        <v/>
      </c>
      <c r="D1493" s="13" t="str">
        <f>IF(Data!$A1486="","",IF(Data!C1486=0,"",Data!C1486))</f>
        <v/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/>
      </c>
      <c r="C1494" s="8" t="str">
        <f>IF(Data!$A1487="","",IF(COUNTIF('GrandList Categories'!$A$2:$A$19,Data!B1487)&gt;0,VLOOKUP(Data!B1487,'GrandList Categories'!$A$2:$B$19,2),Data!B1487))</f>
        <v/>
      </c>
      <c r="D1494" s="13" t="str">
        <f>IF(Data!$A1487="","",IF(Data!C1487=0,"",Data!C1487))</f>
        <v/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 t="str">
        <f>IF(Data!$A1487="","",IF(Data!F1487=0,"",Data!F1487))</f>
        <v/>
      </c>
      <c r="H1494" s="13" t="str">
        <f>IF(Data!$A1487="","",IF(Data!G1487=0,"",Data!G1487))</f>
        <v/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 t="str">
        <f>IF(Data!$A1487="","",IF(Data!M1487=0,"",Data!M1487))</f>
        <v/>
      </c>
    </row>
    <row r="1495" spans="2:14" x14ac:dyDescent="0.25">
      <c r="B1495" s="8" t="str">
        <f>IF(Data!$A1488="","",Data!A1488)</f>
        <v/>
      </c>
      <c r="C1495" s="8" t="str">
        <f>IF(Data!$A1488="","",IF(COUNTIF('GrandList Categories'!$A$2:$A$19,Data!B1488)&gt;0,VLOOKUP(Data!B1488,'GrandList Categories'!$A$2:$B$19,2),Data!B1488))</f>
        <v/>
      </c>
      <c r="D1495" s="13" t="str">
        <f>IF(Data!$A1488="","",IF(Data!C1488=0,"",Data!C1488))</f>
        <v/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 t="str">
        <f>IF(Data!$A1488="","",IF(Data!F1488=0,"",Data!F1488))</f>
        <v/>
      </c>
      <c r="H1495" s="13" t="str">
        <f>IF(Data!$A1488="","",IF(Data!G1488=0,"",Data!G1488))</f>
        <v/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 t="str">
        <f>IF(Data!$A1488="","",IF(Data!M1488=0,"",Data!M1488))</f>
        <v/>
      </c>
    </row>
    <row r="1496" spans="2:14" x14ac:dyDescent="0.25">
      <c r="B1496" s="8" t="str">
        <f>IF(Data!$A1489="","",Data!A1489)</f>
        <v/>
      </c>
      <c r="C1496" s="8" t="str">
        <f>IF(Data!$A1489="","",IF(COUNTIF('GrandList Categories'!$A$2:$A$19,Data!B1489)&gt;0,VLOOKUP(Data!B1489,'GrandList Categories'!$A$2:$B$19,2),Data!B1489))</f>
        <v/>
      </c>
      <c r="D1496" s="13" t="str">
        <f>IF(Data!$A1489="","",IF(Data!C1489=0,"",Data!C1489))</f>
        <v/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 t="str">
        <f>IF(Data!$A1489="","",IF(Data!F1489=0,"",Data!F1489))</f>
        <v/>
      </c>
      <c r="H1496" s="13" t="str">
        <f>IF(Data!$A1489="","",IF(Data!G1489=0,"",Data!G1489))</f>
        <v/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 t="str">
        <f>IF(Data!$A1489="","",IF(Data!M1489=0,"",Data!M1489))</f>
        <v/>
      </c>
    </row>
    <row r="1497" spans="2:14" x14ac:dyDescent="0.25">
      <c r="B1497" s="8" t="str">
        <f>IF(Data!$A1490="","",Data!A1490)</f>
        <v/>
      </c>
      <c r="C1497" s="8" t="str">
        <f>IF(Data!$A1490="","",IF(COUNTIF('GrandList Categories'!$A$2:$A$19,Data!B1490)&gt;0,VLOOKUP(Data!B1490,'GrandList Categories'!$A$2:$B$19,2),Data!B1490))</f>
        <v/>
      </c>
      <c r="D1497" s="13" t="str">
        <f>IF(Data!$A1490="","",IF(Data!C1490=0,"",Data!C1490))</f>
        <v/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/>
      </c>
      <c r="C1498" s="8" t="str">
        <f>IF(Data!$A1491="","",IF(COUNTIF('GrandList Categories'!$A$2:$A$19,Data!B1491)&gt;0,VLOOKUP(Data!B1491,'GrandList Categories'!$A$2:$B$19,2),Data!B1491))</f>
        <v/>
      </c>
      <c r="D1498" s="13" t="str">
        <f>IF(Data!$A1491="","",IF(Data!C1491=0,"",Data!C1491))</f>
        <v/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 t="str">
        <f>IF(Data!$A1491="","",IF(Data!F1491=0,"",Data!F1491))</f>
        <v/>
      </c>
      <c r="H1498" s="13" t="str">
        <f>IF(Data!$A1491="","",IF(Data!G1491=0,"",Data!G1491))</f>
        <v/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 t="str">
        <f>IF(Data!$A1491="","",IF(Data!M1491=0,"",Data!M1491))</f>
        <v/>
      </c>
    </row>
    <row r="1499" spans="2:14" x14ac:dyDescent="0.25">
      <c r="B1499" s="8" t="str">
        <f>IF(Data!$A1492="","",Data!A1492)</f>
        <v/>
      </c>
      <c r="C1499" s="8" t="str">
        <f>IF(Data!$A1492="","",IF(COUNTIF('GrandList Categories'!$A$2:$A$19,Data!B1492)&gt;0,VLOOKUP(Data!B1492,'GrandList Categories'!$A$2:$B$19,2),Data!B1492))</f>
        <v/>
      </c>
      <c r="D1499" s="13" t="str">
        <f>IF(Data!$A1492="","",IF(Data!C1492=0,"",Data!C1492))</f>
        <v/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/>
      </c>
      <c r="C1500" s="8" t="str">
        <f>IF(Data!$A1493="","",IF(COUNTIF('GrandList Categories'!$A$2:$A$19,Data!B1493)&gt;0,VLOOKUP(Data!B1493,'GrandList Categories'!$A$2:$B$19,2),Data!B1493))</f>
        <v/>
      </c>
      <c r="D1500" s="13" t="str">
        <f>IF(Data!$A1493="","",IF(Data!C1493=0,"",Data!C1493))</f>
        <v/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/>
      </c>
      <c r="C1501" s="8" t="str">
        <f>IF(Data!$A1494="","",IF(COUNTIF('GrandList Categories'!$A$2:$A$19,Data!B1494)&gt;0,VLOOKUP(Data!B1494,'GrandList Categories'!$A$2:$B$19,2),Data!B1494))</f>
        <v/>
      </c>
      <c r="D1501" s="13" t="str">
        <f>IF(Data!$A1494="","",IF(Data!C1494=0,"",Data!C1494))</f>
        <v/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25">
      <c r="B1502" s="8" t="str">
        <f>IF(Data!$A1495="","",Data!A1495)</f>
        <v/>
      </c>
      <c r="C1502" s="8" t="str">
        <f>IF(Data!$A1495="","",IF(COUNTIF('GrandList Categories'!$A$2:$A$19,Data!B1495)&gt;0,VLOOKUP(Data!B1495,'GrandList Categories'!$A$2:$B$19,2),Data!B1495))</f>
        <v/>
      </c>
      <c r="D1502" s="13" t="str">
        <f>IF(Data!$A1495="","",IF(Data!C1495=0,"",Data!C1495))</f>
        <v/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 t="str">
        <f>IF(Data!$A1495="","",IF(Data!F1495=0,"",Data!F1495))</f>
        <v/>
      </c>
      <c r="H1502" s="13" t="str">
        <f>IF(Data!$A1495="","",IF(Data!G1495=0,"",Data!G1495))</f>
        <v/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 t="str">
        <f>IF(Data!$A1495="","",IF(Data!M1495=0,"",Data!M1495))</f>
        <v/>
      </c>
    </row>
    <row r="1503" spans="2:14" x14ac:dyDescent="0.25">
      <c r="B1503" s="8" t="str">
        <f>IF(Data!$A1496="","",Data!A1496)</f>
        <v/>
      </c>
      <c r="C1503" s="8" t="str">
        <f>IF(Data!$A1496="","",IF(COUNTIF('GrandList Categories'!$A$2:$A$19,Data!B1496)&gt;0,VLOOKUP(Data!B1496,'GrandList Categories'!$A$2:$B$19,2),Data!B1496))</f>
        <v/>
      </c>
      <c r="D1503" s="13" t="str">
        <f>IF(Data!$A1496="","",IF(Data!C1496=0,"",Data!C1496))</f>
        <v/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 t="str">
        <f>IF(Data!$A1496="","",IF(Data!M1496=0,"",Data!M1496))</f>
        <v/>
      </c>
    </row>
    <row r="1504" spans="2:14" x14ac:dyDescent="0.25">
      <c r="B1504" s="8" t="str">
        <f>IF(Data!$A1497="","",Data!A1497)</f>
        <v/>
      </c>
      <c r="C1504" s="8" t="str">
        <f>IF(Data!$A1497="","",IF(COUNTIF('GrandList Categories'!$A$2:$A$19,Data!B1497)&gt;0,VLOOKUP(Data!B1497,'GrandList Categories'!$A$2:$B$19,2),Data!B1497))</f>
        <v/>
      </c>
      <c r="D1504" s="13" t="str">
        <f>IF(Data!$A1497="","",IF(Data!C1497=0,"",Data!C1497))</f>
        <v/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25">
      <c r="B1505" s="8" t="str">
        <f>IF(Data!$A1498="","",Data!A1498)</f>
        <v/>
      </c>
      <c r="C1505" s="8" t="str">
        <f>IF(Data!$A1498="","",IF(COUNTIF('GrandList Categories'!$A$2:$A$19,Data!B1498)&gt;0,VLOOKUP(Data!B1498,'GrandList Categories'!$A$2:$B$19,2),Data!B1498))</f>
        <v/>
      </c>
      <c r="D1505" s="13" t="str">
        <f>IF(Data!$A1498="","",IF(Data!C1498=0,"",Data!C1498))</f>
        <v/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/>
      </c>
      <c r="C1506" s="8" t="str">
        <f>IF(Data!$A1499="","",IF(COUNTIF('GrandList Categories'!$A$2:$A$19,Data!B1499)&gt;0,VLOOKUP(Data!B1499,'GrandList Categories'!$A$2:$B$19,2),Data!B1499))</f>
        <v/>
      </c>
      <c r="D1506" s="13" t="str">
        <f>IF(Data!$A1499="","",IF(Data!C1499=0,"",Data!C1499))</f>
        <v/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 t="str">
        <f>IF(Data!$A1499="","",IF(Data!M1499=0,"",Data!M1499))</f>
        <v/>
      </c>
    </row>
    <row r="1507" spans="2:14" x14ac:dyDescent="0.25">
      <c r="B1507" s="8" t="str">
        <f>IF(Data!$A1500="","",Data!A1500)</f>
        <v/>
      </c>
      <c r="C1507" s="8" t="str">
        <f>IF(Data!$A1500="","",IF(COUNTIF('GrandList Categories'!$A$2:$A$19,Data!B1500)&gt;0,VLOOKUP(Data!B1500,'GrandList Categories'!$A$2:$B$19,2),Data!B1500))</f>
        <v/>
      </c>
      <c r="D1507" s="13" t="str">
        <f>IF(Data!$A1500="","",IF(Data!C1500=0,"",Data!C1500))</f>
        <v/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/>
      </c>
      <c r="C1508" s="8" t="str">
        <f>IF(Data!$A1501="","",IF(COUNTIF('GrandList Categories'!$A$2:$A$19,Data!B1501)&gt;0,VLOOKUP(Data!B1501,'GrandList Categories'!$A$2:$B$19,2),Data!B1501))</f>
        <v/>
      </c>
      <c r="D1508" s="13" t="str">
        <f>IF(Data!$A1501="","",IF(Data!C1501=0,"",Data!C1501))</f>
        <v/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25">
      <c r="B1509" s="8" t="str">
        <f>IF(Data!$A1502="","",Data!A1502)</f>
        <v/>
      </c>
      <c r="C1509" s="8" t="str">
        <f>IF(Data!$A1502="","",IF(COUNTIF('GrandList Categories'!$A$2:$A$19,Data!B1502)&gt;0,VLOOKUP(Data!B1502,'GrandList Categories'!$A$2:$B$19,2),Data!B1502))</f>
        <v/>
      </c>
      <c r="D1509" s="13" t="str">
        <f>IF(Data!$A1502="","",IF(Data!C1502=0,"",Data!C1502))</f>
        <v/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25">
      <c r="B1510" s="8" t="str">
        <f>IF(Data!$A1503="","",Data!A1503)</f>
        <v/>
      </c>
      <c r="C1510" s="8" t="str">
        <f>IF(Data!$A1503="","",IF(COUNTIF('GrandList Categories'!$A$2:$A$19,Data!B1503)&gt;0,VLOOKUP(Data!B1503,'GrandList Categories'!$A$2:$B$19,2),Data!B1503))</f>
        <v/>
      </c>
      <c r="D1510" s="13" t="str">
        <f>IF(Data!$A1503="","",IF(Data!C1503=0,"",Data!C1503))</f>
        <v/>
      </c>
      <c r="E1510" s="13" t="str">
        <f>IF(Data!$A1503="","",IF(Data!D1503=0,"",Data!D1503))</f>
        <v/>
      </c>
      <c r="F1510" s="13" t="str">
        <f>IF(Data!$A1503="","",IF(Data!E1503=0,"",Data!E1503))</f>
        <v/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25">
      <c r="B1511" s="8" t="str">
        <f>IF(Data!$A1504="","",Data!A1504)</f>
        <v/>
      </c>
      <c r="C1511" s="8" t="str">
        <f>IF(Data!$A1504="","",IF(COUNTIF('GrandList Categories'!$A$2:$A$19,Data!B1504)&gt;0,VLOOKUP(Data!B1504,'GrandList Categories'!$A$2:$B$19,2),Data!B1504))</f>
        <v/>
      </c>
      <c r="D1511" s="13" t="str">
        <f>IF(Data!$A1504="","",IF(Data!C1504=0,"",Data!C1504))</f>
        <v/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/>
      </c>
      <c r="C1512" s="8" t="str">
        <f>IF(Data!$A1505="","",IF(COUNTIF('GrandList Categories'!$A$2:$A$19,Data!B1505)&gt;0,VLOOKUP(Data!B1505,'GrandList Categories'!$A$2:$B$19,2),Data!B1505))</f>
        <v/>
      </c>
      <c r="D1512" s="13" t="str">
        <f>IF(Data!$A1505="","",IF(Data!C1505=0,"",Data!C1505))</f>
        <v/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 t="str">
        <f>IF(Data!$A1505="","",IF(Data!F1505=0,"",Data!F1505))</f>
        <v/>
      </c>
      <c r="H1512" s="13" t="str">
        <f>IF(Data!$A1505="","",IF(Data!G1505=0,"",Data!G1505))</f>
        <v/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 t="str">
        <f>IF(Data!$A1505="","",IF(Data!M1505=0,"",Data!M1505))</f>
        <v/>
      </c>
    </row>
    <row r="1513" spans="2:14" x14ac:dyDescent="0.25">
      <c r="B1513" s="8" t="str">
        <f>IF(Data!$A1506="","",Data!A1506)</f>
        <v/>
      </c>
      <c r="C1513" s="8" t="str">
        <f>IF(Data!$A1506="","",IF(COUNTIF('GrandList Categories'!$A$2:$A$19,Data!B1506)&gt;0,VLOOKUP(Data!B1506,'GrandList Categories'!$A$2:$B$19,2),Data!B1506))</f>
        <v/>
      </c>
      <c r="D1513" s="13" t="str">
        <f>IF(Data!$A1506="","",IF(Data!C1506=0,"",Data!C1506))</f>
        <v/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25">
      <c r="B1514" s="8" t="str">
        <f>IF(Data!$A1507="","",Data!A1507)</f>
        <v/>
      </c>
      <c r="C1514" s="8" t="str">
        <f>IF(Data!$A1507="","",IF(COUNTIF('GrandList Categories'!$A$2:$A$19,Data!B1507)&gt;0,VLOOKUP(Data!B1507,'GrandList Categories'!$A$2:$B$19,2),Data!B1507))</f>
        <v/>
      </c>
      <c r="D1514" s="13" t="str">
        <f>IF(Data!$A1507="","",IF(Data!C1507=0,"",Data!C1507))</f>
        <v/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 t="str">
        <f>IF(Data!$A1507="","",IF(Data!F1507=0,"",Data!F1507))</f>
        <v/>
      </c>
      <c r="H1514" s="13" t="str">
        <f>IF(Data!$A1507="","",IF(Data!G1507=0,"",Data!G1507))</f>
        <v/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 t="str">
        <f>IF(Data!$A1507="","",IF(Data!M1507=0,"",Data!M1507))</f>
        <v/>
      </c>
    </row>
    <row r="1515" spans="2:14" x14ac:dyDescent="0.25">
      <c r="B1515" s="8" t="str">
        <f>IF(Data!$A1508="","",Data!A1508)</f>
        <v/>
      </c>
      <c r="C1515" s="8" t="str">
        <f>IF(Data!$A1508="","",IF(COUNTIF('GrandList Categories'!$A$2:$A$19,Data!B1508)&gt;0,VLOOKUP(Data!B1508,'GrandList Categories'!$A$2:$B$19,2),Data!B1508))</f>
        <v/>
      </c>
      <c r="D1515" s="13" t="str">
        <f>IF(Data!$A1508="","",IF(Data!C1508=0,"",Data!C1508))</f>
        <v/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25">
      <c r="B1516" s="8" t="str">
        <f>IF(Data!$A1509="","",Data!A1509)</f>
        <v/>
      </c>
      <c r="C1516" s="8" t="str">
        <f>IF(Data!$A1509="","",IF(COUNTIF('GrandList Categories'!$A$2:$A$19,Data!B1509)&gt;0,VLOOKUP(Data!B1509,'GrandList Categories'!$A$2:$B$19,2),Data!B1509))</f>
        <v/>
      </c>
      <c r="D1516" s="13" t="str">
        <f>IF(Data!$A1509="","",IF(Data!C1509=0,"",Data!C1509))</f>
        <v/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 t="str">
        <f>IF(Data!$A1509="","",IF(Data!F1509=0,"",Data!F1509))</f>
        <v/>
      </c>
      <c r="H1516" s="13" t="str">
        <f>IF(Data!$A1509="","",IF(Data!G1509=0,"",Data!G1509))</f>
        <v/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 t="str">
        <f>IF(Data!$A1509="","",IF(Data!M1509=0,"",Data!M1509))</f>
        <v/>
      </c>
    </row>
    <row r="1517" spans="2:14" x14ac:dyDescent="0.25">
      <c r="B1517" s="8" t="str">
        <f>IF(Data!$A1510="","",Data!A1510)</f>
        <v/>
      </c>
      <c r="C1517" s="8" t="str">
        <f>IF(Data!$A1510="","",IF(COUNTIF('GrandList Categories'!$A$2:$A$19,Data!B1510)&gt;0,VLOOKUP(Data!B1510,'GrandList Categories'!$A$2:$B$19,2),Data!B1510))</f>
        <v/>
      </c>
      <c r="D1517" s="13" t="str">
        <f>IF(Data!$A1510="","",IF(Data!C1510=0,"",Data!C1510))</f>
        <v/>
      </c>
      <c r="E1517" s="13" t="str">
        <f>IF(Data!$A1510="","",IF(Data!D1510=0,"",Data!D1510))</f>
        <v/>
      </c>
      <c r="F1517" s="13" t="str">
        <f>IF(Data!$A1510="","",IF(Data!E1510=0,"",Data!E1510))</f>
        <v/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25">
      <c r="B1518" s="8" t="str">
        <f>IF(Data!$A1511="","",Data!A1511)</f>
        <v/>
      </c>
      <c r="C1518" s="8" t="str">
        <f>IF(Data!$A1511="","",IF(COUNTIF('GrandList Categories'!$A$2:$A$19,Data!B1511)&gt;0,VLOOKUP(Data!B1511,'GrandList Categories'!$A$2:$B$19,2),Data!B1511))</f>
        <v/>
      </c>
      <c r="D1518" s="13" t="str">
        <f>IF(Data!$A1511="","",IF(Data!C1511=0,"",Data!C1511))</f>
        <v/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/>
      </c>
      <c r="C1519" s="8" t="str">
        <f>IF(Data!$A1512="","",IF(COUNTIF('GrandList Categories'!$A$2:$A$19,Data!B1512)&gt;0,VLOOKUP(Data!B1512,'GrandList Categories'!$A$2:$B$19,2),Data!B1512))</f>
        <v/>
      </c>
      <c r="D1519" s="13" t="str">
        <f>IF(Data!$A1512="","",IF(Data!C1512=0,"",Data!C1512))</f>
        <v/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25">
      <c r="B1520" s="8" t="str">
        <f>IF(Data!$A1513="","",Data!A1513)</f>
        <v/>
      </c>
      <c r="C1520" s="8" t="str">
        <f>IF(Data!$A1513="","",IF(COUNTIF('GrandList Categories'!$A$2:$A$19,Data!B1513)&gt;0,VLOOKUP(Data!B1513,'GrandList Categories'!$A$2:$B$19,2),Data!B1513))</f>
        <v/>
      </c>
      <c r="D1520" s="13" t="str">
        <f>IF(Data!$A1513="","",IF(Data!C1513=0,"",Data!C1513))</f>
        <v/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25">
      <c r="B1521" s="8" t="str">
        <f>IF(Data!$A1514="","",Data!A1514)</f>
        <v/>
      </c>
      <c r="C1521" s="8" t="str">
        <f>IF(Data!$A1514="","",IF(COUNTIF('GrandList Categories'!$A$2:$A$19,Data!B1514)&gt;0,VLOOKUP(Data!B1514,'GrandList Categories'!$A$2:$B$19,2),Data!B1514))</f>
        <v/>
      </c>
      <c r="D1521" s="13" t="str">
        <f>IF(Data!$A1514="","",IF(Data!C1514=0,"",Data!C1514))</f>
        <v/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/>
      </c>
      <c r="C1522" s="8" t="str">
        <f>IF(Data!$A1515="","",IF(COUNTIF('GrandList Categories'!$A$2:$A$19,Data!B1515)&gt;0,VLOOKUP(Data!B1515,'GrandList Categories'!$A$2:$B$19,2),Data!B1515))</f>
        <v/>
      </c>
      <c r="D1522" s="13" t="str">
        <f>IF(Data!$A1515="","",IF(Data!C1515=0,"",Data!C1515))</f>
        <v/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 t="str">
        <f>IF(Data!$A1515="","",IF(Data!F1515=0,"",Data!F1515))</f>
        <v/>
      </c>
      <c r="H1522" s="13" t="str">
        <f>IF(Data!$A1515="","",IF(Data!G1515=0,"",Data!G1515))</f>
        <v/>
      </c>
      <c r="I1522" s="13" t="str">
        <f>IF(Data!$A1515="","",IF(Data!H1515=0,"",Data!H1515))</f>
        <v/>
      </c>
      <c r="J1522" s="13" t="str">
        <f>IF(Data!$A1515="","",IF(Data!I1515=0,"",Data!I1515))</f>
        <v/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 t="str">
        <f>IF(Data!$A1515="","",IF(Data!M1515=0,"",Data!M1515))</f>
        <v/>
      </c>
    </row>
    <row r="1523" spans="2:14" x14ac:dyDescent="0.25">
      <c r="B1523" s="8" t="str">
        <f>IF(Data!$A1516="","",Data!A1516)</f>
        <v/>
      </c>
      <c r="C1523" s="8" t="str">
        <f>IF(Data!$A1516="","",IF(COUNTIF('GrandList Categories'!$A$2:$A$19,Data!B1516)&gt;0,VLOOKUP(Data!B1516,'GrandList Categories'!$A$2:$B$19,2),Data!B1516))</f>
        <v/>
      </c>
      <c r="D1523" s="13" t="str">
        <f>IF(Data!$A1516="","",IF(Data!C1516=0,"",Data!C1516))</f>
        <v/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 t="str">
        <f>IF(Data!$A1516="","",IF(Data!F1516=0,"",Data!F1516))</f>
        <v/>
      </c>
      <c r="H1523" s="13" t="str">
        <f>IF(Data!$A1516="","",IF(Data!G1516=0,"",Data!G1516))</f>
        <v/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 t="str">
        <f>IF(Data!$A1516="","",IF(Data!M1516=0,"",Data!M1516))</f>
        <v/>
      </c>
    </row>
    <row r="1524" spans="2:14" x14ac:dyDescent="0.25">
      <c r="B1524" s="8" t="str">
        <f>IF(Data!$A1517="","",Data!A1517)</f>
        <v/>
      </c>
      <c r="C1524" s="8" t="str">
        <f>IF(Data!$A1517="","",IF(COUNTIF('GrandList Categories'!$A$2:$A$19,Data!B1517)&gt;0,VLOOKUP(Data!B1517,'GrandList Categories'!$A$2:$B$19,2),Data!B1517))</f>
        <v/>
      </c>
      <c r="D1524" s="13" t="str">
        <f>IF(Data!$A1517="","",IF(Data!C1517=0,"",Data!C1517))</f>
        <v/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25">
      <c r="B1525" s="8" t="str">
        <f>IF(Data!$A1518="","",Data!A1518)</f>
        <v/>
      </c>
      <c r="C1525" s="8" t="str">
        <f>IF(Data!$A1518="","",IF(COUNTIF('GrandList Categories'!$A$2:$A$19,Data!B1518)&gt;0,VLOOKUP(Data!B1518,'GrandList Categories'!$A$2:$B$19,2),Data!B1518))</f>
        <v/>
      </c>
      <c r="D1525" s="13" t="str">
        <f>IF(Data!$A1518="","",IF(Data!C1518=0,"",Data!C1518))</f>
        <v/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 t="str">
        <f>IF(Data!$A1518="","",IF(Data!M1518=0,"",Data!M1518))</f>
        <v/>
      </c>
    </row>
    <row r="1526" spans="2:14" x14ac:dyDescent="0.25">
      <c r="B1526" s="8" t="str">
        <f>IF(Data!$A1519="","",Data!A1519)</f>
        <v/>
      </c>
      <c r="C1526" s="8" t="str">
        <f>IF(Data!$A1519="","",IF(COUNTIF('GrandList Categories'!$A$2:$A$19,Data!B1519)&gt;0,VLOOKUP(Data!B1519,'GrandList Categories'!$A$2:$B$19,2),Data!B1519))</f>
        <v/>
      </c>
      <c r="D1526" s="13" t="str">
        <f>IF(Data!$A1519="","",IF(Data!C1519=0,"",Data!C1519))</f>
        <v/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25">
      <c r="B1527" s="8" t="str">
        <f>IF(Data!$A1520="","",Data!A1520)</f>
        <v/>
      </c>
      <c r="C1527" s="8" t="str">
        <f>IF(Data!$A1520="","",IF(COUNTIF('GrandList Categories'!$A$2:$A$19,Data!B1520)&gt;0,VLOOKUP(Data!B1520,'GrandList Categories'!$A$2:$B$19,2),Data!B1520))</f>
        <v/>
      </c>
      <c r="D1527" s="13" t="str">
        <f>IF(Data!$A1520="","",IF(Data!C1520=0,"",Data!C1520))</f>
        <v/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25">
      <c r="B1528" s="8" t="str">
        <f>IF(Data!$A1521="","",Data!A1521)</f>
        <v/>
      </c>
      <c r="C1528" s="8" t="str">
        <f>IF(Data!$A1521="","",IF(COUNTIF('GrandList Categories'!$A$2:$A$19,Data!B1521)&gt;0,VLOOKUP(Data!B1521,'GrandList Categories'!$A$2:$B$19,2),Data!B1521))</f>
        <v/>
      </c>
      <c r="D1528" s="13" t="str">
        <f>IF(Data!$A1521="","",IF(Data!C1521=0,"",Data!C1521))</f>
        <v/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/>
      </c>
      <c r="C1529" s="8" t="str">
        <f>IF(Data!$A1522="","",IF(COUNTIF('GrandList Categories'!$A$2:$A$19,Data!B1522)&gt;0,VLOOKUP(Data!B1522,'GrandList Categories'!$A$2:$B$19,2),Data!B1522))</f>
        <v/>
      </c>
      <c r="D1529" s="13" t="str">
        <f>IF(Data!$A1522="","",IF(Data!C1522=0,"",Data!C1522))</f>
        <v/>
      </c>
      <c r="E1529" s="13" t="str">
        <f>IF(Data!$A1522="","",IF(Data!D1522=0,"",Data!D1522))</f>
        <v/>
      </c>
      <c r="F1529" s="13" t="str">
        <f>IF(Data!$A1522="","",IF(Data!E1522=0,"",Data!E1522))</f>
        <v/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25">
      <c r="B1530" s="8" t="str">
        <f>IF(Data!$A1523="","",Data!A1523)</f>
        <v/>
      </c>
      <c r="C1530" s="8" t="str">
        <f>IF(Data!$A1523="","",IF(COUNTIF('GrandList Categories'!$A$2:$A$19,Data!B1523)&gt;0,VLOOKUP(Data!B1523,'GrandList Categories'!$A$2:$B$19,2),Data!B1523))</f>
        <v/>
      </c>
      <c r="D1530" s="13" t="str">
        <f>IF(Data!$A1523="","",IF(Data!C1523=0,"",Data!C1523))</f>
        <v/>
      </c>
      <c r="E1530" s="13" t="str">
        <f>IF(Data!$A1523="","",IF(Data!D1523=0,"",Data!D1523))</f>
        <v/>
      </c>
      <c r="F1530" s="13" t="str">
        <f>IF(Data!$A1523="","",IF(Data!E1523=0,"",Data!E1523))</f>
        <v/>
      </c>
      <c r="G1530" s="13" t="str">
        <f>IF(Data!$A1523="","",IF(Data!F1523=0,"",Data!F1523))</f>
        <v/>
      </c>
      <c r="H1530" s="13" t="str">
        <f>IF(Data!$A1523="","",IF(Data!G1523=0,"",Data!G1523))</f>
        <v/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 t="str">
        <f>IF(Data!$A1523="","",IF(Data!M1523=0,"",Data!M1523))</f>
        <v/>
      </c>
    </row>
    <row r="1531" spans="2:14" x14ac:dyDescent="0.25">
      <c r="B1531" s="8" t="str">
        <f>IF(Data!$A1524="","",Data!A1524)</f>
        <v/>
      </c>
      <c r="C1531" s="8" t="str">
        <f>IF(Data!$A1524="","",IF(COUNTIF('GrandList Categories'!$A$2:$A$19,Data!B1524)&gt;0,VLOOKUP(Data!B1524,'GrandList Categories'!$A$2:$B$19,2),Data!B1524))</f>
        <v/>
      </c>
      <c r="D1531" s="13" t="str">
        <f>IF(Data!$A1524="","",IF(Data!C1524=0,"",Data!C1524))</f>
        <v/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25">
      <c r="B1532" s="8" t="str">
        <f>IF(Data!$A1525="","",Data!A1525)</f>
        <v/>
      </c>
      <c r="C1532" s="8" t="str">
        <f>IF(Data!$A1525="","",IF(COUNTIF('GrandList Categories'!$A$2:$A$19,Data!B1525)&gt;0,VLOOKUP(Data!B1525,'GrandList Categories'!$A$2:$B$19,2),Data!B1525))</f>
        <v/>
      </c>
      <c r="D1532" s="13" t="str">
        <f>IF(Data!$A1525="","",IF(Data!C1525=0,"",Data!C1525))</f>
        <v/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 t="str">
        <f>IF(Data!$A1525="","",IF(Data!F1525=0,"",Data!F1525))</f>
        <v/>
      </c>
      <c r="H1532" s="13" t="str">
        <f>IF(Data!$A1525="","",IF(Data!G1525=0,"",Data!G1525))</f>
        <v/>
      </c>
      <c r="I1532" s="13" t="str">
        <f>IF(Data!$A1525="","",IF(Data!H1525=0,"",Data!H1525))</f>
        <v/>
      </c>
      <c r="J1532" s="13" t="str">
        <f>IF(Data!$A1525="","",IF(Data!I1525=0,"",Data!I1525))</f>
        <v/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 t="str">
        <f>IF(Data!$A1525="","",IF(Data!M1525=0,"",Data!M1525))</f>
        <v/>
      </c>
    </row>
    <row r="1533" spans="2:14" x14ac:dyDescent="0.25">
      <c r="B1533" s="8" t="str">
        <f>IF(Data!$A1526="","",Data!A1526)</f>
        <v/>
      </c>
      <c r="C1533" s="8" t="str">
        <f>IF(Data!$A1526="","",IF(COUNTIF('GrandList Categories'!$A$2:$A$19,Data!B1526)&gt;0,VLOOKUP(Data!B1526,'GrandList Categories'!$A$2:$B$19,2),Data!B1526))</f>
        <v/>
      </c>
      <c r="D1533" s="13" t="str">
        <f>IF(Data!$A1526="","",IF(Data!C1526=0,"",Data!C1526))</f>
        <v/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/>
      </c>
      <c r="C1534" s="8" t="str">
        <f>IF(Data!$A1527="","",IF(COUNTIF('GrandList Categories'!$A$2:$A$19,Data!B1527)&gt;0,VLOOKUP(Data!B1527,'GrandList Categories'!$A$2:$B$19,2),Data!B1527))</f>
        <v/>
      </c>
      <c r="D1534" s="13" t="str">
        <f>IF(Data!$A1527="","",IF(Data!C1527=0,"",Data!C1527))</f>
        <v/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25">
      <c r="B1535" s="8" t="str">
        <f>IF(Data!$A1528="","",Data!A1528)</f>
        <v/>
      </c>
      <c r="C1535" s="8" t="str">
        <f>IF(Data!$A1528="","",IF(COUNTIF('GrandList Categories'!$A$2:$A$19,Data!B1528)&gt;0,VLOOKUP(Data!B1528,'GrandList Categories'!$A$2:$B$19,2),Data!B1528))</f>
        <v/>
      </c>
      <c r="D1535" s="13" t="str">
        <f>IF(Data!$A1528="","",IF(Data!C1528=0,"",Data!C1528))</f>
        <v/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 t="str">
        <f>IF(Data!$A1528="","",IF(Data!F1528=0,"",Data!F1528))</f>
        <v/>
      </c>
      <c r="H1535" s="13" t="str">
        <f>IF(Data!$A1528="","",IF(Data!G1528=0,"",Data!G1528))</f>
        <v/>
      </c>
      <c r="I1535" s="13" t="str">
        <f>IF(Data!$A1528="","",IF(Data!H1528=0,"",Data!H1528))</f>
        <v/>
      </c>
      <c r="J1535" s="13" t="str">
        <f>IF(Data!$A1528="","",IF(Data!I1528=0,"",Data!I1528))</f>
        <v/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 t="str">
        <f>IF(Data!$A1528="","",IF(Data!M1528=0,"",Data!M1528))</f>
        <v/>
      </c>
    </row>
    <row r="1536" spans="2:14" x14ac:dyDescent="0.25">
      <c r="B1536" s="8" t="str">
        <f>IF(Data!$A1529="","",Data!A1529)</f>
        <v/>
      </c>
      <c r="C1536" s="8" t="str">
        <f>IF(Data!$A1529="","",IF(COUNTIF('GrandList Categories'!$A$2:$A$19,Data!B1529)&gt;0,VLOOKUP(Data!B1529,'GrandList Categories'!$A$2:$B$19,2),Data!B1529))</f>
        <v/>
      </c>
      <c r="D1536" s="13" t="str">
        <f>IF(Data!$A1529="","",IF(Data!C1529=0,"",Data!C1529))</f>
        <v/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 t="str">
        <f>IF(Data!$A1529="","",IF(Data!F1529=0,"",Data!F1529))</f>
        <v/>
      </c>
      <c r="H1536" s="13" t="str">
        <f>IF(Data!$A1529="","",IF(Data!G1529=0,"",Data!G1529))</f>
        <v/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 t="str">
        <f>IF(Data!$A1529="","",IF(Data!M1529=0,"",Data!M1529))</f>
        <v/>
      </c>
    </row>
    <row r="1537" spans="2:14" x14ac:dyDescent="0.25">
      <c r="B1537" s="8" t="str">
        <f>IF(Data!$A1530="","",Data!A1530)</f>
        <v/>
      </c>
      <c r="C1537" s="8" t="str">
        <f>IF(Data!$A1530="","",IF(COUNTIF('GrandList Categories'!$A$2:$A$19,Data!B1530)&gt;0,VLOOKUP(Data!B1530,'GrandList Categories'!$A$2:$B$19,2),Data!B1530))</f>
        <v/>
      </c>
      <c r="D1537" s="13" t="str">
        <f>IF(Data!$A1530="","",IF(Data!C1530=0,"",Data!C1530))</f>
        <v/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 t="str">
        <f>IF(Data!$A1530="","",IF(Data!F1530=0,"",Data!F1530))</f>
        <v/>
      </c>
      <c r="H1537" s="13" t="str">
        <f>IF(Data!$A1530="","",IF(Data!G1530=0,"",Data!G1530))</f>
        <v/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 t="str">
        <f>IF(Data!$A1530="","",IF(Data!M1530=0,"",Data!M1530))</f>
        <v/>
      </c>
    </row>
    <row r="1538" spans="2:14" x14ac:dyDescent="0.25">
      <c r="B1538" s="8" t="str">
        <f>IF(Data!$A1531="","",Data!A1531)</f>
        <v/>
      </c>
      <c r="C1538" s="8" t="str">
        <f>IF(Data!$A1531="","",IF(COUNTIF('GrandList Categories'!$A$2:$A$19,Data!B1531)&gt;0,VLOOKUP(Data!B1531,'GrandList Categories'!$A$2:$B$19,2),Data!B1531))</f>
        <v/>
      </c>
      <c r="D1538" s="13" t="str">
        <f>IF(Data!$A1531="","",IF(Data!C1531=0,"",Data!C1531))</f>
        <v/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 t="str">
        <f>IF(Data!$A1531="","",IF(Data!M1531=0,"",Data!M1531))</f>
        <v/>
      </c>
    </row>
    <row r="1539" spans="2:14" x14ac:dyDescent="0.25">
      <c r="B1539" s="8" t="str">
        <f>IF(Data!$A1532="","",Data!A1532)</f>
        <v/>
      </c>
      <c r="C1539" s="8" t="str">
        <f>IF(Data!$A1532="","",IF(COUNTIF('GrandList Categories'!$A$2:$A$19,Data!B1532)&gt;0,VLOOKUP(Data!B1532,'GrandList Categories'!$A$2:$B$19,2),Data!B1532))</f>
        <v/>
      </c>
      <c r="D1539" s="13" t="str">
        <f>IF(Data!$A1532="","",IF(Data!C1532=0,"",Data!C1532))</f>
        <v/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25">
      <c r="B1540" s="8" t="str">
        <f>IF(Data!$A1533="","",Data!A1533)</f>
        <v/>
      </c>
      <c r="C1540" s="8" t="str">
        <f>IF(Data!$A1533="","",IF(COUNTIF('GrandList Categories'!$A$2:$A$19,Data!B1533)&gt;0,VLOOKUP(Data!B1533,'GrandList Categories'!$A$2:$B$19,2),Data!B1533))</f>
        <v/>
      </c>
      <c r="D1540" s="13" t="str">
        <f>IF(Data!$A1533="","",IF(Data!C1533=0,"",Data!C1533))</f>
        <v/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/>
      </c>
      <c r="C1541" s="8" t="str">
        <f>IF(Data!$A1534="","",IF(COUNTIF('GrandList Categories'!$A$2:$A$19,Data!B1534)&gt;0,VLOOKUP(Data!B1534,'GrandList Categories'!$A$2:$B$19,2),Data!B1534))</f>
        <v/>
      </c>
      <c r="D1541" s="13" t="str">
        <f>IF(Data!$A1534="","",IF(Data!C1534=0,"",Data!C1534))</f>
        <v/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25">
      <c r="B1542" s="8" t="str">
        <f>IF(Data!$A1535="","",Data!A1535)</f>
        <v/>
      </c>
      <c r="C1542" s="8" t="str">
        <f>IF(Data!$A1535="","",IF(COUNTIF('GrandList Categories'!$A$2:$A$19,Data!B1535)&gt;0,VLOOKUP(Data!B1535,'GrandList Categories'!$A$2:$B$19,2),Data!B1535))</f>
        <v/>
      </c>
      <c r="D1542" s="13" t="str">
        <f>IF(Data!$A1535="","",IF(Data!C1535=0,"",Data!C1535))</f>
        <v/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25">
      <c r="B1543" s="8" t="str">
        <f>IF(Data!$A1536="","",Data!A1536)</f>
        <v/>
      </c>
      <c r="C1543" s="8" t="str">
        <f>IF(Data!$A1536="","",IF(COUNTIF('GrandList Categories'!$A$2:$A$19,Data!B1536)&gt;0,VLOOKUP(Data!B1536,'GrandList Categories'!$A$2:$B$19,2),Data!B1536))</f>
        <v/>
      </c>
      <c r="D1543" s="13" t="str">
        <f>IF(Data!$A1536="","",IF(Data!C1536=0,"",Data!C1536))</f>
        <v/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25">
      <c r="B1544" s="8" t="str">
        <f>IF(Data!$A1537="","",Data!A1537)</f>
        <v/>
      </c>
      <c r="C1544" s="8" t="str">
        <f>IF(Data!$A1537="","",IF(COUNTIF('GrandList Categories'!$A$2:$A$19,Data!B1537)&gt;0,VLOOKUP(Data!B1537,'GrandList Categories'!$A$2:$B$19,2),Data!B1537))</f>
        <v/>
      </c>
      <c r="D1544" s="13" t="str">
        <f>IF(Data!$A1537="","",IF(Data!C1537=0,"",Data!C1537))</f>
        <v/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/>
      </c>
      <c r="C1545" s="8" t="str">
        <f>IF(Data!$A1538="","",IF(COUNTIF('GrandList Categories'!$A$2:$A$19,Data!B1538)&gt;0,VLOOKUP(Data!B1538,'GrandList Categories'!$A$2:$B$19,2),Data!B1538))</f>
        <v/>
      </c>
      <c r="D1545" s="13" t="str">
        <f>IF(Data!$A1538="","",IF(Data!C1538=0,"",Data!C1538))</f>
        <v/>
      </c>
      <c r="E1545" s="13" t="str">
        <f>IF(Data!$A1538="","",IF(Data!D1538=0,"",Data!D1538))</f>
        <v/>
      </c>
      <c r="F1545" s="13" t="str">
        <f>IF(Data!$A1538="","",IF(Data!E1538=0,"",Data!E1538))</f>
        <v/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25">
      <c r="B1546" s="8" t="str">
        <f>IF(Data!$A1539="","",Data!A1539)</f>
        <v/>
      </c>
      <c r="C1546" s="8" t="str">
        <f>IF(Data!$A1539="","",IF(COUNTIF('GrandList Categories'!$A$2:$A$19,Data!B1539)&gt;0,VLOOKUP(Data!B1539,'GrandList Categories'!$A$2:$B$19,2),Data!B1539))</f>
        <v/>
      </c>
      <c r="D1546" s="13" t="str">
        <f>IF(Data!$A1539="","",IF(Data!C1539=0,"",Data!C1539))</f>
        <v/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/>
      </c>
      <c r="C1547" s="8" t="str">
        <f>IF(Data!$A1540="","",IF(COUNTIF('GrandList Categories'!$A$2:$A$19,Data!B1540)&gt;0,VLOOKUP(Data!B1540,'GrandList Categories'!$A$2:$B$19,2),Data!B1540))</f>
        <v/>
      </c>
      <c r="D1547" s="13" t="str">
        <f>IF(Data!$A1540="","",IF(Data!C1540=0,"",Data!C1540))</f>
        <v/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 t="str">
        <f>IF(Data!$A1540="","",IF(Data!F1540=0,"",Data!F1540))</f>
        <v/>
      </c>
      <c r="H1547" s="13" t="str">
        <f>IF(Data!$A1540="","",IF(Data!G1540=0,"",Data!G1540))</f>
        <v/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25">
      <c r="B1548" s="8" t="str">
        <f>IF(Data!$A1541="","",Data!A1541)</f>
        <v/>
      </c>
      <c r="C1548" s="8" t="str">
        <f>IF(Data!$A1541="","",IF(COUNTIF('GrandList Categories'!$A$2:$A$19,Data!B1541)&gt;0,VLOOKUP(Data!B1541,'GrandList Categories'!$A$2:$B$19,2),Data!B1541))</f>
        <v/>
      </c>
      <c r="D1548" s="13" t="str">
        <f>IF(Data!$A1541="","",IF(Data!C1541=0,"",Data!C1541))</f>
        <v/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/>
      </c>
      <c r="C1549" s="8" t="str">
        <f>IF(Data!$A1542="","",IF(COUNTIF('GrandList Categories'!$A$2:$A$19,Data!B1542)&gt;0,VLOOKUP(Data!B1542,'GrandList Categories'!$A$2:$B$19,2),Data!B1542))</f>
        <v/>
      </c>
      <c r="D1549" s="13" t="str">
        <f>IF(Data!$A1542="","",IF(Data!C1542=0,"",Data!C1542))</f>
        <v/>
      </c>
      <c r="E1549" s="13" t="str">
        <f>IF(Data!$A1542="","",IF(Data!D1542=0,"",Data!D1542))</f>
        <v/>
      </c>
      <c r="F1549" s="13" t="str">
        <f>IF(Data!$A1542="","",IF(Data!E1542=0,"",Data!E1542))</f>
        <v/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/>
      </c>
      <c r="C1550" s="8" t="str">
        <f>IF(Data!$A1543="","",IF(COUNTIF('GrandList Categories'!$A$2:$A$19,Data!B1543)&gt;0,VLOOKUP(Data!B1543,'GrandList Categories'!$A$2:$B$19,2),Data!B1543))</f>
        <v/>
      </c>
      <c r="D1550" s="13" t="str">
        <f>IF(Data!$A1543="","",IF(Data!C1543=0,"",Data!C1543))</f>
        <v/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25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25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25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25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25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25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25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25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25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25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25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25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25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25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25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25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25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25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25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hH9fZkJkpGBV8IFmuzGBlhU6i/niO8euDq2QttqSubeOzD660MswHuoqYrNUtPxHcnYPlnBNrmR+OE2WqfJI7g==" saltValue="l0dQLqthhZfTmDcSzvXBRg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/CcjiI+9sRFxK2Bmh3JsW0ncQIrF2OYqZZEA3wm27qNtckA3Ogg6vy1PS0idirDX3O6znNARCQNrks4UzuYeIg==" saltValue="buoRNB8w5L//GUdLlaRC2Q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44286</v>
      </c>
    </row>
    <row r="2" spans="1:15" x14ac:dyDescent="0.25">
      <c r="A2" s="18" t="s">
        <v>65</v>
      </c>
      <c r="B2" s="18" t="s">
        <v>14</v>
      </c>
      <c r="C2" s="19">
        <v>181</v>
      </c>
      <c r="D2" s="19">
        <v>0</v>
      </c>
      <c r="E2" s="19">
        <v>76</v>
      </c>
      <c r="F2" s="19">
        <v>105</v>
      </c>
      <c r="G2" s="20">
        <v>25963913</v>
      </c>
      <c r="H2" s="20">
        <v>247275.36</v>
      </c>
      <c r="I2" s="20">
        <v>235000</v>
      </c>
      <c r="J2" s="20">
        <v>0</v>
      </c>
      <c r="K2" s="20">
        <v>0</v>
      </c>
      <c r="L2" s="20">
        <v>0</v>
      </c>
      <c r="M2" s="20">
        <v>310464.5</v>
      </c>
    </row>
    <row r="3" spans="1:15" x14ac:dyDescent="0.25">
      <c r="A3" s="18" t="s">
        <v>65</v>
      </c>
      <c r="B3" s="18" t="s">
        <v>15</v>
      </c>
      <c r="C3" s="19">
        <v>120</v>
      </c>
      <c r="D3" s="19">
        <v>1</v>
      </c>
      <c r="E3" s="19">
        <v>57</v>
      </c>
      <c r="F3" s="19">
        <v>62</v>
      </c>
      <c r="G3" s="20">
        <v>20075359</v>
      </c>
      <c r="H3" s="20">
        <v>323796.11</v>
      </c>
      <c r="I3" s="20">
        <v>272000</v>
      </c>
      <c r="J3" s="20">
        <v>0</v>
      </c>
      <c r="K3" s="20">
        <v>0</v>
      </c>
      <c r="L3" s="20">
        <v>0</v>
      </c>
      <c r="M3" s="20">
        <v>234330.16</v>
      </c>
    </row>
    <row r="4" spans="1:15" x14ac:dyDescent="0.25">
      <c r="A4" s="18" t="s">
        <v>65</v>
      </c>
      <c r="B4" s="18" t="s">
        <v>16</v>
      </c>
      <c r="C4" s="19">
        <v>7</v>
      </c>
      <c r="D4" s="19">
        <v>0</v>
      </c>
      <c r="E4" s="19">
        <v>4</v>
      </c>
      <c r="F4" s="19">
        <v>3</v>
      </c>
      <c r="G4" s="20">
        <v>70700</v>
      </c>
      <c r="H4" s="20">
        <v>23566.67</v>
      </c>
      <c r="I4" s="20">
        <v>28000</v>
      </c>
      <c r="J4" s="20">
        <v>0</v>
      </c>
      <c r="K4" s="20">
        <v>0</v>
      </c>
      <c r="L4" s="20">
        <v>0</v>
      </c>
      <c r="M4" s="20">
        <v>638.15</v>
      </c>
    </row>
    <row r="5" spans="1:15" x14ac:dyDescent="0.25">
      <c r="A5" s="18" t="s">
        <v>65</v>
      </c>
      <c r="B5" s="18" t="s">
        <v>20</v>
      </c>
      <c r="C5" s="19">
        <v>18</v>
      </c>
      <c r="D5" s="19">
        <v>0</v>
      </c>
      <c r="E5" s="19">
        <v>14</v>
      </c>
      <c r="F5" s="19">
        <v>4</v>
      </c>
      <c r="G5" s="20">
        <v>527561</v>
      </c>
      <c r="H5" s="20">
        <v>131890.25</v>
      </c>
      <c r="I5" s="20">
        <v>127750</v>
      </c>
      <c r="J5" s="20">
        <v>0</v>
      </c>
      <c r="K5" s="20">
        <v>0</v>
      </c>
      <c r="L5" s="20">
        <v>0</v>
      </c>
      <c r="M5" s="20">
        <v>4887.5</v>
      </c>
    </row>
    <row r="6" spans="1:15" x14ac:dyDescent="0.25">
      <c r="A6" s="18" t="s">
        <v>65</v>
      </c>
      <c r="B6" s="18" t="s">
        <v>17</v>
      </c>
      <c r="C6" s="19">
        <v>13</v>
      </c>
      <c r="D6" s="19">
        <v>0</v>
      </c>
      <c r="E6" s="19">
        <v>10</v>
      </c>
      <c r="F6" s="19">
        <v>3</v>
      </c>
      <c r="G6" s="20">
        <v>174984</v>
      </c>
      <c r="H6" s="20">
        <v>58328</v>
      </c>
      <c r="I6" s="20">
        <v>60000</v>
      </c>
      <c r="J6" s="20">
        <v>0</v>
      </c>
      <c r="K6" s="20">
        <v>0</v>
      </c>
      <c r="L6" s="20">
        <v>0</v>
      </c>
      <c r="M6" s="20">
        <v>1967.27</v>
      </c>
    </row>
    <row r="7" spans="1:15" x14ac:dyDescent="0.25">
      <c r="A7" s="18" t="s">
        <v>65</v>
      </c>
      <c r="B7" s="18" t="s">
        <v>18</v>
      </c>
      <c r="C7" s="19">
        <v>6</v>
      </c>
      <c r="D7" s="19">
        <v>0</v>
      </c>
      <c r="E7" s="19">
        <v>5</v>
      </c>
      <c r="F7" s="19">
        <v>1</v>
      </c>
      <c r="G7" s="20">
        <v>165000</v>
      </c>
      <c r="H7" s="20">
        <v>165000</v>
      </c>
      <c r="I7" s="20">
        <v>165000</v>
      </c>
      <c r="J7" s="20">
        <v>0</v>
      </c>
      <c r="K7" s="20">
        <v>0</v>
      </c>
      <c r="L7" s="20">
        <v>0</v>
      </c>
      <c r="M7" s="20">
        <v>2392.5</v>
      </c>
    </row>
    <row r="8" spans="1:15" x14ac:dyDescent="0.25">
      <c r="A8" s="18" t="s">
        <v>65</v>
      </c>
      <c r="B8" s="18" t="s">
        <v>19</v>
      </c>
      <c r="C8" s="19">
        <v>26</v>
      </c>
      <c r="D8" s="19">
        <v>0</v>
      </c>
      <c r="E8" s="19">
        <v>12</v>
      </c>
      <c r="F8" s="19">
        <v>14</v>
      </c>
      <c r="G8" s="20">
        <v>9144384</v>
      </c>
      <c r="H8" s="20">
        <v>653170.29</v>
      </c>
      <c r="I8" s="20">
        <v>240000</v>
      </c>
      <c r="J8" s="20">
        <v>0</v>
      </c>
      <c r="K8" s="20">
        <v>0</v>
      </c>
      <c r="L8" s="20">
        <v>0</v>
      </c>
      <c r="M8" s="20">
        <v>131643.6</v>
      </c>
    </row>
    <row r="9" spans="1:15" x14ac:dyDescent="0.25">
      <c r="A9" s="18" t="s">
        <v>65</v>
      </c>
      <c r="B9" s="18" t="s">
        <v>22</v>
      </c>
      <c r="C9" s="19">
        <v>3</v>
      </c>
      <c r="D9" s="19">
        <v>0</v>
      </c>
      <c r="E9" s="19">
        <v>1</v>
      </c>
      <c r="F9" s="19">
        <v>2</v>
      </c>
      <c r="G9" s="20">
        <v>3680000</v>
      </c>
      <c r="H9" s="20">
        <v>1840000</v>
      </c>
      <c r="I9" s="20">
        <v>1840000</v>
      </c>
      <c r="J9" s="20">
        <v>0</v>
      </c>
      <c r="K9" s="20">
        <v>0</v>
      </c>
      <c r="L9" s="20">
        <v>0</v>
      </c>
      <c r="M9" s="20">
        <v>2610</v>
      </c>
    </row>
    <row r="10" spans="1:15" x14ac:dyDescent="0.25">
      <c r="A10" s="18" t="s">
        <v>65</v>
      </c>
      <c r="B10" s="18" t="s">
        <v>21</v>
      </c>
      <c r="C10" s="19">
        <v>2</v>
      </c>
      <c r="D10" s="19">
        <v>0</v>
      </c>
      <c r="E10" s="19">
        <v>2</v>
      </c>
      <c r="F10" s="19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0.02</v>
      </c>
    </row>
    <row r="11" spans="1:15" x14ac:dyDescent="0.25">
      <c r="A11" s="18" t="s">
        <v>65</v>
      </c>
      <c r="B11" s="18" t="s">
        <v>57</v>
      </c>
      <c r="C11" s="19">
        <v>23</v>
      </c>
      <c r="D11" s="19">
        <v>2</v>
      </c>
      <c r="E11" s="19">
        <v>14</v>
      </c>
      <c r="F11" s="19">
        <v>7</v>
      </c>
      <c r="G11" s="20">
        <v>1537500</v>
      </c>
      <c r="H11" s="20">
        <v>219642.86</v>
      </c>
      <c r="I11" s="20">
        <v>230000</v>
      </c>
      <c r="J11" s="20">
        <v>0</v>
      </c>
      <c r="K11" s="20">
        <v>0</v>
      </c>
      <c r="L11" s="20">
        <v>0</v>
      </c>
      <c r="M11" s="20">
        <v>14143.75</v>
      </c>
    </row>
    <row r="12" spans="1:15" x14ac:dyDescent="0.25">
      <c r="A12" s="18" t="s">
        <v>65</v>
      </c>
      <c r="B12" s="18" t="s">
        <v>58</v>
      </c>
      <c r="C12" s="19">
        <v>25</v>
      </c>
      <c r="D12" s="19">
        <v>1</v>
      </c>
      <c r="E12" s="19">
        <v>8</v>
      </c>
      <c r="F12" s="19">
        <v>16</v>
      </c>
      <c r="G12" s="20">
        <v>2725400</v>
      </c>
      <c r="H12" s="20">
        <v>170337.5</v>
      </c>
      <c r="I12" s="20">
        <v>127400</v>
      </c>
      <c r="J12" s="20">
        <v>0</v>
      </c>
      <c r="K12" s="20">
        <v>0</v>
      </c>
      <c r="L12" s="20">
        <v>0</v>
      </c>
      <c r="M12" s="20">
        <v>33818.300000000003</v>
      </c>
    </row>
    <row r="13" spans="1:15" x14ac:dyDescent="0.25">
      <c r="A13" s="18" t="s">
        <v>65</v>
      </c>
      <c r="B13" s="18" t="s">
        <v>59</v>
      </c>
      <c r="C13" s="19">
        <v>4</v>
      </c>
      <c r="D13" s="19">
        <v>0</v>
      </c>
      <c r="E13" s="19">
        <v>4</v>
      </c>
      <c r="F13" s="19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</row>
    <row r="14" spans="1:15" x14ac:dyDescent="0.25">
      <c r="A14" s="18" t="s">
        <v>65</v>
      </c>
      <c r="B14" s="18" t="s">
        <v>60</v>
      </c>
      <c r="C14" s="19">
        <v>37</v>
      </c>
      <c r="D14" s="19">
        <v>0</v>
      </c>
      <c r="E14" s="19">
        <v>14</v>
      </c>
      <c r="F14" s="19">
        <v>23</v>
      </c>
      <c r="G14" s="20">
        <v>3828450</v>
      </c>
      <c r="H14" s="20">
        <v>166454.35</v>
      </c>
      <c r="I14" s="20">
        <v>130100</v>
      </c>
      <c r="J14" s="20">
        <v>11843.87</v>
      </c>
      <c r="K14" s="20">
        <v>24900.398399999998</v>
      </c>
      <c r="L14" s="20">
        <v>5.2</v>
      </c>
      <c r="M14" s="20">
        <v>47200.95</v>
      </c>
    </row>
    <row r="15" spans="1:15" x14ac:dyDescent="0.25">
      <c r="A15" s="18" t="s">
        <v>65</v>
      </c>
      <c r="B15" s="18" t="s">
        <v>66</v>
      </c>
      <c r="C15" s="19">
        <v>465</v>
      </c>
      <c r="D15" s="19">
        <v>4</v>
      </c>
      <c r="E15" s="19">
        <v>221</v>
      </c>
      <c r="F15" s="19">
        <v>240</v>
      </c>
      <c r="G15" s="20">
        <v>67893251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784096.7</v>
      </c>
    </row>
    <row r="16" spans="1:15" x14ac:dyDescent="0.25">
      <c r="A16" s="18" t="s">
        <v>67</v>
      </c>
      <c r="B16" s="18" t="s">
        <v>14</v>
      </c>
      <c r="C16" s="19">
        <v>229</v>
      </c>
      <c r="D16" s="19">
        <v>0</v>
      </c>
      <c r="E16" s="19">
        <v>89</v>
      </c>
      <c r="F16" s="19">
        <v>140</v>
      </c>
      <c r="G16" s="20">
        <v>38009400</v>
      </c>
      <c r="H16" s="20">
        <v>271495.71000000002</v>
      </c>
      <c r="I16" s="20">
        <v>206000</v>
      </c>
      <c r="J16" s="20">
        <v>0</v>
      </c>
      <c r="K16" s="20">
        <v>0</v>
      </c>
      <c r="L16" s="20">
        <v>0</v>
      </c>
      <c r="M16" s="20">
        <v>475330.83</v>
      </c>
    </row>
    <row r="17" spans="1:13" x14ac:dyDescent="0.25">
      <c r="A17" s="18" t="s">
        <v>67</v>
      </c>
      <c r="B17" s="18" t="s">
        <v>15</v>
      </c>
      <c r="C17" s="19">
        <v>74</v>
      </c>
      <c r="D17" s="19">
        <v>0</v>
      </c>
      <c r="E17" s="19">
        <v>35</v>
      </c>
      <c r="F17" s="19">
        <v>39</v>
      </c>
      <c r="G17" s="20">
        <v>18101490</v>
      </c>
      <c r="H17" s="20">
        <v>464140.77</v>
      </c>
      <c r="I17" s="20">
        <v>375000</v>
      </c>
      <c r="J17" s="20">
        <v>0</v>
      </c>
      <c r="K17" s="20">
        <v>0</v>
      </c>
      <c r="L17" s="20">
        <v>0</v>
      </c>
      <c r="M17" s="20">
        <v>251589.56</v>
      </c>
    </row>
    <row r="18" spans="1:13" x14ac:dyDescent="0.25">
      <c r="A18" s="18" t="s">
        <v>67</v>
      </c>
      <c r="B18" s="18" t="s">
        <v>16</v>
      </c>
      <c r="C18" s="19">
        <v>12</v>
      </c>
      <c r="D18" s="19">
        <v>0</v>
      </c>
      <c r="E18" s="19">
        <v>6</v>
      </c>
      <c r="F18" s="19">
        <v>6</v>
      </c>
      <c r="G18" s="20">
        <v>54200</v>
      </c>
      <c r="H18" s="20">
        <v>9033.33</v>
      </c>
      <c r="I18" s="20">
        <v>3425</v>
      </c>
      <c r="J18" s="20">
        <v>0</v>
      </c>
      <c r="K18" s="20">
        <v>0</v>
      </c>
      <c r="L18" s="20">
        <v>0</v>
      </c>
      <c r="M18" s="20">
        <v>729.78</v>
      </c>
    </row>
    <row r="19" spans="1:13" x14ac:dyDescent="0.25">
      <c r="A19" s="18" t="s">
        <v>67</v>
      </c>
      <c r="B19" s="18" t="s">
        <v>20</v>
      </c>
      <c r="C19" s="19">
        <v>9</v>
      </c>
      <c r="D19" s="19">
        <v>0</v>
      </c>
      <c r="E19" s="19">
        <v>5</v>
      </c>
      <c r="F19" s="19">
        <v>4</v>
      </c>
      <c r="G19" s="20">
        <v>278922</v>
      </c>
      <c r="H19" s="20">
        <v>69730.5</v>
      </c>
      <c r="I19" s="20">
        <v>44461</v>
      </c>
      <c r="J19" s="20">
        <v>0</v>
      </c>
      <c r="K19" s="20">
        <v>0</v>
      </c>
      <c r="L19" s="20">
        <v>0</v>
      </c>
      <c r="M19" s="20">
        <v>2104</v>
      </c>
    </row>
    <row r="20" spans="1:13" x14ac:dyDescent="0.25">
      <c r="A20" s="1" t="s">
        <v>67</v>
      </c>
      <c r="B20" s="1" t="s">
        <v>17</v>
      </c>
      <c r="C20" s="2">
        <v>23</v>
      </c>
      <c r="D20" s="2">
        <v>0</v>
      </c>
      <c r="E20" s="2">
        <v>8</v>
      </c>
      <c r="F20" s="2">
        <v>15</v>
      </c>
      <c r="G20" s="3">
        <v>8088650</v>
      </c>
      <c r="H20" s="3">
        <v>539243.32999999996</v>
      </c>
      <c r="I20" s="3">
        <v>425000</v>
      </c>
      <c r="J20" s="3">
        <v>0</v>
      </c>
      <c r="K20" s="3">
        <v>0</v>
      </c>
      <c r="L20" s="3">
        <v>0</v>
      </c>
      <c r="M20" s="3">
        <v>115508.93</v>
      </c>
    </row>
    <row r="21" spans="1:13" x14ac:dyDescent="0.25">
      <c r="A21" s="1" t="s">
        <v>67</v>
      </c>
      <c r="B21" s="1" t="s">
        <v>18</v>
      </c>
      <c r="C21" s="2">
        <v>10</v>
      </c>
      <c r="D21" s="2">
        <v>0</v>
      </c>
      <c r="E21" s="2">
        <v>2</v>
      </c>
      <c r="F21" s="2">
        <v>8</v>
      </c>
      <c r="G21" s="3">
        <v>1869500</v>
      </c>
      <c r="H21" s="3">
        <v>233687.5</v>
      </c>
      <c r="I21" s="3">
        <v>200000</v>
      </c>
      <c r="J21" s="3">
        <v>0</v>
      </c>
      <c r="K21" s="3">
        <v>0</v>
      </c>
      <c r="L21" s="3">
        <v>0</v>
      </c>
      <c r="M21" s="3">
        <v>27107.75</v>
      </c>
    </row>
    <row r="22" spans="1:13" x14ac:dyDescent="0.25">
      <c r="A22" s="1" t="s">
        <v>67</v>
      </c>
      <c r="B22" s="1" t="s">
        <v>19</v>
      </c>
      <c r="C22" s="2">
        <v>39</v>
      </c>
      <c r="D22" s="2">
        <v>1</v>
      </c>
      <c r="E22" s="2">
        <v>15</v>
      </c>
      <c r="F22" s="2">
        <v>23</v>
      </c>
      <c r="G22" s="3">
        <v>15663181.800000001</v>
      </c>
      <c r="H22" s="3">
        <v>681007.9</v>
      </c>
      <c r="I22" s="3">
        <v>400000</v>
      </c>
      <c r="J22" s="3">
        <v>0</v>
      </c>
      <c r="K22" s="3">
        <v>0</v>
      </c>
      <c r="L22" s="3">
        <v>0</v>
      </c>
      <c r="M22" s="3">
        <v>225767.38</v>
      </c>
    </row>
    <row r="23" spans="1:13" x14ac:dyDescent="0.25">
      <c r="A23" s="1" t="s">
        <v>67</v>
      </c>
      <c r="B23" s="1" t="s">
        <v>57</v>
      </c>
      <c r="C23" s="2">
        <v>1</v>
      </c>
      <c r="D23" s="2">
        <v>0</v>
      </c>
      <c r="E23" s="2">
        <v>1</v>
      </c>
      <c r="F23" s="2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</row>
    <row r="24" spans="1:13" x14ac:dyDescent="0.25">
      <c r="A24" s="1" t="s">
        <v>67</v>
      </c>
      <c r="B24" s="1" t="s">
        <v>58</v>
      </c>
      <c r="C24" s="2">
        <v>28</v>
      </c>
      <c r="D24" s="2">
        <v>0</v>
      </c>
      <c r="E24" s="2">
        <v>2</v>
      </c>
      <c r="F24" s="2">
        <v>26</v>
      </c>
      <c r="G24" s="3">
        <v>11914000</v>
      </c>
      <c r="H24" s="3">
        <v>458230.77</v>
      </c>
      <c r="I24" s="3">
        <v>263750</v>
      </c>
      <c r="J24" s="3">
        <v>0</v>
      </c>
      <c r="K24" s="3">
        <v>0</v>
      </c>
      <c r="L24" s="3">
        <v>0</v>
      </c>
      <c r="M24" s="3">
        <v>162735.75</v>
      </c>
    </row>
    <row r="25" spans="1:13" x14ac:dyDescent="0.25">
      <c r="A25" s="1" t="s">
        <v>67</v>
      </c>
      <c r="B25" s="1" t="s">
        <v>59</v>
      </c>
      <c r="C25" s="2">
        <v>26</v>
      </c>
      <c r="D25" s="2">
        <v>0</v>
      </c>
      <c r="E25" s="2">
        <v>10</v>
      </c>
      <c r="F25" s="2">
        <v>16</v>
      </c>
      <c r="G25" s="3">
        <v>1380200</v>
      </c>
      <c r="H25" s="3">
        <v>86262.5</v>
      </c>
      <c r="I25" s="3">
        <v>57500</v>
      </c>
      <c r="J25" s="3">
        <v>1267.5999999999999</v>
      </c>
      <c r="K25" s="3">
        <v>4038.17</v>
      </c>
      <c r="L25" s="3">
        <v>14.17</v>
      </c>
      <c r="M25" s="3">
        <v>19662.900000000001</v>
      </c>
    </row>
    <row r="26" spans="1:13" x14ac:dyDescent="0.25">
      <c r="A26" s="1" t="s">
        <v>67</v>
      </c>
      <c r="B26" s="1" t="s">
        <v>60</v>
      </c>
      <c r="C26" s="2">
        <v>70</v>
      </c>
      <c r="D26" s="2">
        <v>0</v>
      </c>
      <c r="E26" s="2">
        <v>17</v>
      </c>
      <c r="F26" s="2">
        <v>53</v>
      </c>
      <c r="G26" s="3">
        <v>3830157.88</v>
      </c>
      <c r="H26" s="3">
        <v>72267.13</v>
      </c>
      <c r="I26" s="3">
        <v>36250</v>
      </c>
      <c r="J26" s="3">
        <v>5743.23</v>
      </c>
      <c r="K26" s="3">
        <v>6666.6666999999998</v>
      </c>
      <c r="L26" s="3">
        <v>3.42</v>
      </c>
      <c r="M26" s="3">
        <v>58411.68</v>
      </c>
    </row>
    <row r="27" spans="1:13" x14ac:dyDescent="0.25">
      <c r="A27" s="1" t="s">
        <v>67</v>
      </c>
      <c r="B27" s="1" t="s">
        <v>68</v>
      </c>
      <c r="C27" s="2">
        <v>521</v>
      </c>
      <c r="D27" s="2">
        <v>1</v>
      </c>
      <c r="E27" s="2">
        <v>190</v>
      </c>
      <c r="F27" s="2">
        <v>330</v>
      </c>
      <c r="G27" s="3">
        <v>99189701.680000007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1338948.56</v>
      </c>
    </row>
    <row r="28" spans="1:13" x14ac:dyDescent="0.25">
      <c r="A28" s="1" t="s">
        <v>69</v>
      </c>
      <c r="B28" s="1" t="s">
        <v>14</v>
      </c>
      <c r="C28" s="2">
        <v>137</v>
      </c>
      <c r="D28" s="2">
        <v>1</v>
      </c>
      <c r="E28" s="2">
        <v>50</v>
      </c>
      <c r="F28" s="2">
        <v>86</v>
      </c>
      <c r="G28" s="3">
        <v>14066020</v>
      </c>
      <c r="H28" s="3">
        <v>163558.37</v>
      </c>
      <c r="I28" s="3">
        <v>146750</v>
      </c>
      <c r="J28" s="3">
        <v>0</v>
      </c>
      <c r="K28" s="3">
        <v>0</v>
      </c>
      <c r="L28" s="3">
        <v>0</v>
      </c>
      <c r="M28" s="3">
        <v>170508.14</v>
      </c>
    </row>
    <row r="29" spans="1:13" x14ac:dyDescent="0.25">
      <c r="A29" s="1" t="s">
        <v>69</v>
      </c>
      <c r="B29" s="1" t="s">
        <v>15</v>
      </c>
      <c r="C29" s="2">
        <v>106</v>
      </c>
      <c r="D29" s="2">
        <v>0</v>
      </c>
      <c r="E29" s="2">
        <v>59</v>
      </c>
      <c r="F29" s="2">
        <v>47</v>
      </c>
      <c r="G29" s="3">
        <v>10511449</v>
      </c>
      <c r="H29" s="3">
        <v>223647.85</v>
      </c>
      <c r="I29" s="3">
        <v>235000</v>
      </c>
      <c r="J29" s="3">
        <v>0</v>
      </c>
      <c r="K29" s="3">
        <v>0</v>
      </c>
      <c r="L29" s="3">
        <v>0</v>
      </c>
      <c r="M29" s="3">
        <v>127268.15</v>
      </c>
    </row>
    <row r="30" spans="1:13" x14ac:dyDescent="0.25">
      <c r="A30" s="1" t="s">
        <v>69</v>
      </c>
      <c r="B30" s="1" t="s">
        <v>16</v>
      </c>
      <c r="C30" s="2">
        <v>7</v>
      </c>
      <c r="D30" s="2">
        <v>0</v>
      </c>
      <c r="E30" s="2">
        <v>4</v>
      </c>
      <c r="F30" s="2">
        <v>3</v>
      </c>
      <c r="G30" s="3">
        <v>60000</v>
      </c>
      <c r="H30" s="3">
        <v>20000</v>
      </c>
      <c r="I30" s="3">
        <v>20000</v>
      </c>
      <c r="J30" s="3">
        <v>0</v>
      </c>
      <c r="K30" s="3">
        <v>0</v>
      </c>
      <c r="L30" s="3">
        <v>0</v>
      </c>
      <c r="M30" s="3">
        <v>490</v>
      </c>
    </row>
    <row r="31" spans="1:13" x14ac:dyDescent="0.25">
      <c r="A31" s="1" t="s">
        <v>69</v>
      </c>
      <c r="B31" s="1" t="s">
        <v>20</v>
      </c>
      <c r="C31" s="2">
        <v>6</v>
      </c>
      <c r="D31" s="2">
        <v>0</v>
      </c>
      <c r="E31" s="2">
        <v>5</v>
      </c>
      <c r="F31" s="2">
        <v>1</v>
      </c>
      <c r="G31" s="3">
        <v>30590</v>
      </c>
      <c r="H31" s="3">
        <v>30590</v>
      </c>
      <c r="I31" s="3">
        <v>30590</v>
      </c>
      <c r="J31" s="3">
        <v>0</v>
      </c>
      <c r="K31" s="3">
        <v>0</v>
      </c>
      <c r="L31" s="3">
        <v>0</v>
      </c>
      <c r="M31" s="3">
        <v>443.56</v>
      </c>
    </row>
    <row r="32" spans="1:13" x14ac:dyDescent="0.25">
      <c r="A32" s="1" t="s">
        <v>69</v>
      </c>
      <c r="B32" s="1" t="s">
        <v>17</v>
      </c>
      <c r="C32" s="2">
        <v>12</v>
      </c>
      <c r="D32" s="2">
        <v>0</v>
      </c>
      <c r="E32" s="2">
        <v>11</v>
      </c>
      <c r="F32" s="2">
        <v>1</v>
      </c>
      <c r="G32" s="3">
        <v>180000</v>
      </c>
      <c r="H32" s="3">
        <v>180000</v>
      </c>
      <c r="I32" s="3">
        <v>180000</v>
      </c>
      <c r="J32" s="3">
        <v>0</v>
      </c>
      <c r="K32" s="3">
        <v>0</v>
      </c>
      <c r="L32" s="3">
        <v>0</v>
      </c>
      <c r="M32" s="3">
        <v>5488</v>
      </c>
    </row>
    <row r="33" spans="1:13" x14ac:dyDescent="0.25">
      <c r="A33" s="1" t="s">
        <v>69</v>
      </c>
      <c r="B33" s="1" t="s">
        <v>18</v>
      </c>
      <c r="C33" s="2">
        <v>17</v>
      </c>
      <c r="D33" s="2">
        <v>0</v>
      </c>
      <c r="E33" s="2">
        <v>5</v>
      </c>
      <c r="F33" s="2">
        <v>12</v>
      </c>
      <c r="G33" s="3">
        <v>1333850</v>
      </c>
      <c r="H33" s="3">
        <v>111154.17</v>
      </c>
      <c r="I33" s="3">
        <v>68675</v>
      </c>
      <c r="J33" s="3">
        <v>0</v>
      </c>
      <c r="K33" s="3">
        <v>0</v>
      </c>
      <c r="L33" s="3">
        <v>0</v>
      </c>
      <c r="M33" s="3">
        <v>18390.830000000002</v>
      </c>
    </row>
    <row r="34" spans="1:13" x14ac:dyDescent="0.25">
      <c r="A34" s="1" t="s">
        <v>69</v>
      </c>
      <c r="B34" s="1" t="s">
        <v>19</v>
      </c>
      <c r="C34" s="2">
        <v>19</v>
      </c>
      <c r="D34" s="2">
        <v>0</v>
      </c>
      <c r="E34" s="2">
        <v>6</v>
      </c>
      <c r="F34" s="2">
        <v>13</v>
      </c>
      <c r="G34" s="3">
        <v>2244500</v>
      </c>
      <c r="H34" s="3">
        <v>172653.85</v>
      </c>
      <c r="I34" s="3">
        <v>70000</v>
      </c>
      <c r="J34" s="3">
        <v>0</v>
      </c>
      <c r="K34" s="3">
        <v>0</v>
      </c>
      <c r="L34" s="3">
        <v>0</v>
      </c>
      <c r="M34" s="3">
        <v>32526.560000000001</v>
      </c>
    </row>
    <row r="35" spans="1:13" x14ac:dyDescent="0.25">
      <c r="A35" s="1" t="s">
        <v>69</v>
      </c>
      <c r="B35" s="1" t="s">
        <v>22</v>
      </c>
      <c r="C35" s="2">
        <v>11</v>
      </c>
      <c r="D35" s="2">
        <v>0</v>
      </c>
      <c r="E35" s="2">
        <v>2</v>
      </c>
      <c r="F35" s="2">
        <v>9</v>
      </c>
      <c r="G35" s="3">
        <v>2051200</v>
      </c>
      <c r="H35" s="3">
        <v>227911.11</v>
      </c>
      <c r="I35" s="3">
        <v>175000</v>
      </c>
      <c r="J35" s="3">
        <v>0</v>
      </c>
      <c r="K35" s="3">
        <v>0</v>
      </c>
      <c r="L35" s="3">
        <v>0</v>
      </c>
      <c r="M35" s="3">
        <v>30164.28</v>
      </c>
    </row>
    <row r="36" spans="1:13" x14ac:dyDescent="0.25">
      <c r="A36" s="1" t="s">
        <v>69</v>
      </c>
      <c r="B36" s="1" t="s">
        <v>57</v>
      </c>
      <c r="C36" s="2">
        <v>2</v>
      </c>
      <c r="D36" s="2">
        <v>0</v>
      </c>
      <c r="E36" s="2">
        <v>0</v>
      </c>
      <c r="F36" s="2">
        <v>2</v>
      </c>
      <c r="G36" s="3">
        <v>284000</v>
      </c>
      <c r="H36" s="3">
        <v>142000</v>
      </c>
      <c r="I36" s="3">
        <v>142000</v>
      </c>
      <c r="J36" s="3">
        <v>0</v>
      </c>
      <c r="K36" s="3">
        <v>0</v>
      </c>
      <c r="L36" s="3">
        <v>0</v>
      </c>
      <c r="M36" s="3">
        <v>1087.5</v>
      </c>
    </row>
    <row r="37" spans="1:13" x14ac:dyDescent="0.25">
      <c r="A37" s="1" t="s">
        <v>69</v>
      </c>
      <c r="B37" s="1" t="s">
        <v>58</v>
      </c>
      <c r="C37" s="2">
        <v>17</v>
      </c>
      <c r="D37" s="2">
        <v>0</v>
      </c>
      <c r="E37" s="2">
        <v>8</v>
      </c>
      <c r="F37" s="2">
        <v>9</v>
      </c>
      <c r="G37" s="3">
        <v>1397300</v>
      </c>
      <c r="H37" s="3">
        <v>155255.56</v>
      </c>
      <c r="I37" s="3">
        <v>100000</v>
      </c>
      <c r="J37" s="3">
        <v>0</v>
      </c>
      <c r="K37" s="3">
        <v>0</v>
      </c>
      <c r="L37" s="3">
        <v>0</v>
      </c>
      <c r="M37" s="3">
        <v>18693.349999999999</v>
      </c>
    </row>
    <row r="38" spans="1:13" x14ac:dyDescent="0.25">
      <c r="A38" s="1" t="s">
        <v>69</v>
      </c>
      <c r="B38" s="1" t="s">
        <v>59</v>
      </c>
      <c r="C38" s="2">
        <v>25</v>
      </c>
      <c r="D38" s="2">
        <v>0</v>
      </c>
      <c r="E38" s="2">
        <v>10</v>
      </c>
      <c r="F38" s="2">
        <v>15</v>
      </c>
      <c r="G38" s="3">
        <v>1043746.43</v>
      </c>
      <c r="H38" s="3">
        <v>69583.100000000006</v>
      </c>
      <c r="I38" s="3">
        <v>44800</v>
      </c>
      <c r="J38" s="3">
        <v>1200.79</v>
      </c>
      <c r="K38" s="3">
        <v>1678.5714</v>
      </c>
      <c r="L38" s="3">
        <v>27.3</v>
      </c>
      <c r="M38" s="3">
        <v>15134.32</v>
      </c>
    </row>
    <row r="39" spans="1:13" x14ac:dyDescent="0.25">
      <c r="A39" s="1" t="s">
        <v>69</v>
      </c>
      <c r="B39" s="1" t="s">
        <v>60</v>
      </c>
      <c r="C39" s="2">
        <v>63</v>
      </c>
      <c r="D39" s="2">
        <v>0</v>
      </c>
      <c r="E39" s="2">
        <v>13</v>
      </c>
      <c r="F39" s="2">
        <v>50</v>
      </c>
      <c r="G39" s="3">
        <v>4102846.98</v>
      </c>
      <c r="H39" s="3">
        <v>82056.94</v>
      </c>
      <c r="I39" s="3">
        <v>48750</v>
      </c>
      <c r="J39" s="3">
        <v>3512.98</v>
      </c>
      <c r="K39" s="3">
        <v>4504.24</v>
      </c>
      <c r="L39" s="3">
        <v>12.22</v>
      </c>
      <c r="M39" s="3">
        <v>54070.05</v>
      </c>
    </row>
    <row r="40" spans="1:13" x14ac:dyDescent="0.25">
      <c r="A40" s="1" t="s">
        <v>69</v>
      </c>
      <c r="B40" s="1" t="s">
        <v>70</v>
      </c>
      <c r="C40" s="2">
        <v>422</v>
      </c>
      <c r="D40" s="2">
        <v>1</v>
      </c>
      <c r="E40" s="2">
        <v>173</v>
      </c>
      <c r="F40" s="2">
        <v>248</v>
      </c>
      <c r="G40" s="3">
        <v>37305502.409999996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474264.74</v>
      </c>
    </row>
    <row r="41" spans="1:13" x14ac:dyDescent="0.25">
      <c r="A41" s="1" t="s">
        <v>71</v>
      </c>
      <c r="B41" s="1" t="s">
        <v>14</v>
      </c>
      <c r="C41" s="2">
        <v>657</v>
      </c>
      <c r="D41" s="2">
        <v>0</v>
      </c>
      <c r="E41" s="2">
        <v>258</v>
      </c>
      <c r="F41" s="2">
        <v>399</v>
      </c>
      <c r="G41" s="3">
        <v>150967647.41</v>
      </c>
      <c r="H41" s="3">
        <v>378365.03</v>
      </c>
      <c r="I41" s="3">
        <v>348000</v>
      </c>
      <c r="J41" s="3">
        <v>0</v>
      </c>
      <c r="K41" s="3">
        <v>0</v>
      </c>
      <c r="L41" s="3">
        <v>0</v>
      </c>
      <c r="M41" s="3">
        <v>1897406.07</v>
      </c>
    </row>
    <row r="42" spans="1:13" x14ac:dyDescent="0.25">
      <c r="A42" s="1" t="s">
        <v>71</v>
      </c>
      <c r="B42" s="1" t="s">
        <v>15</v>
      </c>
      <c r="C42" s="2">
        <v>86</v>
      </c>
      <c r="D42" s="2">
        <v>1</v>
      </c>
      <c r="E42" s="2">
        <v>41</v>
      </c>
      <c r="F42" s="2">
        <v>44</v>
      </c>
      <c r="G42" s="3">
        <v>23210995</v>
      </c>
      <c r="H42" s="3">
        <v>527522.61</v>
      </c>
      <c r="I42" s="3">
        <v>405000</v>
      </c>
      <c r="J42" s="3">
        <v>0</v>
      </c>
      <c r="K42" s="3">
        <v>0</v>
      </c>
      <c r="L42" s="3">
        <v>0</v>
      </c>
      <c r="M42" s="3">
        <v>292092.53999999998</v>
      </c>
    </row>
    <row r="43" spans="1:13" x14ac:dyDescent="0.25">
      <c r="A43" s="1" t="s">
        <v>71</v>
      </c>
      <c r="B43" s="1" t="s">
        <v>16</v>
      </c>
      <c r="C43" s="2">
        <v>30</v>
      </c>
      <c r="D43" s="2">
        <v>0</v>
      </c>
      <c r="E43" s="2">
        <v>13</v>
      </c>
      <c r="F43" s="2">
        <v>17</v>
      </c>
      <c r="G43" s="3">
        <v>901276</v>
      </c>
      <c r="H43" s="3">
        <v>53016.24</v>
      </c>
      <c r="I43" s="3">
        <v>52000</v>
      </c>
      <c r="J43" s="3">
        <v>0</v>
      </c>
      <c r="K43" s="3">
        <v>0</v>
      </c>
      <c r="L43" s="3">
        <v>0</v>
      </c>
      <c r="M43" s="3">
        <v>5296.3</v>
      </c>
    </row>
    <row r="44" spans="1:13" x14ac:dyDescent="0.25">
      <c r="A44" s="1" t="s">
        <v>71</v>
      </c>
      <c r="B44" s="1" t="s">
        <v>20</v>
      </c>
      <c r="C44" s="2">
        <v>5</v>
      </c>
      <c r="D44" s="2">
        <v>1</v>
      </c>
      <c r="E44" s="2">
        <v>0</v>
      </c>
      <c r="F44" s="2">
        <v>4</v>
      </c>
      <c r="G44" s="3">
        <v>506975</v>
      </c>
      <c r="H44" s="3">
        <v>126743.75</v>
      </c>
      <c r="I44" s="3">
        <v>142800</v>
      </c>
      <c r="J44" s="3">
        <v>0</v>
      </c>
      <c r="K44" s="3">
        <v>0</v>
      </c>
      <c r="L44" s="3">
        <v>0</v>
      </c>
      <c r="M44" s="3">
        <v>5115.08</v>
      </c>
    </row>
    <row r="45" spans="1:13" x14ac:dyDescent="0.25">
      <c r="A45" s="1" t="s">
        <v>71</v>
      </c>
      <c r="B45" s="1" t="s">
        <v>17</v>
      </c>
      <c r="C45" s="2">
        <v>12</v>
      </c>
      <c r="D45" s="2">
        <v>0</v>
      </c>
      <c r="E45" s="2">
        <v>6</v>
      </c>
      <c r="F45" s="2">
        <v>6</v>
      </c>
      <c r="G45" s="3">
        <v>1454500</v>
      </c>
      <c r="H45" s="3">
        <v>242416.67</v>
      </c>
      <c r="I45" s="3">
        <v>247500</v>
      </c>
      <c r="J45" s="3">
        <v>0</v>
      </c>
      <c r="K45" s="3">
        <v>0</v>
      </c>
      <c r="L45" s="3">
        <v>0</v>
      </c>
      <c r="M45" s="3">
        <v>20271.75</v>
      </c>
    </row>
    <row r="46" spans="1:13" x14ac:dyDescent="0.25">
      <c r="A46" s="1" t="s">
        <v>71</v>
      </c>
      <c r="B46" s="1" t="s">
        <v>19</v>
      </c>
      <c r="C46" s="2">
        <v>40</v>
      </c>
      <c r="D46" s="2">
        <v>0</v>
      </c>
      <c r="E46" s="2">
        <v>19</v>
      </c>
      <c r="F46" s="2">
        <v>21</v>
      </c>
      <c r="G46" s="3">
        <v>38970350</v>
      </c>
      <c r="H46" s="3">
        <v>1855730.95</v>
      </c>
      <c r="I46" s="3">
        <v>520000</v>
      </c>
      <c r="J46" s="3">
        <v>0</v>
      </c>
      <c r="K46" s="3">
        <v>0</v>
      </c>
      <c r="L46" s="3">
        <v>0</v>
      </c>
      <c r="M46" s="3">
        <v>557732.57999999996</v>
      </c>
    </row>
    <row r="47" spans="1:13" x14ac:dyDescent="0.25">
      <c r="A47" s="1" t="s">
        <v>71</v>
      </c>
      <c r="B47" s="1" t="s">
        <v>22</v>
      </c>
      <c r="C47" s="2">
        <v>17</v>
      </c>
      <c r="D47" s="2">
        <v>0</v>
      </c>
      <c r="E47" s="2">
        <v>5</v>
      </c>
      <c r="F47" s="2">
        <v>12</v>
      </c>
      <c r="G47" s="3">
        <v>12850583.369999999</v>
      </c>
      <c r="H47" s="3">
        <v>1070881.95</v>
      </c>
      <c r="I47" s="3">
        <v>1050000</v>
      </c>
      <c r="J47" s="3">
        <v>0</v>
      </c>
      <c r="K47" s="3">
        <v>0</v>
      </c>
      <c r="L47" s="3">
        <v>0</v>
      </c>
      <c r="M47" s="3">
        <v>162925.63</v>
      </c>
    </row>
    <row r="48" spans="1:13" x14ac:dyDescent="0.25">
      <c r="A48" s="1" t="s">
        <v>71</v>
      </c>
      <c r="B48" s="1" t="s">
        <v>21</v>
      </c>
      <c r="C48" s="2">
        <v>1</v>
      </c>
      <c r="D48" s="2">
        <v>0</v>
      </c>
      <c r="E48" s="2">
        <v>1</v>
      </c>
      <c r="F48" s="2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</row>
    <row r="49" spans="1:13" x14ac:dyDescent="0.25">
      <c r="A49" s="1" t="s">
        <v>71</v>
      </c>
      <c r="B49" s="1" t="s">
        <v>57</v>
      </c>
      <c r="C49" s="2">
        <v>6</v>
      </c>
      <c r="D49" s="2">
        <v>0</v>
      </c>
      <c r="E49" s="2">
        <v>2</v>
      </c>
      <c r="F49" s="2">
        <v>4</v>
      </c>
      <c r="G49" s="3">
        <v>6206352.0800000001</v>
      </c>
      <c r="H49" s="3">
        <v>1551588.02</v>
      </c>
      <c r="I49" s="3">
        <v>424350</v>
      </c>
      <c r="J49" s="3">
        <v>0</v>
      </c>
      <c r="K49" s="3">
        <v>0</v>
      </c>
      <c r="L49" s="3">
        <v>0</v>
      </c>
      <c r="M49" s="3">
        <v>89042.1</v>
      </c>
    </row>
    <row r="50" spans="1:13" x14ac:dyDescent="0.25">
      <c r="A50" s="1" t="s">
        <v>71</v>
      </c>
      <c r="B50" s="1" t="s">
        <v>58</v>
      </c>
      <c r="C50" s="2">
        <v>144</v>
      </c>
      <c r="D50" s="2">
        <v>0</v>
      </c>
      <c r="E50" s="2">
        <v>49</v>
      </c>
      <c r="F50" s="2">
        <v>95</v>
      </c>
      <c r="G50" s="3">
        <v>24040236.390000001</v>
      </c>
      <c r="H50" s="3">
        <v>253055.12</v>
      </c>
      <c r="I50" s="3">
        <v>210000</v>
      </c>
      <c r="J50" s="3">
        <v>0</v>
      </c>
      <c r="K50" s="3">
        <v>0</v>
      </c>
      <c r="L50" s="3">
        <v>0</v>
      </c>
      <c r="M50" s="3">
        <v>269250.14</v>
      </c>
    </row>
    <row r="51" spans="1:13" x14ac:dyDescent="0.25">
      <c r="A51" s="1" t="s">
        <v>71</v>
      </c>
      <c r="B51" s="1" t="s">
        <v>59</v>
      </c>
      <c r="C51" s="2">
        <v>5</v>
      </c>
      <c r="D51" s="2">
        <v>0</v>
      </c>
      <c r="E51" s="2">
        <v>2</v>
      </c>
      <c r="F51" s="2">
        <v>3</v>
      </c>
      <c r="G51" s="3">
        <v>845000</v>
      </c>
      <c r="H51" s="3">
        <v>281666.67</v>
      </c>
      <c r="I51" s="3">
        <v>355000</v>
      </c>
      <c r="J51" s="3">
        <v>5306.79</v>
      </c>
      <c r="K51" s="3">
        <v>3350.0047</v>
      </c>
      <c r="L51" s="3">
        <v>52.5</v>
      </c>
      <c r="M51" s="3">
        <v>10352.5</v>
      </c>
    </row>
    <row r="52" spans="1:13" x14ac:dyDescent="0.25">
      <c r="A52" s="1" t="s">
        <v>71</v>
      </c>
      <c r="B52" s="1" t="s">
        <v>60</v>
      </c>
      <c r="C52" s="2">
        <v>74</v>
      </c>
      <c r="D52" s="2">
        <v>1</v>
      </c>
      <c r="E52" s="2">
        <v>23</v>
      </c>
      <c r="F52" s="2">
        <v>50</v>
      </c>
      <c r="G52" s="3">
        <v>13723489.51</v>
      </c>
      <c r="H52" s="3">
        <v>274469.78999999998</v>
      </c>
      <c r="I52" s="3">
        <v>200000</v>
      </c>
      <c r="J52" s="3">
        <v>13869.83</v>
      </c>
      <c r="K52" s="3">
        <v>78260.869600000005</v>
      </c>
      <c r="L52" s="3">
        <v>2.5</v>
      </c>
      <c r="M52" s="3">
        <v>173915.63</v>
      </c>
    </row>
    <row r="53" spans="1:13" x14ac:dyDescent="0.25">
      <c r="A53" s="1" t="s">
        <v>71</v>
      </c>
      <c r="B53" s="1" t="s">
        <v>61</v>
      </c>
      <c r="C53" s="2">
        <v>5</v>
      </c>
      <c r="D53" s="2">
        <v>0</v>
      </c>
      <c r="E53" s="2">
        <v>5</v>
      </c>
      <c r="F53" s="2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</row>
    <row r="54" spans="1:13" x14ac:dyDescent="0.25">
      <c r="A54" s="1" t="s">
        <v>71</v>
      </c>
      <c r="B54" s="1" t="s">
        <v>72</v>
      </c>
      <c r="C54" s="2">
        <v>1082</v>
      </c>
      <c r="D54" s="2">
        <v>3</v>
      </c>
      <c r="E54" s="2">
        <v>424</v>
      </c>
      <c r="F54" s="2">
        <v>655</v>
      </c>
      <c r="G54" s="3">
        <v>273677404.75999999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3483400.32</v>
      </c>
    </row>
    <row r="55" spans="1:13" x14ac:dyDescent="0.25">
      <c r="A55" s="1" t="s">
        <v>73</v>
      </c>
      <c r="B55" s="1" t="s">
        <v>14</v>
      </c>
      <c r="C55" s="2">
        <v>44</v>
      </c>
      <c r="D55" s="2">
        <v>0</v>
      </c>
      <c r="E55" s="2">
        <v>10</v>
      </c>
      <c r="F55" s="2">
        <v>34</v>
      </c>
      <c r="G55" s="3">
        <v>3497405.01</v>
      </c>
      <c r="H55" s="3">
        <v>102864.85</v>
      </c>
      <c r="I55" s="3">
        <v>80250</v>
      </c>
      <c r="J55" s="3">
        <v>0</v>
      </c>
      <c r="K55" s="3">
        <v>0</v>
      </c>
      <c r="L55" s="3">
        <v>0</v>
      </c>
      <c r="M55" s="3">
        <v>39653.43</v>
      </c>
    </row>
    <row r="56" spans="1:13" x14ac:dyDescent="0.25">
      <c r="A56" s="1" t="s">
        <v>73</v>
      </c>
      <c r="B56" s="1" t="s">
        <v>15</v>
      </c>
      <c r="C56" s="2">
        <v>27</v>
      </c>
      <c r="D56" s="2">
        <v>0</v>
      </c>
      <c r="E56" s="2">
        <v>11</v>
      </c>
      <c r="F56" s="2">
        <v>16</v>
      </c>
      <c r="G56" s="3">
        <v>2840800</v>
      </c>
      <c r="H56" s="3">
        <v>177550</v>
      </c>
      <c r="I56" s="3">
        <v>146250</v>
      </c>
      <c r="J56" s="3">
        <v>0</v>
      </c>
      <c r="K56" s="3">
        <v>0</v>
      </c>
      <c r="L56" s="3">
        <v>0</v>
      </c>
      <c r="M56" s="3">
        <v>34592</v>
      </c>
    </row>
    <row r="57" spans="1:13" x14ac:dyDescent="0.25">
      <c r="A57" s="1" t="s">
        <v>73</v>
      </c>
      <c r="B57" s="1" t="s">
        <v>16</v>
      </c>
      <c r="C57" s="2">
        <v>1</v>
      </c>
      <c r="D57" s="2">
        <v>0</v>
      </c>
      <c r="E57" s="2">
        <v>0</v>
      </c>
      <c r="F57" s="2">
        <v>1</v>
      </c>
      <c r="G57" s="3">
        <v>6400</v>
      </c>
      <c r="H57" s="3">
        <v>6400</v>
      </c>
      <c r="I57" s="3">
        <v>6400</v>
      </c>
      <c r="J57" s="3">
        <v>0</v>
      </c>
      <c r="K57" s="3">
        <v>0</v>
      </c>
      <c r="L57" s="3">
        <v>0</v>
      </c>
      <c r="M57" s="3">
        <v>32</v>
      </c>
    </row>
    <row r="58" spans="1:13" x14ac:dyDescent="0.25">
      <c r="A58" s="1" t="s">
        <v>73</v>
      </c>
      <c r="B58" s="1" t="s">
        <v>20</v>
      </c>
      <c r="C58" s="2">
        <v>2</v>
      </c>
      <c r="D58" s="2">
        <v>0</v>
      </c>
      <c r="E58" s="2">
        <v>0</v>
      </c>
      <c r="F58" s="2">
        <v>2</v>
      </c>
      <c r="G58" s="3">
        <v>220000</v>
      </c>
      <c r="H58" s="3">
        <v>110000</v>
      </c>
      <c r="I58" s="3">
        <v>110000</v>
      </c>
      <c r="J58" s="3">
        <v>0</v>
      </c>
      <c r="K58" s="3">
        <v>0</v>
      </c>
      <c r="L58" s="3">
        <v>0</v>
      </c>
      <c r="M58" s="3">
        <v>3190</v>
      </c>
    </row>
    <row r="59" spans="1:13" x14ac:dyDescent="0.25">
      <c r="A59" s="1" t="s">
        <v>73</v>
      </c>
      <c r="B59" s="1" t="s">
        <v>17</v>
      </c>
      <c r="C59" s="2">
        <v>20</v>
      </c>
      <c r="D59" s="2">
        <v>0</v>
      </c>
      <c r="E59" s="2">
        <v>7</v>
      </c>
      <c r="F59" s="2">
        <v>13</v>
      </c>
      <c r="G59" s="3">
        <v>1984500</v>
      </c>
      <c r="H59" s="3">
        <v>152653.85</v>
      </c>
      <c r="I59" s="3">
        <v>150000</v>
      </c>
      <c r="J59" s="3">
        <v>0</v>
      </c>
      <c r="K59" s="3">
        <v>0</v>
      </c>
      <c r="L59" s="3">
        <v>0</v>
      </c>
      <c r="M59" s="3">
        <v>29037.58</v>
      </c>
    </row>
    <row r="60" spans="1:13" x14ac:dyDescent="0.25">
      <c r="A60" s="1" t="s">
        <v>73</v>
      </c>
      <c r="B60" s="1" t="s">
        <v>18</v>
      </c>
      <c r="C60" s="2">
        <v>17</v>
      </c>
      <c r="D60" s="2">
        <v>0</v>
      </c>
      <c r="E60" s="2">
        <v>5</v>
      </c>
      <c r="F60" s="2">
        <v>12</v>
      </c>
      <c r="G60" s="3">
        <v>1806300.5</v>
      </c>
      <c r="H60" s="3">
        <v>150525.04</v>
      </c>
      <c r="I60" s="3">
        <v>68900</v>
      </c>
      <c r="J60" s="3">
        <v>0</v>
      </c>
      <c r="K60" s="3">
        <v>0</v>
      </c>
      <c r="L60" s="3">
        <v>0</v>
      </c>
      <c r="M60" s="3">
        <v>26191.360000000001</v>
      </c>
    </row>
    <row r="61" spans="1:13" x14ac:dyDescent="0.25">
      <c r="A61" s="1" t="s">
        <v>73</v>
      </c>
      <c r="B61" s="1" t="s">
        <v>19</v>
      </c>
      <c r="C61" s="2">
        <v>4</v>
      </c>
      <c r="D61" s="2">
        <v>0</v>
      </c>
      <c r="E61" s="2">
        <v>0</v>
      </c>
      <c r="F61" s="2">
        <v>4</v>
      </c>
      <c r="G61" s="3">
        <v>1441900</v>
      </c>
      <c r="H61" s="3">
        <v>360475</v>
      </c>
      <c r="I61" s="3">
        <v>383950</v>
      </c>
      <c r="J61" s="3">
        <v>0</v>
      </c>
      <c r="K61" s="3">
        <v>0</v>
      </c>
      <c r="L61" s="3">
        <v>0</v>
      </c>
      <c r="M61" s="3">
        <v>14672.55</v>
      </c>
    </row>
    <row r="62" spans="1:13" x14ac:dyDescent="0.25">
      <c r="A62" s="1" t="s">
        <v>73</v>
      </c>
      <c r="B62" s="1" t="s">
        <v>57</v>
      </c>
      <c r="C62" s="2">
        <v>1</v>
      </c>
      <c r="D62" s="2">
        <v>0</v>
      </c>
      <c r="E62" s="2">
        <v>1</v>
      </c>
      <c r="F62" s="2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</row>
    <row r="63" spans="1:13" x14ac:dyDescent="0.25">
      <c r="A63" s="1" t="s">
        <v>73</v>
      </c>
      <c r="B63" s="1" t="s">
        <v>58</v>
      </c>
      <c r="C63" s="2">
        <v>10</v>
      </c>
      <c r="D63" s="2">
        <v>0</v>
      </c>
      <c r="E63" s="2">
        <v>4</v>
      </c>
      <c r="F63" s="2">
        <v>6</v>
      </c>
      <c r="G63" s="3">
        <v>492500</v>
      </c>
      <c r="H63" s="3">
        <v>82083.33</v>
      </c>
      <c r="I63" s="3">
        <v>77000</v>
      </c>
      <c r="J63" s="3">
        <v>0</v>
      </c>
      <c r="K63" s="3">
        <v>0</v>
      </c>
      <c r="L63" s="3">
        <v>0</v>
      </c>
      <c r="M63" s="3">
        <v>7257.25</v>
      </c>
    </row>
    <row r="64" spans="1:13" x14ac:dyDescent="0.25">
      <c r="A64" s="1" t="s">
        <v>73</v>
      </c>
      <c r="B64" s="1" t="s">
        <v>59</v>
      </c>
      <c r="C64" s="2">
        <v>8</v>
      </c>
      <c r="D64" s="2">
        <v>0</v>
      </c>
      <c r="E64" s="2">
        <v>2</v>
      </c>
      <c r="F64" s="2">
        <v>6</v>
      </c>
      <c r="G64" s="3">
        <v>269281</v>
      </c>
      <c r="H64" s="3">
        <v>44880.17</v>
      </c>
      <c r="I64" s="3">
        <v>31000</v>
      </c>
      <c r="J64" s="3">
        <v>1939.37</v>
      </c>
      <c r="K64" s="3">
        <v>1659.14</v>
      </c>
      <c r="L64" s="3">
        <v>21.52</v>
      </c>
      <c r="M64" s="3">
        <v>3440.57</v>
      </c>
    </row>
    <row r="65" spans="1:13" x14ac:dyDescent="0.25">
      <c r="A65" s="1" t="s">
        <v>73</v>
      </c>
      <c r="B65" s="1" t="s">
        <v>60</v>
      </c>
      <c r="C65" s="2">
        <v>15</v>
      </c>
      <c r="D65" s="2">
        <v>0</v>
      </c>
      <c r="E65" s="2">
        <v>9</v>
      </c>
      <c r="F65" s="2">
        <v>6</v>
      </c>
      <c r="G65" s="3">
        <v>261700</v>
      </c>
      <c r="H65" s="3">
        <v>43616.67</v>
      </c>
      <c r="I65" s="3">
        <v>31450</v>
      </c>
      <c r="J65" s="3">
        <v>3274.93</v>
      </c>
      <c r="K65" s="3">
        <v>4040.23</v>
      </c>
      <c r="L65" s="3">
        <v>11.7</v>
      </c>
      <c r="M65" s="3">
        <v>3980.73</v>
      </c>
    </row>
    <row r="66" spans="1:13" x14ac:dyDescent="0.25">
      <c r="A66" s="1" t="s">
        <v>73</v>
      </c>
      <c r="B66" s="1" t="s">
        <v>74</v>
      </c>
      <c r="C66" s="2">
        <v>149</v>
      </c>
      <c r="D66" s="2">
        <v>0</v>
      </c>
      <c r="E66" s="2">
        <v>49</v>
      </c>
      <c r="F66" s="2">
        <v>100</v>
      </c>
      <c r="G66" s="3">
        <v>12820786.51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162047.47</v>
      </c>
    </row>
    <row r="67" spans="1:13" x14ac:dyDescent="0.25">
      <c r="A67" s="1" t="s">
        <v>75</v>
      </c>
      <c r="B67" s="1" t="s">
        <v>14</v>
      </c>
      <c r="C67" s="2">
        <v>217</v>
      </c>
      <c r="D67" s="2">
        <v>0</v>
      </c>
      <c r="E67" s="2">
        <v>80</v>
      </c>
      <c r="F67" s="2">
        <v>137</v>
      </c>
      <c r="G67" s="3">
        <v>30924935</v>
      </c>
      <c r="H67" s="3">
        <v>225729.45</v>
      </c>
      <c r="I67" s="3">
        <v>219000</v>
      </c>
      <c r="J67" s="3">
        <v>0</v>
      </c>
      <c r="K67" s="3">
        <v>0</v>
      </c>
      <c r="L67" s="3">
        <v>0</v>
      </c>
      <c r="M67" s="3">
        <v>334818.96999999997</v>
      </c>
    </row>
    <row r="68" spans="1:13" x14ac:dyDescent="0.25">
      <c r="A68" s="1" t="s">
        <v>75</v>
      </c>
      <c r="B68" s="1" t="s">
        <v>15</v>
      </c>
      <c r="C68" s="2">
        <v>76</v>
      </c>
      <c r="D68" s="2">
        <v>2</v>
      </c>
      <c r="E68" s="2">
        <v>39</v>
      </c>
      <c r="F68" s="2">
        <v>35</v>
      </c>
      <c r="G68" s="3">
        <v>9915825</v>
      </c>
      <c r="H68" s="3">
        <v>283309.28999999998</v>
      </c>
      <c r="I68" s="3">
        <v>260000</v>
      </c>
      <c r="J68" s="3">
        <v>0</v>
      </c>
      <c r="K68" s="3">
        <v>0</v>
      </c>
      <c r="L68" s="3">
        <v>0</v>
      </c>
      <c r="M68" s="3">
        <v>129395.58</v>
      </c>
    </row>
    <row r="69" spans="1:13" x14ac:dyDescent="0.25">
      <c r="A69" s="1" t="s">
        <v>75</v>
      </c>
      <c r="B69" s="1" t="s">
        <v>16</v>
      </c>
      <c r="C69" s="2">
        <v>5</v>
      </c>
      <c r="D69" s="2">
        <v>0</v>
      </c>
      <c r="E69" s="2">
        <v>2</v>
      </c>
      <c r="F69" s="2">
        <v>3</v>
      </c>
      <c r="G69" s="3">
        <v>238800</v>
      </c>
      <c r="H69" s="3">
        <v>79600</v>
      </c>
      <c r="I69" s="3">
        <v>96000</v>
      </c>
      <c r="J69" s="3">
        <v>0</v>
      </c>
      <c r="K69" s="3">
        <v>0</v>
      </c>
      <c r="L69" s="3">
        <v>0</v>
      </c>
      <c r="M69" s="3">
        <v>1336.5</v>
      </c>
    </row>
    <row r="70" spans="1:13" x14ac:dyDescent="0.25">
      <c r="A70" s="1" t="s">
        <v>75</v>
      </c>
      <c r="B70" s="1" t="s">
        <v>20</v>
      </c>
      <c r="C70" s="2">
        <v>24</v>
      </c>
      <c r="D70" s="2">
        <v>0</v>
      </c>
      <c r="E70" s="2">
        <v>10</v>
      </c>
      <c r="F70" s="2">
        <v>14</v>
      </c>
      <c r="G70" s="3">
        <v>937950</v>
      </c>
      <c r="H70" s="3">
        <v>66996.429999999993</v>
      </c>
      <c r="I70" s="3">
        <v>55200</v>
      </c>
      <c r="J70" s="3">
        <v>0</v>
      </c>
      <c r="K70" s="3">
        <v>0</v>
      </c>
      <c r="L70" s="3">
        <v>0</v>
      </c>
      <c r="M70" s="3">
        <v>7114.51</v>
      </c>
    </row>
    <row r="71" spans="1:13" x14ac:dyDescent="0.25">
      <c r="A71" s="1" t="s">
        <v>75</v>
      </c>
      <c r="B71" s="1" t="s">
        <v>17</v>
      </c>
      <c r="C71" s="2">
        <v>15</v>
      </c>
      <c r="D71" s="2">
        <v>0</v>
      </c>
      <c r="E71" s="2">
        <v>7</v>
      </c>
      <c r="F71" s="2">
        <v>8</v>
      </c>
      <c r="G71" s="3">
        <v>1540500</v>
      </c>
      <c r="H71" s="3">
        <v>192562.5</v>
      </c>
      <c r="I71" s="3">
        <v>167500</v>
      </c>
      <c r="J71" s="3">
        <v>0</v>
      </c>
      <c r="K71" s="3">
        <v>0</v>
      </c>
      <c r="L71" s="3">
        <v>0</v>
      </c>
      <c r="M71" s="3">
        <v>20562.25</v>
      </c>
    </row>
    <row r="72" spans="1:13" x14ac:dyDescent="0.25">
      <c r="A72" s="1" t="s">
        <v>75</v>
      </c>
      <c r="B72" s="1" t="s">
        <v>18</v>
      </c>
      <c r="C72" s="2">
        <v>4</v>
      </c>
      <c r="D72" s="2">
        <v>0</v>
      </c>
      <c r="E72" s="2">
        <v>1</v>
      </c>
      <c r="F72" s="2">
        <v>3</v>
      </c>
      <c r="G72" s="3">
        <v>238000</v>
      </c>
      <c r="H72" s="3">
        <v>79333.33</v>
      </c>
      <c r="I72" s="3">
        <v>105000</v>
      </c>
      <c r="J72" s="3">
        <v>0</v>
      </c>
      <c r="K72" s="3">
        <v>0</v>
      </c>
      <c r="L72" s="3">
        <v>0</v>
      </c>
      <c r="M72" s="3">
        <v>3451</v>
      </c>
    </row>
    <row r="73" spans="1:13" x14ac:dyDescent="0.25">
      <c r="A73" s="1" t="s">
        <v>75</v>
      </c>
      <c r="B73" s="1" t="s">
        <v>19</v>
      </c>
      <c r="C73" s="2">
        <v>21</v>
      </c>
      <c r="D73" s="2">
        <v>1</v>
      </c>
      <c r="E73" s="2">
        <v>6</v>
      </c>
      <c r="F73" s="2">
        <v>14</v>
      </c>
      <c r="G73" s="3">
        <v>5874920</v>
      </c>
      <c r="H73" s="3">
        <v>419637.14</v>
      </c>
      <c r="I73" s="3">
        <v>316900</v>
      </c>
      <c r="J73" s="3">
        <v>0</v>
      </c>
      <c r="K73" s="3">
        <v>0</v>
      </c>
      <c r="L73" s="3">
        <v>0</v>
      </c>
      <c r="M73" s="3">
        <v>77115.64</v>
      </c>
    </row>
    <row r="74" spans="1:13" x14ac:dyDescent="0.25">
      <c r="A74" s="1" t="s">
        <v>75</v>
      </c>
      <c r="B74" s="1" t="s">
        <v>22</v>
      </c>
      <c r="C74" s="2">
        <v>2</v>
      </c>
      <c r="D74" s="2">
        <v>0</v>
      </c>
      <c r="E74" s="2">
        <v>0</v>
      </c>
      <c r="F74" s="2">
        <v>2</v>
      </c>
      <c r="G74" s="3">
        <v>1158200</v>
      </c>
      <c r="H74" s="3">
        <v>579100</v>
      </c>
      <c r="I74" s="3">
        <v>579100</v>
      </c>
      <c r="J74" s="3">
        <v>0</v>
      </c>
      <c r="K74" s="3">
        <v>0</v>
      </c>
      <c r="L74" s="3">
        <v>0</v>
      </c>
      <c r="M74" s="3">
        <v>15843.9</v>
      </c>
    </row>
    <row r="75" spans="1:13" x14ac:dyDescent="0.25">
      <c r="A75" s="1" t="s">
        <v>75</v>
      </c>
      <c r="B75" s="1" t="s">
        <v>21</v>
      </c>
      <c r="C75" s="2">
        <v>1</v>
      </c>
      <c r="D75" s="2">
        <v>0</v>
      </c>
      <c r="E75" s="2">
        <v>0</v>
      </c>
      <c r="F75" s="2">
        <v>1</v>
      </c>
      <c r="G75" s="3">
        <v>375000</v>
      </c>
      <c r="H75" s="3">
        <v>375000</v>
      </c>
      <c r="I75" s="3">
        <v>375000</v>
      </c>
      <c r="J75" s="3">
        <v>0</v>
      </c>
      <c r="K75" s="3">
        <v>0</v>
      </c>
      <c r="L75" s="3">
        <v>0</v>
      </c>
      <c r="M75" s="3">
        <v>5437.5</v>
      </c>
    </row>
    <row r="76" spans="1:13" x14ac:dyDescent="0.25">
      <c r="A76" s="1" t="s">
        <v>75</v>
      </c>
      <c r="B76" s="1" t="s">
        <v>55</v>
      </c>
      <c r="C76" s="2">
        <v>2</v>
      </c>
      <c r="D76" s="2">
        <v>0</v>
      </c>
      <c r="E76" s="2">
        <v>0</v>
      </c>
      <c r="F76" s="2">
        <v>2</v>
      </c>
      <c r="G76" s="3">
        <v>615000</v>
      </c>
      <c r="H76" s="3">
        <v>307500</v>
      </c>
      <c r="I76" s="3">
        <v>307500</v>
      </c>
      <c r="J76" s="3">
        <v>0</v>
      </c>
      <c r="K76" s="3">
        <v>0</v>
      </c>
      <c r="L76" s="3">
        <v>0</v>
      </c>
      <c r="M76" s="3">
        <v>7017.5</v>
      </c>
    </row>
    <row r="77" spans="1:13" x14ac:dyDescent="0.25">
      <c r="A77" s="1" t="s">
        <v>75</v>
      </c>
      <c r="B77" s="1" t="s">
        <v>57</v>
      </c>
      <c r="C77" s="2">
        <v>18</v>
      </c>
      <c r="D77" s="2">
        <v>0</v>
      </c>
      <c r="E77" s="2">
        <v>12</v>
      </c>
      <c r="F77" s="2">
        <v>6</v>
      </c>
      <c r="G77" s="3">
        <v>1231725</v>
      </c>
      <c r="H77" s="3">
        <v>205287.5</v>
      </c>
      <c r="I77" s="3">
        <v>152925</v>
      </c>
      <c r="J77" s="3">
        <v>0</v>
      </c>
      <c r="K77" s="3">
        <v>0</v>
      </c>
      <c r="L77" s="3">
        <v>0</v>
      </c>
      <c r="M77" s="3">
        <v>15944.97</v>
      </c>
    </row>
    <row r="78" spans="1:13" x14ac:dyDescent="0.25">
      <c r="A78" s="1" t="s">
        <v>75</v>
      </c>
      <c r="B78" s="1" t="s">
        <v>58</v>
      </c>
      <c r="C78" s="2">
        <v>14</v>
      </c>
      <c r="D78" s="2">
        <v>0</v>
      </c>
      <c r="E78" s="2">
        <v>5</v>
      </c>
      <c r="F78" s="2">
        <v>9</v>
      </c>
      <c r="G78" s="3">
        <v>2141675</v>
      </c>
      <c r="H78" s="3">
        <v>237963.89</v>
      </c>
      <c r="I78" s="3">
        <v>221550</v>
      </c>
      <c r="J78" s="3">
        <v>0</v>
      </c>
      <c r="K78" s="3">
        <v>0</v>
      </c>
      <c r="L78" s="3">
        <v>0</v>
      </c>
      <c r="M78" s="3">
        <v>22689.29</v>
      </c>
    </row>
    <row r="79" spans="1:13" x14ac:dyDescent="0.25">
      <c r="A79" s="1" t="s">
        <v>75</v>
      </c>
      <c r="B79" s="1" t="s">
        <v>59</v>
      </c>
      <c r="C79" s="2">
        <v>7</v>
      </c>
      <c r="D79" s="2">
        <v>0</v>
      </c>
      <c r="E79" s="2">
        <v>4</v>
      </c>
      <c r="F79" s="2">
        <v>3</v>
      </c>
      <c r="G79" s="3">
        <v>152000</v>
      </c>
      <c r="H79" s="3">
        <v>50666.67</v>
      </c>
      <c r="I79" s="3">
        <v>31000</v>
      </c>
      <c r="J79" s="3">
        <v>2914.11</v>
      </c>
      <c r="K79" s="3">
        <v>3030.3029999999999</v>
      </c>
      <c r="L79" s="3">
        <v>12.3</v>
      </c>
      <c r="M79" s="3">
        <v>2204</v>
      </c>
    </row>
    <row r="80" spans="1:13" x14ac:dyDescent="0.25">
      <c r="A80" s="1" t="s">
        <v>75</v>
      </c>
      <c r="B80" s="1" t="s">
        <v>60</v>
      </c>
      <c r="C80" s="2">
        <v>63</v>
      </c>
      <c r="D80" s="2">
        <v>1</v>
      </c>
      <c r="E80" s="2">
        <v>27</v>
      </c>
      <c r="F80" s="2">
        <v>35</v>
      </c>
      <c r="G80" s="3">
        <v>5466550.2999999998</v>
      </c>
      <c r="H80" s="3">
        <v>156187.15</v>
      </c>
      <c r="I80" s="3">
        <v>97000</v>
      </c>
      <c r="J80" s="3">
        <v>7221.8</v>
      </c>
      <c r="K80" s="3">
        <v>6750</v>
      </c>
      <c r="L80" s="3">
        <v>5.0199999999999996</v>
      </c>
      <c r="M80" s="3">
        <v>61130.55</v>
      </c>
    </row>
    <row r="81" spans="1:13" x14ac:dyDescent="0.25">
      <c r="A81" s="1" t="s">
        <v>75</v>
      </c>
      <c r="B81" s="1" t="s">
        <v>76</v>
      </c>
      <c r="C81" s="2">
        <v>469</v>
      </c>
      <c r="D81" s="2">
        <v>4</v>
      </c>
      <c r="E81" s="2">
        <v>193</v>
      </c>
      <c r="F81" s="2">
        <v>272</v>
      </c>
      <c r="G81" s="3">
        <v>60811080.299999997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704062.16</v>
      </c>
    </row>
    <row r="82" spans="1:13" x14ac:dyDescent="0.25">
      <c r="A82" s="1" t="s">
        <v>77</v>
      </c>
      <c r="B82" s="1" t="s">
        <v>14</v>
      </c>
      <c r="C82" s="2">
        <v>35</v>
      </c>
      <c r="D82" s="2">
        <v>0</v>
      </c>
      <c r="E82" s="2">
        <v>8</v>
      </c>
      <c r="F82" s="2">
        <v>27</v>
      </c>
      <c r="G82" s="3">
        <v>10681100</v>
      </c>
      <c r="H82" s="3">
        <v>395596.3</v>
      </c>
      <c r="I82" s="3">
        <v>252500</v>
      </c>
      <c r="J82" s="3">
        <v>0</v>
      </c>
      <c r="K82" s="3">
        <v>0</v>
      </c>
      <c r="L82" s="3">
        <v>0</v>
      </c>
      <c r="M82" s="3">
        <v>142691.25</v>
      </c>
    </row>
    <row r="83" spans="1:13" x14ac:dyDescent="0.25">
      <c r="A83" s="1" t="s">
        <v>77</v>
      </c>
      <c r="B83" s="1" t="s">
        <v>15</v>
      </c>
      <c r="C83" s="2">
        <v>21</v>
      </c>
      <c r="D83" s="2">
        <v>0</v>
      </c>
      <c r="E83" s="2">
        <v>9</v>
      </c>
      <c r="F83" s="2">
        <v>12</v>
      </c>
      <c r="G83" s="3">
        <v>4415200</v>
      </c>
      <c r="H83" s="3">
        <v>367933.33</v>
      </c>
      <c r="I83" s="3">
        <v>263700</v>
      </c>
      <c r="J83" s="3">
        <v>0</v>
      </c>
      <c r="K83" s="3">
        <v>0</v>
      </c>
      <c r="L83" s="3">
        <v>0</v>
      </c>
      <c r="M83" s="3">
        <v>61992.4</v>
      </c>
    </row>
    <row r="84" spans="1:13" x14ac:dyDescent="0.25">
      <c r="A84" s="1" t="s">
        <v>77</v>
      </c>
      <c r="B84" s="1" t="s">
        <v>16</v>
      </c>
      <c r="C84" s="2">
        <v>4</v>
      </c>
      <c r="D84" s="2">
        <v>0</v>
      </c>
      <c r="E84" s="2">
        <v>1</v>
      </c>
      <c r="F84" s="2">
        <v>3</v>
      </c>
      <c r="G84" s="3">
        <v>167100</v>
      </c>
      <c r="H84" s="3">
        <v>55700</v>
      </c>
      <c r="I84" s="3">
        <v>78500</v>
      </c>
      <c r="J84" s="3">
        <v>0</v>
      </c>
      <c r="K84" s="3">
        <v>0</v>
      </c>
      <c r="L84" s="3">
        <v>0</v>
      </c>
      <c r="M84" s="3">
        <v>2422.9499999999998</v>
      </c>
    </row>
    <row r="85" spans="1:13" x14ac:dyDescent="0.25">
      <c r="A85" s="1" t="s">
        <v>77</v>
      </c>
      <c r="B85" s="1" t="s">
        <v>20</v>
      </c>
      <c r="C85" s="2">
        <v>7</v>
      </c>
      <c r="D85" s="2">
        <v>0</v>
      </c>
      <c r="E85" s="2">
        <v>4</v>
      </c>
      <c r="F85" s="2">
        <v>3</v>
      </c>
      <c r="G85" s="3">
        <v>286000</v>
      </c>
      <c r="H85" s="3">
        <v>95333.33</v>
      </c>
      <c r="I85" s="3">
        <v>85000</v>
      </c>
      <c r="J85" s="3">
        <v>0</v>
      </c>
      <c r="K85" s="3">
        <v>0</v>
      </c>
      <c r="L85" s="3">
        <v>0</v>
      </c>
      <c r="M85" s="3">
        <v>2389.5</v>
      </c>
    </row>
    <row r="86" spans="1:13" x14ac:dyDescent="0.25">
      <c r="A86" s="1" t="s">
        <v>77</v>
      </c>
      <c r="B86" s="1" t="s">
        <v>17</v>
      </c>
      <c r="C86" s="2">
        <v>16</v>
      </c>
      <c r="D86" s="2">
        <v>0</v>
      </c>
      <c r="E86" s="2">
        <v>8</v>
      </c>
      <c r="F86" s="2">
        <v>8</v>
      </c>
      <c r="G86" s="3">
        <v>4384000</v>
      </c>
      <c r="H86" s="3">
        <v>548000</v>
      </c>
      <c r="I86" s="3">
        <v>351250</v>
      </c>
      <c r="J86" s="3">
        <v>0</v>
      </c>
      <c r="K86" s="3">
        <v>0</v>
      </c>
      <c r="L86" s="3">
        <v>0</v>
      </c>
      <c r="M86" s="3">
        <v>61466.42</v>
      </c>
    </row>
    <row r="87" spans="1:13" x14ac:dyDescent="0.25">
      <c r="A87" s="1" t="s">
        <v>77</v>
      </c>
      <c r="B87" s="1" t="s">
        <v>18</v>
      </c>
      <c r="C87" s="2">
        <v>5</v>
      </c>
      <c r="D87" s="2">
        <v>0</v>
      </c>
      <c r="E87" s="2">
        <v>2</v>
      </c>
      <c r="F87" s="2">
        <v>3</v>
      </c>
      <c r="G87" s="3">
        <v>1231500</v>
      </c>
      <c r="H87" s="3">
        <v>410500</v>
      </c>
      <c r="I87" s="3">
        <v>597500</v>
      </c>
      <c r="J87" s="3">
        <v>0</v>
      </c>
      <c r="K87" s="3">
        <v>0</v>
      </c>
      <c r="L87" s="3">
        <v>0</v>
      </c>
      <c r="M87" s="3">
        <v>15956.75</v>
      </c>
    </row>
    <row r="88" spans="1:13" x14ac:dyDescent="0.25">
      <c r="A88" s="1" t="s">
        <v>77</v>
      </c>
      <c r="B88" s="1" t="s">
        <v>19</v>
      </c>
      <c r="C88" s="2">
        <v>1</v>
      </c>
      <c r="D88" s="2">
        <v>0</v>
      </c>
      <c r="E88" s="2">
        <v>0</v>
      </c>
      <c r="F88" s="2">
        <v>1</v>
      </c>
      <c r="G88" s="3">
        <v>1800000</v>
      </c>
      <c r="H88" s="3">
        <v>1800000</v>
      </c>
      <c r="I88" s="3">
        <v>1800000</v>
      </c>
      <c r="J88" s="3">
        <v>0</v>
      </c>
      <c r="K88" s="3">
        <v>0</v>
      </c>
      <c r="L88" s="3">
        <v>0</v>
      </c>
      <c r="M88" s="3">
        <v>26100</v>
      </c>
    </row>
    <row r="89" spans="1:13" x14ac:dyDescent="0.25">
      <c r="A89" s="1" t="s">
        <v>77</v>
      </c>
      <c r="B89" s="1" t="s">
        <v>57</v>
      </c>
      <c r="C89" s="2">
        <v>1</v>
      </c>
      <c r="D89" s="2">
        <v>0</v>
      </c>
      <c r="E89" s="2">
        <v>1</v>
      </c>
      <c r="F89" s="2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</row>
    <row r="90" spans="1:13" x14ac:dyDescent="0.25">
      <c r="A90" s="1" t="s">
        <v>77</v>
      </c>
      <c r="B90" s="1" t="s">
        <v>58</v>
      </c>
      <c r="C90" s="2">
        <v>17</v>
      </c>
      <c r="D90" s="2">
        <v>0</v>
      </c>
      <c r="E90" s="2">
        <v>7</v>
      </c>
      <c r="F90" s="2">
        <v>10</v>
      </c>
      <c r="G90" s="3">
        <v>2634000</v>
      </c>
      <c r="H90" s="3">
        <v>263400</v>
      </c>
      <c r="I90" s="3">
        <v>194950</v>
      </c>
      <c r="J90" s="3">
        <v>0</v>
      </c>
      <c r="K90" s="3">
        <v>0</v>
      </c>
      <c r="L90" s="3">
        <v>0</v>
      </c>
      <c r="M90" s="3">
        <v>37243</v>
      </c>
    </row>
    <row r="91" spans="1:13" x14ac:dyDescent="0.25">
      <c r="A91" s="1" t="s">
        <v>77</v>
      </c>
      <c r="B91" s="1" t="s">
        <v>60</v>
      </c>
      <c r="C91" s="2">
        <v>7</v>
      </c>
      <c r="D91" s="2">
        <v>0</v>
      </c>
      <c r="E91" s="2">
        <v>1</v>
      </c>
      <c r="F91" s="2">
        <v>6</v>
      </c>
      <c r="G91" s="3">
        <v>2351400</v>
      </c>
      <c r="H91" s="3">
        <v>391900</v>
      </c>
      <c r="I91" s="3">
        <v>249950</v>
      </c>
      <c r="J91" s="3">
        <v>13591.91</v>
      </c>
      <c r="K91" s="3">
        <v>64674.59</v>
      </c>
      <c r="L91" s="3">
        <v>3.4</v>
      </c>
      <c r="M91" s="3">
        <v>16423.55</v>
      </c>
    </row>
    <row r="92" spans="1:13" x14ac:dyDescent="0.25">
      <c r="A92" s="1" t="s">
        <v>77</v>
      </c>
      <c r="B92" s="1" t="s">
        <v>78</v>
      </c>
      <c r="C92" s="2">
        <v>114</v>
      </c>
      <c r="D92" s="2">
        <v>0</v>
      </c>
      <c r="E92" s="2">
        <v>41</v>
      </c>
      <c r="F92" s="2">
        <v>73</v>
      </c>
      <c r="G92" s="3">
        <v>27950300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366685.82</v>
      </c>
    </row>
    <row r="93" spans="1:13" x14ac:dyDescent="0.25">
      <c r="A93" s="1" t="s">
        <v>79</v>
      </c>
      <c r="B93" s="1" t="s">
        <v>14</v>
      </c>
      <c r="C93" s="2">
        <v>141</v>
      </c>
      <c r="D93" s="2">
        <v>1</v>
      </c>
      <c r="E93" s="2">
        <v>70</v>
      </c>
      <c r="F93" s="2">
        <v>70</v>
      </c>
      <c r="G93" s="3">
        <v>33276356</v>
      </c>
      <c r="H93" s="3">
        <v>475376.51</v>
      </c>
      <c r="I93" s="3">
        <v>259750</v>
      </c>
      <c r="J93" s="3">
        <v>0</v>
      </c>
      <c r="K93" s="3">
        <v>0</v>
      </c>
      <c r="L93" s="3">
        <v>0</v>
      </c>
      <c r="M93" s="3">
        <v>451128.15</v>
      </c>
    </row>
    <row r="94" spans="1:13" x14ac:dyDescent="0.25">
      <c r="A94" s="1" t="s">
        <v>79</v>
      </c>
      <c r="B94" s="1" t="s">
        <v>15</v>
      </c>
      <c r="C94" s="2">
        <v>80</v>
      </c>
      <c r="D94" s="2">
        <v>0</v>
      </c>
      <c r="E94" s="2">
        <v>42</v>
      </c>
      <c r="F94" s="2">
        <v>38</v>
      </c>
      <c r="G94" s="3">
        <v>23995861</v>
      </c>
      <c r="H94" s="3">
        <v>631470.03</v>
      </c>
      <c r="I94" s="3">
        <v>316000</v>
      </c>
      <c r="J94" s="3">
        <v>0</v>
      </c>
      <c r="K94" s="3">
        <v>0</v>
      </c>
      <c r="L94" s="3">
        <v>0</v>
      </c>
      <c r="M94" s="3">
        <v>320953.53999999998</v>
      </c>
    </row>
    <row r="95" spans="1:13" x14ac:dyDescent="0.25">
      <c r="A95" s="1" t="s">
        <v>79</v>
      </c>
      <c r="B95" s="1" t="s">
        <v>16</v>
      </c>
      <c r="C95" s="2">
        <v>8</v>
      </c>
      <c r="D95" s="2">
        <v>0</v>
      </c>
      <c r="E95" s="2">
        <v>2</v>
      </c>
      <c r="F95" s="2">
        <v>6</v>
      </c>
      <c r="G95" s="3">
        <v>501550.2</v>
      </c>
      <c r="H95" s="3">
        <v>83591.7</v>
      </c>
      <c r="I95" s="3">
        <v>84775.1</v>
      </c>
      <c r="J95" s="3">
        <v>0</v>
      </c>
      <c r="K95" s="3">
        <v>0</v>
      </c>
      <c r="L95" s="3">
        <v>0</v>
      </c>
      <c r="M95" s="3">
        <v>3781.23</v>
      </c>
    </row>
    <row r="96" spans="1:13" x14ac:dyDescent="0.25">
      <c r="A96" s="1" t="s">
        <v>79</v>
      </c>
      <c r="B96" s="1" t="s">
        <v>20</v>
      </c>
      <c r="C96" s="2">
        <v>16</v>
      </c>
      <c r="D96" s="2">
        <v>0</v>
      </c>
      <c r="E96" s="2">
        <v>11</v>
      </c>
      <c r="F96" s="2">
        <v>5</v>
      </c>
      <c r="G96" s="3">
        <v>394000</v>
      </c>
      <c r="H96" s="3">
        <v>78800</v>
      </c>
      <c r="I96" s="3">
        <v>55000</v>
      </c>
      <c r="J96" s="3">
        <v>0</v>
      </c>
      <c r="K96" s="3">
        <v>0</v>
      </c>
      <c r="L96" s="3">
        <v>0</v>
      </c>
      <c r="M96" s="3">
        <v>4288</v>
      </c>
    </row>
    <row r="97" spans="1:13" x14ac:dyDescent="0.25">
      <c r="A97" s="1" t="s">
        <v>79</v>
      </c>
      <c r="B97" s="1" t="s">
        <v>17</v>
      </c>
      <c r="C97" s="2">
        <v>8</v>
      </c>
      <c r="D97" s="2">
        <v>0</v>
      </c>
      <c r="E97" s="2">
        <v>3</v>
      </c>
      <c r="F97" s="2">
        <v>5</v>
      </c>
      <c r="G97" s="3">
        <v>563500</v>
      </c>
      <c r="H97" s="3">
        <v>112700</v>
      </c>
      <c r="I97" s="3">
        <v>53000</v>
      </c>
      <c r="J97" s="3">
        <v>0</v>
      </c>
      <c r="K97" s="3">
        <v>0</v>
      </c>
      <c r="L97" s="3">
        <v>0</v>
      </c>
      <c r="M97" s="3">
        <v>7220.76</v>
      </c>
    </row>
    <row r="98" spans="1:13" x14ac:dyDescent="0.25">
      <c r="A98" s="1" t="s">
        <v>79</v>
      </c>
      <c r="B98" s="1" t="s">
        <v>18</v>
      </c>
      <c r="C98" s="2">
        <v>3</v>
      </c>
      <c r="D98" s="2">
        <v>0</v>
      </c>
      <c r="E98" s="2">
        <v>1</v>
      </c>
      <c r="F98" s="2">
        <v>2</v>
      </c>
      <c r="G98" s="3">
        <v>281000</v>
      </c>
      <c r="H98" s="3">
        <v>140500</v>
      </c>
      <c r="I98" s="3">
        <v>140500</v>
      </c>
      <c r="J98" s="3">
        <v>0</v>
      </c>
      <c r="K98" s="3">
        <v>0</v>
      </c>
      <c r="L98" s="3">
        <v>0</v>
      </c>
      <c r="M98" s="3">
        <v>4074.5</v>
      </c>
    </row>
    <row r="99" spans="1:13" x14ac:dyDescent="0.25">
      <c r="A99" s="1" t="s">
        <v>79</v>
      </c>
      <c r="B99" s="1" t="s">
        <v>19</v>
      </c>
      <c r="C99" s="2">
        <v>27</v>
      </c>
      <c r="D99" s="2">
        <v>0</v>
      </c>
      <c r="E99" s="2">
        <v>14</v>
      </c>
      <c r="F99" s="2">
        <v>13</v>
      </c>
      <c r="G99" s="3">
        <v>4065500</v>
      </c>
      <c r="H99" s="3">
        <v>312730.77</v>
      </c>
      <c r="I99" s="3">
        <v>275000</v>
      </c>
      <c r="J99" s="3">
        <v>0</v>
      </c>
      <c r="K99" s="3">
        <v>0</v>
      </c>
      <c r="L99" s="3">
        <v>0</v>
      </c>
      <c r="M99" s="3">
        <v>56551</v>
      </c>
    </row>
    <row r="100" spans="1:13" x14ac:dyDescent="0.25">
      <c r="A100" s="1" t="s">
        <v>79</v>
      </c>
      <c r="B100" s="1" t="s">
        <v>22</v>
      </c>
      <c r="C100" s="2">
        <v>3</v>
      </c>
      <c r="D100" s="2">
        <v>0</v>
      </c>
      <c r="E100" s="2">
        <v>1</v>
      </c>
      <c r="F100" s="2">
        <v>2</v>
      </c>
      <c r="G100" s="3">
        <v>1185750</v>
      </c>
      <c r="H100" s="3">
        <v>592875</v>
      </c>
      <c r="I100" s="3">
        <v>592875</v>
      </c>
      <c r="J100" s="3">
        <v>0</v>
      </c>
      <c r="K100" s="3">
        <v>0</v>
      </c>
      <c r="L100" s="3">
        <v>0</v>
      </c>
      <c r="M100" s="3">
        <v>17193.38</v>
      </c>
    </row>
    <row r="101" spans="1:13" x14ac:dyDescent="0.25">
      <c r="A101" s="1" t="s">
        <v>79</v>
      </c>
      <c r="B101" s="1" t="s">
        <v>21</v>
      </c>
      <c r="C101" s="2">
        <v>2</v>
      </c>
      <c r="D101" s="2">
        <v>0</v>
      </c>
      <c r="E101" s="2">
        <v>2</v>
      </c>
      <c r="F101" s="2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145</v>
      </c>
    </row>
    <row r="102" spans="1:13" x14ac:dyDescent="0.25">
      <c r="A102" s="1" t="s">
        <v>79</v>
      </c>
      <c r="B102" s="1" t="s">
        <v>55</v>
      </c>
      <c r="C102" s="2">
        <v>2</v>
      </c>
      <c r="D102" s="2">
        <v>0</v>
      </c>
      <c r="E102" s="2">
        <v>0</v>
      </c>
      <c r="F102" s="2">
        <v>2</v>
      </c>
      <c r="G102" s="3">
        <v>357900</v>
      </c>
      <c r="H102" s="3">
        <v>178950</v>
      </c>
      <c r="I102" s="3">
        <v>178950</v>
      </c>
      <c r="J102" s="3">
        <v>0</v>
      </c>
      <c r="K102" s="3">
        <v>0</v>
      </c>
      <c r="L102" s="3">
        <v>0</v>
      </c>
      <c r="M102" s="3">
        <v>1877.5</v>
      </c>
    </row>
    <row r="103" spans="1:13" x14ac:dyDescent="0.25">
      <c r="A103" s="1" t="s">
        <v>79</v>
      </c>
      <c r="B103" s="1" t="s">
        <v>57</v>
      </c>
      <c r="C103" s="2">
        <v>6</v>
      </c>
      <c r="D103" s="2">
        <v>0</v>
      </c>
      <c r="E103" s="2">
        <v>4</v>
      </c>
      <c r="F103" s="2">
        <v>2</v>
      </c>
      <c r="G103" s="3">
        <v>1849000</v>
      </c>
      <c r="H103" s="3">
        <v>924500</v>
      </c>
      <c r="I103" s="3">
        <v>924500</v>
      </c>
      <c r="J103" s="3">
        <v>0</v>
      </c>
      <c r="K103" s="3">
        <v>0</v>
      </c>
      <c r="L103" s="3">
        <v>0</v>
      </c>
      <c r="M103" s="3">
        <v>25860.5</v>
      </c>
    </row>
    <row r="104" spans="1:13" x14ac:dyDescent="0.25">
      <c r="A104" s="1" t="s">
        <v>79</v>
      </c>
      <c r="B104" s="1" t="s">
        <v>58</v>
      </c>
      <c r="C104" s="2">
        <v>65</v>
      </c>
      <c r="D104" s="2">
        <v>0</v>
      </c>
      <c r="E104" s="2">
        <v>22</v>
      </c>
      <c r="F104" s="2">
        <v>43</v>
      </c>
      <c r="G104" s="3">
        <v>15844200</v>
      </c>
      <c r="H104" s="3">
        <v>368469.77</v>
      </c>
      <c r="I104" s="3">
        <v>260000</v>
      </c>
      <c r="J104" s="3">
        <v>0</v>
      </c>
      <c r="K104" s="3">
        <v>0</v>
      </c>
      <c r="L104" s="3">
        <v>0</v>
      </c>
      <c r="M104" s="3">
        <v>223201.15</v>
      </c>
    </row>
    <row r="105" spans="1:13" x14ac:dyDescent="0.25">
      <c r="A105" s="1" t="s">
        <v>79</v>
      </c>
      <c r="B105" s="1" t="s">
        <v>59</v>
      </c>
      <c r="C105" s="2">
        <v>23</v>
      </c>
      <c r="D105" s="2">
        <v>0</v>
      </c>
      <c r="E105" s="2">
        <v>5</v>
      </c>
      <c r="F105" s="2">
        <v>18</v>
      </c>
      <c r="G105" s="3">
        <v>1675750</v>
      </c>
      <c r="H105" s="3">
        <v>93097.22</v>
      </c>
      <c r="I105" s="3">
        <v>75250</v>
      </c>
      <c r="J105" s="3">
        <v>1410.02</v>
      </c>
      <c r="K105" s="3">
        <v>1263.0999999999999</v>
      </c>
      <c r="L105" s="3">
        <v>35.5</v>
      </c>
      <c r="M105" s="3">
        <v>19781.41</v>
      </c>
    </row>
    <row r="106" spans="1:13" x14ac:dyDescent="0.25">
      <c r="A106" s="1" t="s">
        <v>79</v>
      </c>
      <c r="B106" s="1" t="s">
        <v>60</v>
      </c>
      <c r="C106" s="2">
        <v>48</v>
      </c>
      <c r="D106" s="2">
        <v>0</v>
      </c>
      <c r="E106" s="2">
        <v>17</v>
      </c>
      <c r="F106" s="2">
        <v>31</v>
      </c>
      <c r="G106" s="3">
        <v>6238114.5</v>
      </c>
      <c r="H106" s="3">
        <v>201229.5</v>
      </c>
      <c r="I106" s="3">
        <v>95000</v>
      </c>
      <c r="J106" s="3">
        <v>19349.59</v>
      </c>
      <c r="K106" s="3">
        <v>20337.5527</v>
      </c>
      <c r="L106" s="3">
        <v>4.0599999999999996</v>
      </c>
      <c r="M106" s="3">
        <v>86897.61</v>
      </c>
    </row>
    <row r="107" spans="1:13" x14ac:dyDescent="0.25">
      <c r="A107" s="1" t="s">
        <v>79</v>
      </c>
      <c r="B107" s="1" t="s">
        <v>61</v>
      </c>
      <c r="C107" s="2">
        <v>76</v>
      </c>
      <c r="D107" s="2">
        <v>0</v>
      </c>
      <c r="E107" s="2">
        <v>76</v>
      </c>
      <c r="F107" s="2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5459.25</v>
      </c>
    </row>
    <row r="108" spans="1:13" x14ac:dyDescent="0.25">
      <c r="A108" s="1" t="s">
        <v>79</v>
      </c>
      <c r="B108" s="1" t="s">
        <v>80</v>
      </c>
      <c r="C108" s="2">
        <v>508</v>
      </c>
      <c r="D108" s="2">
        <v>1</v>
      </c>
      <c r="E108" s="2">
        <v>270</v>
      </c>
      <c r="F108" s="2">
        <v>237</v>
      </c>
      <c r="G108" s="3">
        <v>90228481.700000003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1228412.98</v>
      </c>
    </row>
    <row r="109" spans="1:13" x14ac:dyDescent="0.25">
      <c r="A109" s="1" t="s">
        <v>81</v>
      </c>
      <c r="B109" s="1" t="s">
        <v>14</v>
      </c>
      <c r="C109" s="2">
        <v>125</v>
      </c>
      <c r="D109" s="2">
        <v>0</v>
      </c>
      <c r="E109" s="2">
        <v>57</v>
      </c>
      <c r="F109" s="2">
        <v>68</v>
      </c>
      <c r="G109" s="3">
        <v>12160070</v>
      </c>
      <c r="H109" s="3">
        <v>178824.56</v>
      </c>
      <c r="I109" s="3">
        <v>165000</v>
      </c>
      <c r="J109" s="3">
        <v>0</v>
      </c>
      <c r="K109" s="3">
        <v>0</v>
      </c>
      <c r="L109" s="3">
        <v>0</v>
      </c>
      <c r="M109" s="3">
        <v>134879.38</v>
      </c>
    </row>
    <row r="110" spans="1:13" x14ac:dyDescent="0.25">
      <c r="A110" s="1" t="s">
        <v>81</v>
      </c>
      <c r="B110" s="1" t="s">
        <v>15</v>
      </c>
      <c r="C110" s="2">
        <v>93</v>
      </c>
      <c r="D110" s="2">
        <v>0</v>
      </c>
      <c r="E110" s="2">
        <v>49</v>
      </c>
      <c r="F110" s="2">
        <v>44</v>
      </c>
      <c r="G110" s="3">
        <v>12340783.33</v>
      </c>
      <c r="H110" s="3">
        <v>280472.34999999998</v>
      </c>
      <c r="I110" s="3">
        <v>250000</v>
      </c>
      <c r="J110" s="3">
        <v>0</v>
      </c>
      <c r="K110" s="3">
        <v>0</v>
      </c>
      <c r="L110" s="3">
        <v>0</v>
      </c>
      <c r="M110" s="3">
        <v>144293.87</v>
      </c>
    </row>
    <row r="111" spans="1:13" x14ac:dyDescent="0.25">
      <c r="A111" s="1" t="s">
        <v>81</v>
      </c>
      <c r="B111" s="1" t="s">
        <v>16</v>
      </c>
      <c r="C111" s="2">
        <v>3</v>
      </c>
      <c r="D111" s="2">
        <v>0</v>
      </c>
      <c r="E111" s="2">
        <v>2</v>
      </c>
      <c r="F111" s="2">
        <v>1</v>
      </c>
      <c r="G111" s="3">
        <v>97330</v>
      </c>
      <c r="H111" s="3">
        <v>97330</v>
      </c>
      <c r="I111" s="3">
        <v>97330</v>
      </c>
      <c r="J111" s="3">
        <v>0</v>
      </c>
      <c r="K111" s="3">
        <v>0</v>
      </c>
      <c r="L111" s="3">
        <v>0</v>
      </c>
      <c r="M111" s="3">
        <v>0</v>
      </c>
    </row>
    <row r="112" spans="1:13" x14ac:dyDescent="0.25">
      <c r="A112" s="1" t="s">
        <v>81</v>
      </c>
      <c r="B112" s="1" t="s">
        <v>20</v>
      </c>
      <c r="C112" s="2">
        <v>18</v>
      </c>
      <c r="D112" s="2">
        <v>0</v>
      </c>
      <c r="E112" s="2">
        <v>6</v>
      </c>
      <c r="F112" s="2">
        <v>12</v>
      </c>
      <c r="G112" s="3">
        <v>1172673</v>
      </c>
      <c r="H112" s="3">
        <v>97722.75</v>
      </c>
      <c r="I112" s="3">
        <v>86686.5</v>
      </c>
      <c r="J112" s="3">
        <v>0</v>
      </c>
      <c r="K112" s="3">
        <v>0</v>
      </c>
      <c r="L112" s="3">
        <v>0</v>
      </c>
      <c r="M112" s="3">
        <v>10533</v>
      </c>
    </row>
    <row r="113" spans="1:13" x14ac:dyDescent="0.25">
      <c r="A113" s="1" t="s">
        <v>81</v>
      </c>
      <c r="B113" s="1" t="s">
        <v>17</v>
      </c>
      <c r="C113" s="2">
        <v>8</v>
      </c>
      <c r="D113" s="2">
        <v>0</v>
      </c>
      <c r="E113" s="2">
        <v>5</v>
      </c>
      <c r="F113" s="2">
        <v>3</v>
      </c>
      <c r="G113" s="3">
        <v>298500</v>
      </c>
      <c r="H113" s="3">
        <v>99500</v>
      </c>
      <c r="I113" s="3">
        <v>59500</v>
      </c>
      <c r="J113" s="3">
        <v>0</v>
      </c>
      <c r="K113" s="3">
        <v>0</v>
      </c>
      <c r="L113" s="3">
        <v>0</v>
      </c>
      <c r="M113" s="3">
        <v>1996</v>
      </c>
    </row>
    <row r="114" spans="1:13" x14ac:dyDescent="0.25">
      <c r="A114" s="1" t="s">
        <v>81</v>
      </c>
      <c r="B114" s="1" t="s">
        <v>18</v>
      </c>
      <c r="C114" s="2">
        <v>18</v>
      </c>
      <c r="D114" s="2">
        <v>0</v>
      </c>
      <c r="E114" s="2">
        <v>9</v>
      </c>
      <c r="F114" s="2">
        <v>9</v>
      </c>
      <c r="G114" s="3">
        <v>584064.68999999994</v>
      </c>
      <c r="H114" s="3">
        <v>64896.08</v>
      </c>
      <c r="I114" s="3">
        <v>63000</v>
      </c>
      <c r="J114" s="3">
        <v>0</v>
      </c>
      <c r="K114" s="3">
        <v>0</v>
      </c>
      <c r="L114" s="3">
        <v>0</v>
      </c>
      <c r="M114" s="3">
        <v>7660.82</v>
      </c>
    </row>
    <row r="115" spans="1:13" x14ac:dyDescent="0.25">
      <c r="A115" s="1" t="s">
        <v>81</v>
      </c>
      <c r="B115" s="1" t="s">
        <v>19</v>
      </c>
      <c r="C115" s="2">
        <v>14</v>
      </c>
      <c r="D115" s="2">
        <v>0</v>
      </c>
      <c r="E115" s="2">
        <v>3</v>
      </c>
      <c r="F115" s="2">
        <v>11</v>
      </c>
      <c r="G115" s="3">
        <v>6386076.3899999997</v>
      </c>
      <c r="H115" s="3">
        <v>580552.4</v>
      </c>
      <c r="I115" s="3">
        <v>155000</v>
      </c>
      <c r="J115" s="3">
        <v>0</v>
      </c>
      <c r="K115" s="3">
        <v>0</v>
      </c>
      <c r="L115" s="3">
        <v>0</v>
      </c>
      <c r="M115" s="3">
        <v>91648.11</v>
      </c>
    </row>
    <row r="116" spans="1:13" x14ac:dyDescent="0.25">
      <c r="A116" s="1" t="s">
        <v>81</v>
      </c>
      <c r="B116" s="1" t="s">
        <v>22</v>
      </c>
      <c r="C116" s="2">
        <v>2</v>
      </c>
      <c r="D116" s="2">
        <v>0</v>
      </c>
      <c r="E116" s="2">
        <v>0</v>
      </c>
      <c r="F116" s="2">
        <v>2</v>
      </c>
      <c r="G116" s="3">
        <v>569000</v>
      </c>
      <c r="H116" s="3">
        <v>284500</v>
      </c>
      <c r="I116" s="3">
        <v>284500</v>
      </c>
      <c r="J116" s="3">
        <v>0</v>
      </c>
      <c r="K116" s="3">
        <v>0</v>
      </c>
      <c r="L116" s="3">
        <v>0</v>
      </c>
      <c r="M116" s="3">
        <v>8250.5</v>
      </c>
    </row>
    <row r="117" spans="1:13" x14ac:dyDescent="0.25">
      <c r="A117" s="1" t="s">
        <v>81</v>
      </c>
      <c r="B117" s="1" t="s">
        <v>57</v>
      </c>
      <c r="C117" s="2">
        <v>5</v>
      </c>
      <c r="D117" s="2">
        <v>0</v>
      </c>
      <c r="E117" s="2">
        <v>3</v>
      </c>
      <c r="F117" s="2">
        <v>2</v>
      </c>
      <c r="G117" s="3">
        <v>958695</v>
      </c>
      <c r="H117" s="3">
        <v>479347.5</v>
      </c>
      <c r="I117" s="3">
        <v>479347.5</v>
      </c>
      <c r="J117" s="3">
        <v>0</v>
      </c>
      <c r="K117" s="3">
        <v>0</v>
      </c>
      <c r="L117" s="3">
        <v>0</v>
      </c>
      <c r="M117" s="3">
        <v>13901.08</v>
      </c>
    </row>
    <row r="118" spans="1:13" x14ac:dyDescent="0.25">
      <c r="A118" s="1" t="s">
        <v>81</v>
      </c>
      <c r="B118" s="1" t="s">
        <v>58</v>
      </c>
      <c r="C118" s="2">
        <v>8</v>
      </c>
      <c r="D118" s="2">
        <v>0</v>
      </c>
      <c r="E118" s="2">
        <v>3</v>
      </c>
      <c r="F118" s="2">
        <v>5</v>
      </c>
      <c r="G118" s="3">
        <v>584000</v>
      </c>
      <c r="H118" s="3">
        <v>116800</v>
      </c>
      <c r="I118" s="3">
        <v>38000</v>
      </c>
      <c r="J118" s="3">
        <v>0</v>
      </c>
      <c r="K118" s="3">
        <v>0</v>
      </c>
      <c r="L118" s="3">
        <v>0</v>
      </c>
      <c r="M118" s="3">
        <v>8468</v>
      </c>
    </row>
    <row r="119" spans="1:13" x14ac:dyDescent="0.25">
      <c r="A119" s="1" t="s">
        <v>81</v>
      </c>
      <c r="B119" s="1" t="s">
        <v>59</v>
      </c>
      <c r="C119" s="2">
        <v>9</v>
      </c>
      <c r="D119" s="2">
        <v>0</v>
      </c>
      <c r="E119" s="2">
        <v>2</v>
      </c>
      <c r="F119" s="2">
        <v>7</v>
      </c>
      <c r="G119" s="3">
        <v>1623420</v>
      </c>
      <c r="H119" s="3">
        <v>231917.14</v>
      </c>
      <c r="I119" s="3">
        <v>65000</v>
      </c>
      <c r="J119" s="3">
        <v>1073.9000000000001</v>
      </c>
      <c r="K119" s="3">
        <v>1497.6744000000001</v>
      </c>
      <c r="L119" s="3">
        <v>86</v>
      </c>
      <c r="M119" s="3">
        <v>23539.59</v>
      </c>
    </row>
    <row r="120" spans="1:13" x14ac:dyDescent="0.25">
      <c r="A120" s="1" t="s">
        <v>81</v>
      </c>
      <c r="B120" s="1" t="s">
        <v>60</v>
      </c>
      <c r="C120" s="2">
        <v>41</v>
      </c>
      <c r="D120" s="2">
        <v>0</v>
      </c>
      <c r="E120" s="2">
        <v>10</v>
      </c>
      <c r="F120" s="2">
        <v>31</v>
      </c>
      <c r="G120" s="3">
        <v>1917143.1</v>
      </c>
      <c r="H120" s="3">
        <v>61843.33</v>
      </c>
      <c r="I120" s="3">
        <v>45000</v>
      </c>
      <c r="J120" s="3">
        <v>1974.54</v>
      </c>
      <c r="K120" s="3">
        <v>2232.1428999999998</v>
      </c>
      <c r="L120" s="3">
        <v>13</v>
      </c>
      <c r="M120" s="3">
        <v>24508.33</v>
      </c>
    </row>
    <row r="121" spans="1:13" x14ac:dyDescent="0.25">
      <c r="A121" s="1" t="s">
        <v>81</v>
      </c>
      <c r="B121" s="1" t="s">
        <v>82</v>
      </c>
      <c r="C121" s="2">
        <v>344</v>
      </c>
      <c r="D121" s="2">
        <v>0</v>
      </c>
      <c r="E121" s="2">
        <v>149</v>
      </c>
      <c r="F121" s="2">
        <v>195</v>
      </c>
      <c r="G121" s="3">
        <v>38691755.509999998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469678.68</v>
      </c>
    </row>
    <row r="122" spans="1:13" x14ac:dyDescent="0.25">
      <c r="A122" s="1" t="s">
        <v>83</v>
      </c>
      <c r="B122" s="1" t="s">
        <v>14</v>
      </c>
      <c r="C122" s="2">
        <v>120</v>
      </c>
      <c r="D122" s="2">
        <v>0</v>
      </c>
      <c r="E122" s="2">
        <v>40</v>
      </c>
      <c r="F122" s="2">
        <v>80</v>
      </c>
      <c r="G122" s="3">
        <v>12649000.82</v>
      </c>
      <c r="H122" s="3">
        <v>158112.51</v>
      </c>
      <c r="I122" s="3">
        <v>135000</v>
      </c>
      <c r="J122" s="3">
        <v>0</v>
      </c>
      <c r="K122" s="3">
        <v>0</v>
      </c>
      <c r="L122" s="3">
        <v>0</v>
      </c>
      <c r="M122" s="3">
        <v>138930.85999999999</v>
      </c>
    </row>
    <row r="123" spans="1:13" x14ac:dyDescent="0.25">
      <c r="A123" s="1" t="s">
        <v>83</v>
      </c>
      <c r="B123" s="1" t="s">
        <v>15</v>
      </c>
      <c r="C123" s="2">
        <v>112</v>
      </c>
      <c r="D123" s="2">
        <v>0</v>
      </c>
      <c r="E123" s="2">
        <v>34</v>
      </c>
      <c r="F123" s="2">
        <v>78</v>
      </c>
      <c r="G123" s="3">
        <v>17448006.739999998</v>
      </c>
      <c r="H123" s="3">
        <v>223692.39</v>
      </c>
      <c r="I123" s="3">
        <v>184450</v>
      </c>
      <c r="J123" s="3">
        <v>0</v>
      </c>
      <c r="K123" s="3">
        <v>0</v>
      </c>
      <c r="L123" s="3">
        <v>0</v>
      </c>
      <c r="M123" s="3">
        <v>206603.07</v>
      </c>
    </row>
    <row r="124" spans="1:13" x14ac:dyDescent="0.25">
      <c r="A124" s="1" t="s">
        <v>83</v>
      </c>
      <c r="B124" s="1" t="s">
        <v>16</v>
      </c>
      <c r="C124" s="2">
        <v>3</v>
      </c>
      <c r="D124" s="2">
        <v>0</v>
      </c>
      <c r="E124" s="2">
        <v>0</v>
      </c>
      <c r="F124" s="2">
        <v>3</v>
      </c>
      <c r="G124" s="3">
        <v>86800</v>
      </c>
      <c r="H124" s="3">
        <v>28933.33</v>
      </c>
      <c r="I124" s="3">
        <v>39000</v>
      </c>
      <c r="J124" s="3">
        <v>0</v>
      </c>
      <c r="K124" s="3">
        <v>0</v>
      </c>
      <c r="L124" s="3">
        <v>0</v>
      </c>
      <c r="M124" s="3">
        <v>434</v>
      </c>
    </row>
    <row r="125" spans="1:13" x14ac:dyDescent="0.25">
      <c r="A125" s="1" t="s">
        <v>83</v>
      </c>
      <c r="B125" s="1" t="s">
        <v>20</v>
      </c>
      <c r="C125" s="2">
        <v>16</v>
      </c>
      <c r="D125" s="2">
        <v>0</v>
      </c>
      <c r="E125" s="2">
        <v>5</v>
      </c>
      <c r="F125" s="2">
        <v>11</v>
      </c>
      <c r="G125" s="3">
        <v>736000</v>
      </c>
      <c r="H125" s="3">
        <v>66909.09</v>
      </c>
      <c r="I125" s="3">
        <v>75000</v>
      </c>
      <c r="J125" s="3">
        <v>0</v>
      </c>
      <c r="K125" s="3">
        <v>0</v>
      </c>
      <c r="L125" s="3">
        <v>0</v>
      </c>
      <c r="M125" s="3">
        <v>9440.85</v>
      </c>
    </row>
    <row r="126" spans="1:13" x14ac:dyDescent="0.25">
      <c r="A126" s="1" t="s">
        <v>83</v>
      </c>
      <c r="B126" s="1" t="s">
        <v>17</v>
      </c>
      <c r="C126" s="2">
        <v>26</v>
      </c>
      <c r="D126" s="2">
        <v>0</v>
      </c>
      <c r="E126" s="2">
        <v>14</v>
      </c>
      <c r="F126" s="2">
        <v>12</v>
      </c>
      <c r="G126" s="3">
        <v>2191900</v>
      </c>
      <c r="H126" s="3">
        <v>182658.33</v>
      </c>
      <c r="I126" s="3">
        <v>169250</v>
      </c>
      <c r="J126" s="3">
        <v>0</v>
      </c>
      <c r="K126" s="3">
        <v>0</v>
      </c>
      <c r="L126" s="3">
        <v>0</v>
      </c>
      <c r="M126" s="3">
        <v>30857.63</v>
      </c>
    </row>
    <row r="127" spans="1:13" x14ac:dyDescent="0.25">
      <c r="A127" s="1" t="s">
        <v>83</v>
      </c>
      <c r="B127" s="1" t="s">
        <v>18</v>
      </c>
      <c r="C127" s="2">
        <v>22</v>
      </c>
      <c r="D127" s="2">
        <v>0</v>
      </c>
      <c r="E127" s="2">
        <v>11</v>
      </c>
      <c r="F127" s="2">
        <v>11</v>
      </c>
      <c r="G127" s="3">
        <v>1457430</v>
      </c>
      <c r="H127" s="3">
        <v>132493.64000000001</v>
      </c>
      <c r="I127" s="3">
        <v>85000</v>
      </c>
      <c r="J127" s="3">
        <v>0</v>
      </c>
      <c r="K127" s="3">
        <v>0</v>
      </c>
      <c r="L127" s="3">
        <v>0</v>
      </c>
      <c r="M127" s="3">
        <v>21846.57</v>
      </c>
    </row>
    <row r="128" spans="1:13" x14ac:dyDescent="0.25">
      <c r="A128" s="1" t="s">
        <v>83</v>
      </c>
      <c r="B128" s="1" t="s">
        <v>19</v>
      </c>
      <c r="C128" s="2">
        <v>7</v>
      </c>
      <c r="D128" s="2">
        <v>0</v>
      </c>
      <c r="E128" s="2">
        <v>0</v>
      </c>
      <c r="F128" s="2">
        <v>7</v>
      </c>
      <c r="G128" s="3">
        <v>1450000</v>
      </c>
      <c r="H128" s="3">
        <v>207142.86</v>
      </c>
      <c r="I128" s="3">
        <v>161000</v>
      </c>
      <c r="J128" s="3">
        <v>0</v>
      </c>
      <c r="K128" s="3">
        <v>0</v>
      </c>
      <c r="L128" s="3">
        <v>0</v>
      </c>
      <c r="M128" s="3">
        <v>21025</v>
      </c>
    </row>
    <row r="129" spans="1:13" x14ac:dyDescent="0.25">
      <c r="A129" s="1" t="s">
        <v>83</v>
      </c>
      <c r="B129" s="1" t="s">
        <v>57</v>
      </c>
      <c r="C129" s="2">
        <v>6</v>
      </c>
      <c r="D129" s="2">
        <v>0</v>
      </c>
      <c r="E129" s="2">
        <v>1</v>
      </c>
      <c r="F129" s="2">
        <v>5</v>
      </c>
      <c r="G129" s="3">
        <v>365668</v>
      </c>
      <c r="H129" s="3">
        <v>73133.600000000006</v>
      </c>
      <c r="I129" s="3">
        <v>49000</v>
      </c>
      <c r="J129" s="3">
        <v>0</v>
      </c>
      <c r="K129" s="3">
        <v>0</v>
      </c>
      <c r="L129" s="3">
        <v>0</v>
      </c>
      <c r="M129" s="3">
        <v>2927</v>
      </c>
    </row>
    <row r="130" spans="1:13" x14ac:dyDescent="0.25">
      <c r="A130" s="1" t="s">
        <v>83</v>
      </c>
      <c r="B130" s="1" t="s">
        <v>58</v>
      </c>
      <c r="C130" s="2">
        <v>20</v>
      </c>
      <c r="D130" s="2">
        <v>0</v>
      </c>
      <c r="E130" s="2">
        <v>11</v>
      </c>
      <c r="F130" s="2">
        <v>9</v>
      </c>
      <c r="G130" s="3">
        <v>1663000</v>
      </c>
      <c r="H130" s="3">
        <v>184777.78</v>
      </c>
      <c r="I130" s="3">
        <v>205000</v>
      </c>
      <c r="J130" s="3">
        <v>0</v>
      </c>
      <c r="K130" s="3">
        <v>0</v>
      </c>
      <c r="L130" s="3">
        <v>0</v>
      </c>
      <c r="M130" s="3">
        <v>25418.5</v>
      </c>
    </row>
    <row r="131" spans="1:13" x14ac:dyDescent="0.25">
      <c r="A131" s="1" t="s">
        <v>83</v>
      </c>
      <c r="B131" s="1" t="s">
        <v>59</v>
      </c>
      <c r="C131" s="2">
        <v>28</v>
      </c>
      <c r="D131" s="2">
        <v>0</v>
      </c>
      <c r="E131" s="2">
        <v>10</v>
      </c>
      <c r="F131" s="2">
        <v>18</v>
      </c>
      <c r="G131" s="3">
        <v>1602650</v>
      </c>
      <c r="H131" s="3">
        <v>89036.11</v>
      </c>
      <c r="I131" s="3">
        <v>60000</v>
      </c>
      <c r="J131" s="3">
        <v>1200.77</v>
      </c>
      <c r="K131" s="3">
        <v>1730.31</v>
      </c>
      <c r="L131" s="3">
        <v>49.6</v>
      </c>
      <c r="M131" s="3">
        <v>22687.43</v>
      </c>
    </row>
    <row r="132" spans="1:13" x14ac:dyDescent="0.25">
      <c r="A132" s="1" t="s">
        <v>83</v>
      </c>
      <c r="B132" s="1" t="s">
        <v>60</v>
      </c>
      <c r="C132" s="2">
        <v>77</v>
      </c>
      <c r="D132" s="2">
        <v>0</v>
      </c>
      <c r="E132" s="2">
        <v>16</v>
      </c>
      <c r="F132" s="2">
        <v>61</v>
      </c>
      <c r="G132" s="3">
        <v>5431550</v>
      </c>
      <c r="H132" s="3">
        <v>89041.8</v>
      </c>
      <c r="I132" s="3">
        <v>40000</v>
      </c>
      <c r="J132" s="3">
        <v>2368.1999999999998</v>
      </c>
      <c r="K132" s="3">
        <v>5298.0132000000003</v>
      </c>
      <c r="L132" s="3">
        <v>6.1</v>
      </c>
      <c r="M132" s="3">
        <v>74110.73</v>
      </c>
    </row>
    <row r="133" spans="1:13" x14ac:dyDescent="0.25">
      <c r="A133" s="1" t="s">
        <v>83</v>
      </c>
      <c r="B133" s="1" t="s">
        <v>84</v>
      </c>
      <c r="C133" s="2">
        <v>437</v>
      </c>
      <c r="D133" s="2">
        <v>0</v>
      </c>
      <c r="E133" s="2">
        <v>142</v>
      </c>
      <c r="F133" s="2">
        <v>295</v>
      </c>
      <c r="G133" s="3">
        <v>45082005.560000002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554281.64</v>
      </c>
    </row>
    <row r="134" spans="1:13" x14ac:dyDescent="0.25">
      <c r="A134" s="1" t="s">
        <v>85</v>
      </c>
      <c r="B134" s="1" t="s">
        <v>14</v>
      </c>
      <c r="C134" s="2">
        <v>424</v>
      </c>
      <c r="D134" s="2">
        <v>0</v>
      </c>
      <c r="E134" s="2">
        <v>131</v>
      </c>
      <c r="F134" s="2">
        <v>293</v>
      </c>
      <c r="G134" s="3">
        <v>65533450.450000003</v>
      </c>
      <c r="H134" s="3">
        <v>223663.65</v>
      </c>
      <c r="I134" s="3">
        <v>170000</v>
      </c>
      <c r="J134" s="3">
        <v>0</v>
      </c>
      <c r="K134" s="3">
        <v>0</v>
      </c>
      <c r="L134" s="3">
        <v>0</v>
      </c>
      <c r="M134" s="3">
        <v>785561.28</v>
      </c>
    </row>
    <row r="135" spans="1:13" x14ac:dyDescent="0.25">
      <c r="A135" s="1" t="s">
        <v>85</v>
      </c>
      <c r="B135" s="1" t="s">
        <v>15</v>
      </c>
      <c r="C135" s="2">
        <v>94</v>
      </c>
      <c r="D135" s="2">
        <v>0</v>
      </c>
      <c r="E135" s="2">
        <v>38</v>
      </c>
      <c r="F135" s="2">
        <v>56</v>
      </c>
      <c r="G135" s="3">
        <v>17095747.07</v>
      </c>
      <c r="H135" s="3">
        <v>305281.2</v>
      </c>
      <c r="I135" s="3">
        <v>260500</v>
      </c>
      <c r="J135" s="3">
        <v>0</v>
      </c>
      <c r="K135" s="3">
        <v>0</v>
      </c>
      <c r="L135" s="3">
        <v>0</v>
      </c>
      <c r="M135" s="3">
        <v>220552.1</v>
      </c>
    </row>
    <row r="136" spans="1:13" x14ac:dyDescent="0.25">
      <c r="A136" s="1" t="s">
        <v>85</v>
      </c>
      <c r="B136" s="1" t="s">
        <v>16</v>
      </c>
      <c r="C136" s="2">
        <v>7</v>
      </c>
      <c r="D136" s="2">
        <v>0</v>
      </c>
      <c r="E136" s="2">
        <v>3</v>
      </c>
      <c r="F136" s="2">
        <v>4</v>
      </c>
      <c r="G136" s="3">
        <v>253118</v>
      </c>
      <c r="H136" s="3">
        <v>63279.5</v>
      </c>
      <c r="I136" s="3">
        <v>72559</v>
      </c>
      <c r="J136" s="3">
        <v>0</v>
      </c>
      <c r="K136" s="3">
        <v>0</v>
      </c>
      <c r="L136" s="3">
        <v>0</v>
      </c>
      <c r="M136" s="3">
        <v>20</v>
      </c>
    </row>
    <row r="137" spans="1:13" x14ac:dyDescent="0.25">
      <c r="A137" s="1" t="s">
        <v>85</v>
      </c>
      <c r="B137" s="1" t="s">
        <v>20</v>
      </c>
      <c r="C137" s="2">
        <v>15</v>
      </c>
      <c r="D137" s="2">
        <v>0</v>
      </c>
      <c r="E137" s="2">
        <v>7</v>
      </c>
      <c r="F137" s="2">
        <v>8</v>
      </c>
      <c r="G137" s="3">
        <v>579513.02</v>
      </c>
      <c r="H137" s="3">
        <v>72439.13</v>
      </c>
      <c r="I137" s="3">
        <v>62256.51</v>
      </c>
      <c r="J137" s="3">
        <v>0</v>
      </c>
      <c r="K137" s="3">
        <v>0</v>
      </c>
      <c r="L137" s="3">
        <v>0</v>
      </c>
      <c r="M137" s="3">
        <v>5253.04</v>
      </c>
    </row>
    <row r="138" spans="1:13" x14ac:dyDescent="0.25">
      <c r="A138" s="1" t="s">
        <v>85</v>
      </c>
      <c r="B138" s="1" t="s">
        <v>17</v>
      </c>
      <c r="C138" s="2">
        <v>30</v>
      </c>
      <c r="D138" s="2">
        <v>0</v>
      </c>
      <c r="E138" s="2">
        <v>14</v>
      </c>
      <c r="F138" s="2">
        <v>16</v>
      </c>
      <c r="G138" s="3">
        <v>1870362</v>
      </c>
      <c r="H138" s="3">
        <v>116897.62</v>
      </c>
      <c r="I138" s="3">
        <v>78011</v>
      </c>
      <c r="J138" s="3">
        <v>0</v>
      </c>
      <c r="K138" s="3">
        <v>0</v>
      </c>
      <c r="L138" s="3">
        <v>0</v>
      </c>
      <c r="M138" s="3">
        <v>25903.77</v>
      </c>
    </row>
    <row r="139" spans="1:13" x14ac:dyDescent="0.25">
      <c r="A139" s="1" t="s">
        <v>85</v>
      </c>
      <c r="B139" s="1" t="s">
        <v>18</v>
      </c>
      <c r="C139" s="2">
        <v>6</v>
      </c>
      <c r="D139" s="2">
        <v>0</v>
      </c>
      <c r="E139" s="2">
        <v>2</v>
      </c>
      <c r="F139" s="2">
        <v>4</v>
      </c>
      <c r="G139" s="3">
        <v>1288800</v>
      </c>
      <c r="H139" s="3">
        <v>322200</v>
      </c>
      <c r="I139" s="3">
        <v>195000</v>
      </c>
      <c r="J139" s="3">
        <v>0</v>
      </c>
      <c r="K139" s="3">
        <v>0</v>
      </c>
      <c r="L139" s="3">
        <v>0</v>
      </c>
      <c r="M139" s="3">
        <v>18687.599999999999</v>
      </c>
    </row>
    <row r="140" spans="1:13" x14ac:dyDescent="0.25">
      <c r="A140" s="1" t="s">
        <v>85</v>
      </c>
      <c r="B140" s="1" t="s">
        <v>19</v>
      </c>
      <c r="C140" s="2">
        <v>44</v>
      </c>
      <c r="D140" s="2">
        <v>0</v>
      </c>
      <c r="E140" s="2">
        <v>10</v>
      </c>
      <c r="F140" s="2">
        <v>34</v>
      </c>
      <c r="G140" s="3">
        <v>15392327.85</v>
      </c>
      <c r="H140" s="3">
        <v>452715.52000000002</v>
      </c>
      <c r="I140" s="3">
        <v>155000</v>
      </c>
      <c r="J140" s="3">
        <v>0</v>
      </c>
      <c r="K140" s="3">
        <v>0</v>
      </c>
      <c r="L140" s="3">
        <v>0</v>
      </c>
      <c r="M140" s="3">
        <v>171133.74</v>
      </c>
    </row>
    <row r="141" spans="1:13" x14ac:dyDescent="0.25">
      <c r="A141" s="1" t="s">
        <v>85</v>
      </c>
      <c r="B141" s="1" t="s">
        <v>22</v>
      </c>
      <c r="C141" s="2">
        <v>2</v>
      </c>
      <c r="D141" s="2">
        <v>0</v>
      </c>
      <c r="E141" s="2">
        <v>1</v>
      </c>
      <c r="F141" s="2">
        <v>1</v>
      </c>
      <c r="G141" s="3">
        <v>205000</v>
      </c>
      <c r="H141" s="3">
        <v>205000</v>
      </c>
      <c r="I141" s="3">
        <v>205000</v>
      </c>
      <c r="J141" s="3">
        <v>0</v>
      </c>
      <c r="K141" s="3">
        <v>0</v>
      </c>
      <c r="L141" s="3">
        <v>0</v>
      </c>
      <c r="M141" s="3">
        <v>2972.5</v>
      </c>
    </row>
    <row r="142" spans="1:13" x14ac:dyDescent="0.25">
      <c r="A142" s="1" t="s">
        <v>85</v>
      </c>
      <c r="B142" s="1" t="s">
        <v>21</v>
      </c>
      <c r="C142" s="2">
        <v>2</v>
      </c>
      <c r="D142" s="2">
        <v>0</v>
      </c>
      <c r="E142" s="2">
        <v>2</v>
      </c>
      <c r="F142" s="2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</row>
    <row r="143" spans="1:13" x14ac:dyDescent="0.25">
      <c r="A143" s="1" t="s">
        <v>85</v>
      </c>
      <c r="B143" s="1" t="s">
        <v>56</v>
      </c>
      <c r="C143" s="2">
        <v>1</v>
      </c>
      <c r="D143" s="2">
        <v>0</v>
      </c>
      <c r="E143" s="2">
        <v>0</v>
      </c>
      <c r="F143" s="2">
        <v>1</v>
      </c>
      <c r="G143" s="3">
        <v>100000</v>
      </c>
      <c r="H143" s="3">
        <v>100000</v>
      </c>
      <c r="I143" s="3">
        <v>100000</v>
      </c>
      <c r="J143" s="3">
        <v>0</v>
      </c>
      <c r="K143" s="3">
        <v>0</v>
      </c>
      <c r="L143" s="3">
        <v>0</v>
      </c>
      <c r="M143" s="3">
        <v>1450</v>
      </c>
    </row>
    <row r="144" spans="1:13" x14ac:dyDescent="0.25">
      <c r="A144" s="1" t="s">
        <v>85</v>
      </c>
      <c r="B144" s="1" t="s">
        <v>57</v>
      </c>
      <c r="C144" s="2">
        <v>3</v>
      </c>
      <c r="D144" s="2">
        <v>0</v>
      </c>
      <c r="E144" s="2">
        <v>2</v>
      </c>
      <c r="F144" s="2">
        <v>1</v>
      </c>
      <c r="G144" s="3">
        <v>800000</v>
      </c>
      <c r="H144" s="3">
        <v>800000</v>
      </c>
      <c r="I144" s="3">
        <v>800000</v>
      </c>
      <c r="J144" s="3">
        <v>0</v>
      </c>
      <c r="K144" s="3">
        <v>0</v>
      </c>
      <c r="L144" s="3">
        <v>0</v>
      </c>
      <c r="M144" s="3">
        <v>11600</v>
      </c>
    </row>
    <row r="145" spans="1:13" x14ac:dyDescent="0.25">
      <c r="A145" s="1" t="s">
        <v>85</v>
      </c>
      <c r="B145" s="1" t="s">
        <v>58</v>
      </c>
      <c r="C145" s="2">
        <v>54</v>
      </c>
      <c r="D145" s="2">
        <v>1</v>
      </c>
      <c r="E145" s="2">
        <v>11</v>
      </c>
      <c r="F145" s="2">
        <v>42</v>
      </c>
      <c r="G145" s="3">
        <v>9195050</v>
      </c>
      <c r="H145" s="3">
        <v>218929.76</v>
      </c>
      <c r="I145" s="3">
        <v>173500</v>
      </c>
      <c r="J145" s="3">
        <v>0</v>
      </c>
      <c r="K145" s="3">
        <v>0</v>
      </c>
      <c r="L145" s="3">
        <v>0</v>
      </c>
      <c r="M145" s="3">
        <v>124228.23</v>
      </c>
    </row>
    <row r="146" spans="1:13" x14ac:dyDescent="0.25">
      <c r="A146" s="1" t="s">
        <v>85</v>
      </c>
      <c r="B146" s="1" t="s">
        <v>59</v>
      </c>
      <c r="C146" s="2">
        <v>20</v>
      </c>
      <c r="D146" s="2">
        <v>0</v>
      </c>
      <c r="E146" s="2">
        <v>10</v>
      </c>
      <c r="F146" s="2">
        <v>10</v>
      </c>
      <c r="G146" s="3">
        <v>1007600</v>
      </c>
      <c r="H146" s="3">
        <v>100760</v>
      </c>
      <c r="I146" s="3">
        <v>75000</v>
      </c>
      <c r="J146" s="3">
        <v>1216.51</v>
      </c>
      <c r="K146" s="3">
        <v>2955.64</v>
      </c>
      <c r="L146" s="3">
        <v>28.17</v>
      </c>
      <c r="M146" s="3">
        <v>14610.2</v>
      </c>
    </row>
    <row r="147" spans="1:13" x14ac:dyDescent="0.25">
      <c r="A147" s="1" t="s">
        <v>85</v>
      </c>
      <c r="B147" s="1" t="s">
        <v>60</v>
      </c>
      <c r="C147" s="2">
        <v>79</v>
      </c>
      <c r="D147" s="2">
        <v>1</v>
      </c>
      <c r="E147" s="2">
        <v>30</v>
      </c>
      <c r="F147" s="2">
        <v>48</v>
      </c>
      <c r="G147" s="3">
        <v>3723400</v>
      </c>
      <c r="H147" s="3">
        <v>77570.83</v>
      </c>
      <c r="I147" s="3">
        <v>50000</v>
      </c>
      <c r="J147" s="3">
        <v>3979.56</v>
      </c>
      <c r="K147" s="3">
        <v>6000</v>
      </c>
      <c r="L147" s="3">
        <v>7.24</v>
      </c>
      <c r="M147" s="3">
        <v>50675.92</v>
      </c>
    </row>
    <row r="148" spans="1:13" x14ac:dyDescent="0.25">
      <c r="A148" s="1" t="s">
        <v>85</v>
      </c>
      <c r="B148" s="1" t="s">
        <v>61</v>
      </c>
      <c r="C148" s="2">
        <v>5</v>
      </c>
      <c r="D148" s="2">
        <v>0</v>
      </c>
      <c r="E148" s="2">
        <v>5</v>
      </c>
      <c r="F148" s="2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1066.53</v>
      </c>
    </row>
    <row r="149" spans="1:13" x14ac:dyDescent="0.25">
      <c r="A149" s="1" t="s">
        <v>85</v>
      </c>
      <c r="B149" s="1" t="s">
        <v>86</v>
      </c>
      <c r="C149" s="2">
        <v>786</v>
      </c>
      <c r="D149" s="2">
        <v>2</v>
      </c>
      <c r="E149" s="2">
        <v>266</v>
      </c>
      <c r="F149" s="2">
        <v>518</v>
      </c>
      <c r="G149" s="3">
        <v>117044368.39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1433714.91</v>
      </c>
    </row>
    <row r="150" spans="1:13" x14ac:dyDescent="0.25">
      <c r="A150" s="1" t="s">
        <v>87</v>
      </c>
      <c r="B150" s="1" t="s">
        <v>14</v>
      </c>
      <c r="C150" s="2">
        <v>267</v>
      </c>
      <c r="D150" s="2">
        <v>0</v>
      </c>
      <c r="E150" s="2">
        <v>115</v>
      </c>
      <c r="F150" s="2">
        <v>152</v>
      </c>
      <c r="G150" s="3">
        <v>35838900.240000002</v>
      </c>
      <c r="H150" s="3">
        <v>235782.24</v>
      </c>
      <c r="I150" s="3">
        <v>217375</v>
      </c>
      <c r="J150" s="3">
        <v>0</v>
      </c>
      <c r="K150" s="3">
        <v>0</v>
      </c>
      <c r="L150" s="3">
        <v>0</v>
      </c>
      <c r="M150" s="3">
        <v>414564.84</v>
      </c>
    </row>
    <row r="151" spans="1:13" x14ac:dyDescent="0.25">
      <c r="A151" s="1" t="s">
        <v>87</v>
      </c>
      <c r="B151" s="1" t="s">
        <v>15</v>
      </c>
      <c r="C151" s="2">
        <v>118</v>
      </c>
      <c r="D151" s="2">
        <v>0</v>
      </c>
      <c r="E151" s="2">
        <v>58</v>
      </c>
      <c r="F151" s="2">
        <v>60</v>
      </c>
      <c r="G151" s="3">
        <v>18118155.07</v>
      </c>
      <c r="H151" s="3">
        <v>301969.25</v>
      </c>
      <c r="I151" s="3">
        <v>292500</v>
      </c>
      <c r="J151" s="3">
        <v>0</v>
      </c>
      <c r="K151" s="3">
        <v>0</v>
      </c>
      <c r="L151" s="3">
        <v>0</v>
      </c>
      <c r="M151" s="3">
        <v>232474.4</v>
      </c>
    </row>
    <row r="152" spans="1:13" x14ac:dyDescent="0.25">
      <c r="A152" s="1" t="s">
        <v>87</v>
      </c>
      <c r="B152" s="1" t="s">
        <v>16</v>
      </c>
      <c r="C152" s="2">
        <v>12</v>
      </c>
      <c r="D152" s="2">
        <v>0</v>
      </c>
      <c r="E152" s="2">
        <v>4</v>
      </c>
      <c r="F152" s="2">
        <v>8</v>
      </c>
      <c r="G152" s="3">
        <v>329850</v>
      </c>
      <c r="H152" s="3">
        <v>41231.25</v>
      </c>
      <c r="I152" s="3">
        <v>44950</v>
      </c>
      <c r="J152" s="3">
        <v>0</v>
      </c>
      <c r="K152" s="3">
        <v>0</v>
      </c>
      <c r="L152" s="3">
        <v>0</v>
      </c>
      <c r="M152" s="3">
        <v>947.8</v>
      </c>
    </row>
    <row r="153" spans="1:13" x14ac:dyDescent="0.25">
      <c r="A153" s="1" t="s">
        <v>87</v>
      </c>
      <c r="B153" s="1" t="s">
        <v>20</v>
      </c>
      <c r="C153" s="2">
        <v>11</v>
      </c>
      <c r="D153" s="2">
        <v>0</v>
      </c>
      <c r="E153" s="2">
        <v>8</v>
      </c>
      <c r="F153" s="2">
        <v>3</v>
      </c>
      <c r="G153" s="3">
        <v>368900</v>
      </c>
      <c r="H153" s="3">
        <v>122966.67</v>
      </c>
      <c r="I153" s="3">
        <v>115000</v>
      </c>
      <c r="J153" s="3">
        <v>0</v>
      </c>
      <c r="K153" s="3">
        <v>0</v>
      </c>
      <c r="L153" s="3">
        <v>0</v>
      </c>
      <c r="M153" s="3">
        <v>4019.05</v>
      </c>
    </row>
    <row r="154" spans="1:13" x14ac:dyDescent="0.25">
      <c r="A154" s="1" t="s">
        <v>87</v>
      </c>
      <c r="B154" s="1" t="s">
        <v>17</v>
      </c>
      <c r="C154" s="2">
        <v>15</v>
      </c>
      <c r="D154" s="2">
        <v>0</v>
      </c>
      <c r="E154" s="2">
        <v>10</v>
      </c>
      <c r="F154" s="2">
        <v>5</v>
      </c>
      <c r="G154" s="3">
        <v>1072000</v>
      </c>
      <c r="H154" s="3">
        <v>214400</v>
      </c>
      <c r="I154" s="3">
        <v>160000</v>
      </c>
      <c r="J154" s="3">
        <v>0</v>
      </c>
      <c r="K154" s="3">
        <v>0</v>
      </c>
      <c r="L154" s="3">
        <v>0</v>
      </c>
      <c r="M154" s="3">
        <v>16856</v>
      </c>
    </row>
    <row r="155" spans="1:13" x14ac:dyDescent="0.25">
      <c r="A155" s="1" t="s">
        <v>87</v>
      </c>
      <c r="B155" s="1" t="s">
        <v>18</v>
      </c>
      <c r="C155" s="2">
        <v>17</v>
      </c>
      <c r="D155" s="2">
        <v>0</v>
      </c>
      <c r="E155" s="2">
        <v>8</v>
      </c>
      <c r="F155" s="2">
        <v>9</v>
      </c>
      <c r="G155" s="3">
        <v>3242000</v>
      </c>
      <c r="H155" s="3">
        <v>360222.22</v>
      </c>
      <c r="I155" s="3">
        <v>166000</v>
      </c>
      <c r="J155" s="3">
        <v>0</v>
      </c>
      <c r="K155" s="3">
        <v>0</v>
      </c>
      <c r="L155" s="3">
        <v>0</v>
      </c>
      <c r="M155" s="3">
        <v>46059</v>
      </c>
    </row>
    <row r="156" spans="1:13" x14ac:dyDescent="0.25">
      <c r="A156" s="1" t="s">
        <v>87</v>
      </c>
      <c r="B156" s="1" t="s">
        <v>19</v>
      </c>
      <c r="C156" s="2">
        <v>32</v>
      </c>
      <c r="D156" s="2">
        <v>0</v>
      </c>
      <c r="E156" s="2">
        <v>9</v>
      </c>
      <c r="F156" s="2">
        <v>23</v>
      </c>
      <c r="G156" s="3">
        <v>8023476</v>
      </c>
      <c r="H156" s="3">
        <v>348846.78</v>
      </c>
      <c r="I156" s="3">
        <v>340000</v>
      </c>
      <c r="J156" s="3">
        <v>0</v>
      </c>
      <c r="K156" s="3">
        <v>0</v>
      </c>
      <c r="L156" s="3">
        <v>0</v>
      </c>
      <c r="M156" s="3">
        <v>114835.31</v>
      </c>
    </row>
    <row r="157" spans="1:13" x14ac:dyDescent="0.25">
      <c r="A157" s="1" t="s">
        <v>87</v>
      </c>
      <c r="B157" s="1" t="s">
        <v>22</v>
      </c>
      <c r="C157" s="2">
        <v>4</v>
      </c>
      <c r="D157" s="2">
        <v>0</v>
      </c>
      <c r="E157" s="2">
        <v>0</v>
      </c>
      <c r="F157" s="2">
        <v>4</v>
      </c>
      <c r="G157" s="3">
        <v>1802944.48</v>
      </c>
      <c r="H157" s="3">
        <v>450736.12</v>
      </c>
      <c r="I157" s="3">
        <v>348000</v>
      </c>
      <c r="J157" s="3">
        <v>0</v>
      </c>
      <c r="K157" s="3">
        <v>0</v>
      </c>
      <c r="L157" s="3">
        <v>0</v>
      </c>
      <c r="M157" s="3">
        <v>10909.55</v>
      </c>
    </row>
    <row r="158" spans="1:13" x14ac:dyDescent="0.25">
      <c r="A158" s="1" t="s">
        <v>87</v>
      </c>
      <c r="B158" s="1" t="s">
        <v>55</v>
      </c>
      <c r="C158" s="2">
        <v>1</v>
      </c>
      <c r="D158" s="2">
        <v>0</v>
      </c>
      <c r="E158" s="2">
        <v>0</v>
      </c>
      <c r="F158" s="2">
        <v>1</v>
      </c>
      <c r="G158" s="3">
        <v>711</v>
      </c>
      <c r="H158" s="3">
        <v>711</v>
      </c>
      <c r="I158" s="3">
        <v>711</v>
      </c>
      <c r="J158" s="3">
        <v>0</v>
      </c>
      <c r="K158" s="3">
        <v>0</v>
      </c>
      <c r="L158" s="3">
        <v>0</v>
      </c>
      <c r="M158" s="3">
        <v>10.31</v>
      </c>
    </row>
    <row r="159" spans="1:13" x14ac:dyDescent="0.25">
      <c r="A159" s="1" t="s">
        <v>87</v>
      </c>
      <c r="B159" s="1" t="s">
        <v>57</v>
      </c>
      <c r="C159" s="2">
        <v>3</v>
      </c>
      <c r="D159" s="2">
        <v>0</v>
      </c>
      <c r="E159" s="2">
        <v>2</v>
      </c>
      <c r="F159" s="2">
        <v>1</v>
      </c>
      <c r="G159" s="3">
        <v>190000</v>
      </c>
      <c r="H159" s="3">
        <v>190000</v>
      </c>
      <c r="I159" s="3">
        <v>190000</v>
      </c>
      <c r="J159" s="3">
        <v>0</v>
      </c>
      <c r="K159" s="3">
        <v>0</v>
      </c>
      <c r="L159" s="3">
        <v>0</v>
      </c>
      <c r="M159" s="3">
        <v>1225</v>
      </c>
    </row>
    <row r="160" spans="1:13" x14ac:dyDescent="0.25">
      <c r="A160" s="1" t="s">
        <v>87</v>
      </c>
      <c r="B160" s="1" t="s">
        <v>58</v>
      </c>
      <c r="C160" s="2">
        <v>36</v>
      </c>
      <c r="D160" s="2">
        <v>0</v>
      </c>
      <c r="E160" s="2">
        <v>5</v>
      </c>
      <c r="F160" s="2">
        <v>31</v>
      </c>
      <c r="G160" s="3">
        <v>5514150</v>
      </c>
      <c r="H160" s="3">
        <v>177875.81</v>
      </c>
      <c r="I160" s="3">
        <v>166750</v>
      </c>
      <c r="J160" s="3">
        <v>0</v>
      </c>
      <c r="K160" s="3">
        <v>0</v>
      </c>
      <c r="L160" s="3">
        <v>0</v>
      </c>
      <c r="M160" s="3">
        <v>64081.56</v>
      </c>
    </row>
    <row r="161" spans="1:13" x14ac:dyDescent="0.25">
      <c r="A161" s="1" t="s">
        <v>87</v>
      </c>
      <c r="B161" s="1" t="s">
        <v>59</v>
      </c>
      <c r="C161" s="2">
        <v>22</v>
      </c>
      <c r="D161" s="2">
        <v>0</v>
      </c>
      <c r="E161" s="2">
        <v>9</v>
      </c>
      <c r="F161" s="2">
        <v>13</v>
      </c>
      <c r="G161" s="3">
        <v>1803650</v>
      </c>
      <c r="H161" s="3">
        <v>138742.31</v>
      </c>
      <c r="I161" s="3">
        <v>49000</v>
      </c>
      <c r="J161" s="3">
        <v>731.94</v>
      </c>
      <c r="K161" s="3">
        <v>13043.478300000001</v>
      </c>
      <c r="L161" s="3">
        <v>3</v>
      </c>
      <c r="M161" s="3">
        <v>15303.47</v>
      </c>
    </row>
    <row r="162" spans="1:13" x14ac:dyDescent="0.25">
      <c r="A162" s="1" t="s">
        <v>87</v>
      </c>
      <c r="B162" s="1" t="s">
        <v>60</v>
      </c>
      <c r="C162" s="2">
        <v>52</v>
      </c>
      <c r="D162" s="2">
        <v>0</v>
      </c>
      <c r="E162" s="2">
        <v>15</v>
      </c>
      <c r="F162" s="2">
        <v>37</v>
      </c>
      <c r="G162" s="3">
        <v>3386619</v>
      </c>
      <c r="H162" s="3">
        <v>91530.240000000005</v>
      </c>
      <c r="I162" s="3">
        <v>75000</v>
      </c>
      <c r="J162" s="3">
        <v>8627.01</v>
      </c>
      <c r="K162" s="3">
        <v>14534.8837</v>
      </c>
      <c r="L162" s="3">
        <v>6.45</v>
      </c>
      <c r="M162" s="3">
        <v>39646.28</v>
      </c>
    </row>
    <row r="163" spans="1:13" x14ac:dyDescent="0.25">
      <c r="A163" s="1" t="s">
        <v>87</v>
      </c>
      <c r="B163" s="1" t="s">
        <v>61</v>
      </c>
      <c r="C163" s="2">
        <v>2</v>
      </c>
      <c r="D163" s="2">
        <v>0</v>
      </c>
      <c r="E163" s="2">
        <v>2</v>
      </c>
      <c r="F163" s="2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16312.5</v>
      </c>
    </row>
    <row r="164" spans="1:13" x14ac:dyDescent="0.25">
      <c r="A164" s="1" t="s">
        <v>87</v>
      </c>
      <c r="B164" s="1" t="s">
        <v>88</v>
      </c>
      <c r="C164" s="2">
        <v>592</v>
      </c>
      <c r="D164" s="2">
        <v>0</v>
      </c>
      <c r="E164" s="2">
        <v>245</v>
      </c>
      <c r="F164" s="2">
        <v>347</v>
      </c>
      <c r="G164" s="3">
        <v>79691355.790000007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977245.07</v>
      </c>
    </row>
    <row r="165" spans="1:13" x14ac:dyDescent="0.25">
      <c r="A165" s="1" t="s">
        <v>89</v>
      </c>
      <c r="B165" s="1" t="s">
        <v>14</v>
      </c>
      <c r="C165" s="2">
        <v>303</v>
      </c>
      <c r="D165" s="2">
        <v>0</v>
      </c>
      <c r="E165" s="2">
        <v>76</v>
      </c>
      <c r="F165" s="2">
        <v>227</v>
      </c>
      <c r="G165" s="3">
        <v>57016096.149999999</v>
      </c>
      <c r="H165" s="3">
        <v>251172.23</v>
      </c>
      <c r="I165" s="3">
        <v>220000</v>
      </c>
      <c r="J165" s="3">
        <v>0</v>
      </c>
      <c r="K165" s="3">
        <v>0</v>
      </c>
      <c r="L165" s="3">
        <v>0</v>
      </c>
      <c r="M165" s="3">
        <v>734620.28</v>
      </c>
    </row>
    <row r="166" spans="1:13" x14ac:dyDescent="0.25">
      <c r="A166" s="1" t="s">
        <v>89</v>
      </c>
      <c r="B166" s="1" t="s">
        <v>15</v>
      </c>
      <c r="C166" s="2">
        <v>127</v>
      </c>
      <c r="D166" s="2">
        <v>0</v>
      </c>
      <c r="E166" s="2">
        <v>67</v>
      </c>
      <c r="F166" s="2">
        <v>60</v>
      </c>
      <c r="G166" s="3">
        <v>15655477</v>
      </c>
      <c r="H166" s="3">
        <v>260924.62</v>
      </c>
      <c r="I166" s="3">
        <v>193250</v>
      </c>
      <c r="J166" s="3">
        <v>0</v>
      </c>
      <c r="K166" s="3">
        <v>0</v>
      </c>
      <c r="L166" s="3">
        <v>0</v>
      </c>
      <c r="M166" s="3">
        <v>202395.82</v>
      </c>
    </row>
    <row r="167" spans="1:13" x14ac:dyDescent="0.25">
      <c r="A167" s="1" t="s">
        <v>89</v>
      </c>
      <c r="B167" s="1" t="s">
        <v>16</v>
      </c>
      <c r="C167" s="2">
        <v>5</v>
      </c>
      <c r="D167" s="2">
        <v>0</v>
      </c>
      <c r="E167" s="2">
        <v>2</v>
      </c>
      <c r="F167" s="2">
        <v>3</v>
      </c>
      <c r="G167" s="3">
        <v>112500</v>
      </c>
      <c r="H167" s="3">
        <v>37500</v>
      </c>
      <c r="I167" s="3">
        <v>25000</v>
      </c>
      <c r="J167" s="3">
        <v>0</v>
      </c>
      <c r="K167" s="3">
        <v>0</v>
      </c>
      <c r="L167" s="3">
        <v>0</v>
      </c>
      <c r="M167" s="3">
        <v>800</v>
      </c>
    </row>
    <row r="168" spans="1:13" x14ac:dyDescent="0.25">
      <c r="A168" s="1" t="s">
        <v>89</v>
      </c>
      <c r="B168" s="1" t="s">
        <v>20</v>
      </c>
      <c r="C168" s="2">
        <v>7</v>
      </c>
      <c r="D168" s="2">
        <v>0</v>
      </c>
      <c r="E168" s="2">
        <v>5</v>
      </c>
      <c r="F168" s="2">
        <v>2</v>
      </c>
      <c r="G168" s="3">
        <v>190000</v>
      </c>
      <c r="H168" s="3">
        <v>95000</v>
      </c>
      <c r="I168" s="3">
        <v>95000</v>
      </c>
      <c r="J168" s="3">
        <v>0</v>
      </c>
      <c r="K168" s="3">
        <v>0</v>
      </c>
      <c r="L168" s="3">
        <v>0</v>
      </c>
      <c r="M168" s="3">
        <v>1805</v>
      </c>
    </row>
    <row r="169" spans="1:13" x14ac:dyDescent="0.25">
      <c r="A169" s="1" t="s">
        <v>89</v>
      </c>
      <c r="B169" s="1" t="s">
        <v>17</v>
      </c>
      <c r="C169" s="2">
        <v>9</v>
      </c>
      <c r="D169" s="2">
        <v>0</v>
      </c>
      <c r="E169" s="2">
        <v>1</v>
      </c>
      <c r="F169" s="2">
        <v>8</v>
      </c>
      <c r="G169" s="3">
        <v>983691</v>
      </c>
      <c r="H169" s="3">
        <v>122961.38</v>
      </c>
      <c r="I169" s="3">
        <v>108000</v>
      </c>
      <c r="J169" s="3">
        <v>0</v>
      </c>
      <c r="K169" s="3">
        <v>0</v>
      </c>
      <c r="L169" s="3">
        <v>0</v>
      </c>
      <c r="M169" s="3">
        <v>11964.77</v>
      </c>
    </row>
    <row r="170" spans="1:13" x14ac:dyDescent="0.25">
      <c r="A170" s="1" t="s">
        <v>89</v>
      </c>
      <c r="B170" s="1" t="s">
        <v>18</v>
      </c>
      <c r="C170" s="2">
        <v>12</v>
      </c>
      <c r="D170" s="2">
        <v>0</v>
      </c>
      <c r="E170" s="2">
        <v>2</v>
      </c>
      <c r="F170" s="2">
        <v>10</v>
      </c>
      <c r="G170" s="3">
        <v>1774965</v>
      </c>
      <c r="H170" s="3">
        <v>177496.5</v>
      </c>
      <c r="I170" s="3">
        <v>100000</v>
      </c>
      <c r="J170" s="3">
        <v>0</v>
      </c>
      <c r="K170" s="3">
        <v>0</v>
      </c>
      <c r="L170" s="3">
        <v>0</v>
      </c>
      <c r="M170" s="3">
        <v>24187.45</v>
      </c>
    </row>
    <row r="171" spans="1:13" x14ac:dyDescent="0.25">
      <c r="A171" s="1" t="s">
        <v>89</v>
      </c>
      <c r="B171" s="1" t="s">
        <v>19</v>
      </c>
      <c r="C171" s="2">
        <v>42</v>
      </c>
      <c r="D171" s="2">
        <v>2</v>
      </c>
      <c r="E171" s="2">
        <v>14</v>
      </c>
      <c r="F171" s="2">
        <v>26</v>
      </c>
      <c r="G171" s="3">
        <v>13524036</v>
      </c>
      <c r="H171" s="3">
        <v>520155.23</v>
      </c>
      <c r="I171" s="3">
        <v>350000</v>
      </c>
      <c r="J171" s="3">
        <v>0</v>
      </c>
      <c r="K171" s="3">
        <v>0</v>
      </c>
      <c r="L171" s="3">
        <v>0</v>
      </c>
      <c r="M171" s="3">
        <v>193698.52</v>
      </c>
    </row>
    <row r="172" spans="1:13" x14ac:dyDescent="0.25">
      <c r="A172" s="1" t="s">
        <v>89</v>
      </c>
      <c r="B172" s="1" t="s">
        <v>22</v>
      </c>
      <c r="C172" s="2">
        <v>2</v>
      </c>
      <c r="D172" s="2">
        <v>0</v>
      </c>
      <c r="E172" s="2">
        <v>1</v>
      </c>
      <c r="F172" s="2">
        <v>1</v>
      </c>
      <c r="G172" s="3">
        <v>300000</v>
      </c>
      <c r="H172" s="3">
        <v>300000</v>
      </c>
      <c r="I172" s="3">
        <v>300000</v>
      </c>
      <c r="J172" s="3">
        <v>0</v>
      </c>
      <c r="K172" s="3">
        <v>0</v>
      </c>
      <c r="L172" s="3">
        <v>0</v>
      </c>
      <c r="M172" s="3">
        <v>4350</v>
      </c>
    </row>
    <row r="173" spans="1:13" x14ac:dyDescent="0.25">
      <c r="A173" s="1" t="s">
        <v>89</v>
      </c>
      <c r="B173" s="1" t="s">
        <v>21</v>
      </c>
      <c r="C173" s="2">
        <v>1</v>
      </c>
      <c r="D173" s="2">
        <v>0</v>
      </c>
      <c r="E173" s="2">
        <v>0</v>
      </c>
      <c r="F173" s="2">
        <v>1</v>
      </c>
      <c r="G173" s="3">
        <v>445500</v>
      </c>
      <c r="H173" s="3">
        <v>445500</v>
      </c>
      <c r="I173" s="3">
        <v>445500</v>
      </c>
      <c r="J173" s="3">
        <v>0</v>
      </c>
      <c r="K173" s="3">
        <v>0</v>
      </c>
      <c r="L173" s="3">
        <v>0</v>
      </c>
      <c r="M173" s="3">
        <v>6459.75</v>
      </c>
    </row>
    <row r="174" spans="1:13" x14ac:dyDescent="0.25">
      <c r="A174" s="1" t="s">
        <v>89</v>
      </c>
      <c r="B174" s="1" t="s">
        <v>57</v>
      </c>
      <c r="C174" s="2">
        <v>6</v>
      </c>
      <c r="D174" s="2">
        <v>0</v>
      </c>
      <c r="E174" s="2">
        <v>6</v>
      </c>
      <c r="F174" s="2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</row>
    <row r="175" spans="1:13" x14ac:dyDescent="0.25">
      <c r="A175" s="1" t="s">
        <v>89</v>
      </c>
      <c r="B175" s="1" t="s">
        <v>58</v>
      </c>
      <c r="C175" s="2">
        <v>111</v>
      </c>
      <c r="D175" s="2">
        <v>0</v>
      </c>
      <c r="E175" s="2">
        <v>21</v>
      </c>
      <c r="F175" s="2">
        <v>90</v>
      </c>
      <c r="G175" s="3">
        <v>31428534.620000001</v>
      </c>
      <c r="H175" s="3">
        <v>349205.94</v>
      </c>
      <c r="I175" s="3">
        <v>287000</v>
      </c>
      <c r="J175" s="3">
        <v>0</v>
      </c>
      <c r="K175" s="3">
        <v>0</v>
      </c>
      <c r="L175" s="3">
        <v>0</v>
      </c>
      <c r="M175" s="3">
        <v>447476.26</v>
      </c>
    </row>
    <row r="176" spans="1:13" x14ac:dyDescent="0.25">
      <c r="A176" s="1" t="s">
        <v>89</v>
      </c>
      <c r="B176" s="1" t="s">
        <v>59</v>
      </c>
      <c r="C176" s="2">
        <v>45</v>
      </c>
      <c r="D176" s="2">
        <v>2</v>
      </c>
      <c r="E176" s="2">
        <v>15</v>
      </c>
      <c r="F176" s="2">
        <v>28</v>
      </c>
      <c r="G176" s="3">
        <v>3598204.5</v>
      </c>
      <c r="H176" s="3">
        <v>128507.3</v>
      </c>
      <c r="I176" s="3">
        <v>78933.88</v>
      </c>
      <c r="J176" s="3">
        <v>1968.16</v>
      </c>
      <c r="K176" s="3">
        <v>5048.78</v>
      </c>
      <c r="L176" s="3">
        <v>16.14</v>
      </c>
      <c r="M176" s="3">
        <v>50456.33</v>
      </c>
    </row>
    <row r="177" spans="1:13" x14ac:dyDescent="0.25">
      <c r="A177" s="1" t="s">
        <v>89</v>
      </c>
      <c r="B177" s="1" t="s">
        <v>60</v>
      </c>
      <c r="C177" s="2">
        <v>80</v>
      </c>
      <c r="D177" s="2">
        <v>0</v>
      </c>
      <c r="E177" s="2">
        <v>18</v>
      </c>
      <c r="F177" s="2">
        <v>62</v>
      </c>
      <c r="G177" s="3">
        <v>4366180</v>
      </c>
      <c r="H177" s="3">
        <v>70422.259999999995</v>
      </c>
      <c r="I177" s="3">
        <v>40500</v>
      </c>
      <c r="J177" s="3">
        <v>6491.59</v>
      </c>
      <c r="K177" s="3">
        <v>10416.6667</v>
      </c>
      <c r="L177" s="3">
        <v>2.6</v>
      </c>
      <c r="M177" s="3">
        <v>58171.58</v>
      </c>
    </row>
    <row r="178" spans="1:13" x14ac:dyDescent="0.25">
      <c r="A178" s="1" t="s">
        <v>89</v>
      </c>
      <c r="B178" s="1" t="s">
        <v>61</v>
      </c>
      <c r="C178" s="2">
        <v>7</v>
      </c>
      <c r="D178" s="2">
        <v>0</v>
      </c>
      <c r="E178" s="2">
        <v>7</v>
      </c>
      <c r="F178" s="2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1479</v>
      </c>
    </row>
    <row r="179" spans="1:13" x14ac:dyDescent="0.25">
      <c r="A179" s="1" t="s">
        <v>89</v>
      </c>
      <c r="B179" s="1" t="s">
        <v>90</v>
      </c>
      <c r="C179" s="2">
        <v>757</v>
      </c>
      <c r="D179" s="2">
        <v>4</v>
      </c>
      <c r="E179" s="2">
        <v>235</v>
      </c>
      <c r="F179" s="2">
        <v>518</v>
      </c>
      <c r="G179" s="3">
        <v>129395184.27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1737864.76</v>
      </c>
    </row>
    <row r="180" spans="1:13" x14ac:dyDescent="0.25">
      <c r="A180" s="1" t="s">
        <v>91</v>
      </c>
      <c r="B180" s="1" t="s">
        <v>14</v>
      </c>
      <c r="C180" s="2">
        <v>370</v>
      </c>
      <c r="D180" s="2">
        <v>1</v>
      </c>
      <c r="E180" s="2">
        <v>117</v>
      </c>
      <c r="F180" s="2">
        <v>252</v>
      </c>
      <c r="G180" s="3">
        <v>84976191.599999994</v>
      </c>
      <c r="H180" s="3">
        <v>337207.11</v>
      </c>
      <c r="I180" s="3">
        <v>230000</v>
      </c>
      <c r="J180" s="3">
        <v>0</v>
      </c>
      <c r="K180" s="3">
        <v>0</v>
      </c>
      <c r="L180" s="3">
        <v>0</v>
      </c>
      <c r="M180" s="3">
        <v>1131035.01</v>
      </c>
    </row>
    <row r="181" spans="1:13" x14ac:dyDescent="0.25">
      <c r="A181" s="1" t="s">
        <v>91</v>
      </c>
      <c r="B181" s="1" t="s">
        <v>15</v>
      </c>
      <c r="C181" s="2">
        <v>182</v>
      </c>
      <c r="D181" s="2">
        <v>0</v>
      </c>
      <c r="E181" s="2">
        <v>80</v>
      </c>
      <c r="F181" s="2">
        <v>102</v>
      </c>
      <c r="G181" s="3">
        <v>55524730</v>
      </c>
      <c r="H181" s="3">
        <v>544360.1</v>
      </c>
      <c r="I181" s="3">
        <v>394500</v>
      </c>
      <c r="J181" s="3">
        <v>0</v>
      </c>
      <c r="K181" s="3">
        <v>0</v>
      </c>
      <c r="L181" s="3">
        <v>0</v>
      </c>
      <c r="M181" s="3">
        <v>753687.75</v>
      </c>
    </row>
    <row r="182" spans="1:13" x14ac:dyDescent="0.25">
      <c r="A182" s="1" t="s">
        <v>91</v>
      </c>
      <c r="B182" s="1" t="s">
        <v>16</v>
      </c>
      <c r="C182" s="2">
        <v>12</v>
      </c>
      <c r="D182" s="2">
        <v>0</v>
      </c>
      <c r="E182" s="2">
        <v>2</v>
      </c>
      <c r="F182" s="2">
        <v>10</v>
      </c>
      <c r="G182" s="3">
        <v>335017.05</v>
      </c>
      <c r="H182" s="3">
        <v>33501.699999999997</v>
      </c>
      <c r="I182" s="3">
        <v>38600</v>
      </c>
      <c r="J182" s="3">
        <v>0</v>
      </c>
      <c r="K182" s="3">
        <v>0</v>
      </c>
      <c r="L182" s="3">
        <v>0</v>
      </c>
      <c r="M182" s="3">
        <v>1927.97</v>
      </c>
    </row>
    <row r="183" spans="1:13" x14ac:dyDescent="0.25">
      <c r="A183" s="1" t="s">
        <v>91</v>
      </c>
      <c r="B183" s="1" t="s">
        <v>20</v>
      </c>
      <c r="C183" s="2">
        <v>13</v>
      </c>
      <c r="D183" s="2">
        <v>0</v>
      </c>
      <c r="E183" s="2">
        <v>4</v>
      </c>
      <c r="F183" s="2">
        <v>9</v>
      </c>
      <c r="G183" s="3">
        <v>532523</v>
      </c>
      <c r="H183" s="3">
        <v>59169.22</v>
      </c>
      <c r="I183" s="3">
        <v>47000</v>
      </c>
      <c r="J183" s="3">
        <v>0</v>
      </c>
      <c r="K183" s="3">
        <v>0</v>
      </c>
      <c r="L183" s="3">
        <v>0</v>
      </c>
      <c r="M183" s="3">
        <v>4491.58</v>
      </c>
    </row>
    <row r="184" spans="1:13" x14ac:dyDescent="0.25">
      <c r="A184" s="1" t="s">
        <v>91</v>
      </c>
      <c r="B184" s="1" t="s">
        <v>17</v>
      </c>
      <c r="C184" s="2">
        <v>13</v>
      </c>
      <c r="D184" s="2">
        <v>0</v>
      </c>
      <c r="E184" s="2">
        <v>5</v>
      </c>
      <c r="F184" s="2">
        <v>8</v>
      </c>
      <c r="G184" s="3">
        <v>858000</v>
      </c>
      <c r="H184" s="3">
        <v>107250</v>
      </c>
      <c r="I184" s="3">
        <v>84500</v>
      </c>
      <c r="J184" s="3">
        <v>0</v>
      </c>
      <c r="K184" s="3">
        <v>0</v>
      </c>
      <c r="L184" s="3">
        <v>0</v>
      </c>
      <c r="M184" s="3">
        <v>9886.9500000000007</v>
      </c>
    </row>
    <row r="185" spans="1:13" x14ac:dyDescent="0.25">
      <c r="A185" s="1" t="s">
        <v>91</v>
      </c>
      <c r="B185" s="1" t="s">
        <v>18</v>
      </c>
      <c r="C185" s="2">
        <v>13</v>
      </c>
      <c r="D185" s="2">
        <v>0</v>
      </c>
      <c r="E185" s="2">
        <v>7</v>
      </c>
      <c r="F185" s="2">
        <v>6</v>
      </c>
      <c r="G185" s="3">
        <v>4910000</v>
      </c>
      <c r="H185" s="3">
        <v>818333.33</v>
      </c>
      <c r="I185" s="3">
        <v>518750</v>
      </c>
      <c r="J185" s="3">
        <v>0</v>
      </c>
      <c r="K185" s="3">
        <v>0</v>
      </c>
      <c r="L185" s="3">
        <v>0</v>
      </c>
      <c r="M185" s="3">
        <v>71506.75</v>
      </c>
    </row>
    <row r="186" spans="1:13" x14ac:dyDescent="0.25">
      <c r="A186" s="1" t="s">
        <v>91</v>
      </c>
      <c r="B186" s="1" t="s">
        <v>19</v>
      </c>
      <c r="C186" s="2">
        <v>50</v>
      </c>
      <c r="D186" s="2">
        <v>0</v>
      </c>
      <c r="E186" s="2">
        <v>13</v>
      </c>
      <c r="F186" s="2">
        <v>37</v>
      </c>
      <c r="G186" s="3">
        <v>20920600</v>
      </c>
      <c r="H186" s="3">
        <v>565421.62</v>
      </c>
      <c r="I186" s="3">
        <v>215000</v>
      </c>
      <c r="J186" s="3">
        <v>0</v>
      </c>
      <c r="K186" s="3">
        <v>0</v>
      </c>
      <c r="L186" s="3">
        <v>0</v>
      </c>
      <c r="M186" s="3">
        <v>204196.1</v>
      </c>
    </row>
    <row r="187" spans="1:13" x14ac:dyDescent="0.25">
      <c r="A187" s="1" t="s">
        <v>91</v>
      </c>
      <c r="B187" s="1" t="s">
        <v>22</v>
      </c>
      <c r="C187" s="2">
        <v>17</v>
      </c>
      <c r="D187" s="2">
        <v>0</v>
      </c>
      <c r="E187" s="2">
        <v>3</v>
      </c>
      <c r="F187" s="2">
        <v>14</v>
      </c>
      <c r="G187" s="3">
        <v>1592100.64</v>
      </c>
      <c r="H187" s="3">
        <v>113721.47</v>
      </c>
      <c r="I187" s="3">
        <v>71000</v>
      </c>
      <c r="J187" s="3">
        <v>0</v>
      </c>
      <c r="K187" s="3">
        <v>0</v>
      </c>
      <c r="L187" s="3">
        <v>0</v>
      </c>
      <c r="M187" s="3">
        <v>23953.75</v>
      </c>
    </row>
    <row r="188" spans="1:13" x14ac:dyDescent="0.25">
      <c r="A188" s="1" t="s">
        <v>91</v>
      </c>
      <c r="B188" s="1" t="s">
        <v>55</v>
      </c>
      <c r="C188" s="2">
        <v>1</v>
      </c>
      <c r="D188" s="2">
        <v>0</v>
      </c>
      <c r="E188" s="2">
        <v>0</v>
      </c>
      <c r="F188" s="2">
        <v>1</v>
      </c>
      <c r="G188" s="3">
        <v>175000</v>
      </c>
      <c r="H188" s="3">
        <v>175000</v>
      </c>
      <c r="I188" s="3">
        <v>175000</v>
      </c>
      <c r="J188" s="3">
        <v>0</v>
      </c>
      <c r="K188" s="3">
        <v>0</v>
      </c>
      <c r="L188" s="3">
        <v>0</v>
      </c>
      <c r="M188" s="3">
        <v>2537.5</v>
      </c>
    </row>
    <row r="189" spans="1:13" x14ac:dyDescent="0.25">
      <c r="A189" s="1" t="s">
        <v>91</v>
      </c>
      <c r="B189" s="1" t="s">
        <v>58</v>
      </c>
      <c r="C189" s="2">
        <v>93</v>
      </c>
      <c r="D189" s="2">
        <v>0</v>
      </c>
      <c r="E189" s="2">
        <v>26</v>
      </c>
      <c r="F189" s="2">
        <v>67</v>
      </c>
      <c r="G189" s="3">
        <v>19200940.050000001</v>
      </c>
      <c r="H189" s="3">
        <v>286581.19</v>
      </c>
      <c r="I189" s="3">
        <v>190000</v>
      </c>
      <c r="J189" s="3">
        <v>0</v>
      </c>
      <c r="K189" s="3">
        <v>0</v>
      </c>
      <c r="L189" s="3">
        <v>0</v>
      </c>
      <c r="M189" s="3">
        <v>267369.74</v>
      </c>
    </row>
    <row r="190" spans="1:13" x14ac:dyDescent="0.25">
      <c r="A190" s="1" t="s">
        <v>91</v>
      </c>
      <c r="B190" s="1" t="s">
        <v>59</v>
      </c>
      <c r="C190" s="2">
        <v>41</v>
      </c>
      <c r="D190" s="2">
        <v>0</v>
      </c>
      <c r="E190" s="2">
        <v>14</v>
      </c>
      <c r="F190" s="2">
        <v>27</v>
      </c>
      <c r="G190" s="3">
        <v>9908300</v>
      </c>
      <c r="H190" s="3">
        <v>366974.07</v>
      </c>
      <c r="I190" s="3">
        <v>60000</v>
      </c>
      <c r="J190" s="3">
        <v>3399.7</v>
      </c>
      <c r="K190" s="3">
        <v>1821.1921</v>
      </c>
      <c r="L190" s="3">
        <v>42.8</v>
      </c>
      <c r="M190" s="3">
        <v>49781.25</v>
      </c>
    </row>
    <row r="191" spans="1:13" x14ac:dyDescent="0.25">
      <c r="A191" s="1" t="s">
        <v>91</v>
      </c>
      <c r="B191" s="1" t="s">
        <v>60</v>
      </c>
      <c r="C191" s="2">
        <v>128</v>
      </c>
      <c r="D191" s="2">
        <v>0</v>
      </c>
      <c r="E191" s="2">
        <v>30</v>
      </c>
      <c r="F191" s="2">
        <v>98</v>
      </c>
      <c r="G191" s="3">
        <v>9696837.4199999999</v>
      </c>
      <c r="H191" s="3">
        <v>98947.32</v>
      </c>
      <c r="I191" s="3">
        <v>51500</v>
      </c>
      <c r="J191" s="3">
        <v>4911.5600000000004</v>
      </c>
      <c r="K191" s="3">
        <v>8266.2099999999991</v>
      </c>
      <c r="L191" s="3">
        <v>6.54</v>
      </c>
      <c r="M191" s="3">
        <v>133067.17000000001</v>
      </c>
    </row>
    <row r="192" spans="1:13" x14ac:dyDescent="0.25">
      <c r="A192" s="1" t="s">
        <v>91</v>
      </c>
      <c r="B192" s="1" t="s">
        <v>61</v>
      </c>
      <c r="C192" s="2">
        <v>145</v>
      </c>
      <c r="D192" s="2">
        <v>0</v>
      </c>
      <c r="E192" s="2">
        <v>145</v>
      </c>
      <c r="F192" s="2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881.41</v>
      </c>
    </row>
    <row r="193" spans="1:13" x14ac:dyDescent="0.25">
      <c r="A193" s="1" t="s">
        <v>91</v>
      </c>
      <c r="B193" s="1" t="s">
        <v>92</v>
      </c>
      <c r="C193" s="2">
        <v>1078</v>
      </c>
      <c r="D193" s="2">
        <v>1</v>
      </c>
      <c r="E193" s="2">
        <v>446</v>
      </c>
      <c r="F193" s="2">
        <v>631</v>
      </c>
      <c r="G193" s="3">
        <v>208630239.75999999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2654322.9300000002</v>
      </c>
    </row>
    <row r="194" spans="1:13" x14ac:dyDescent="0.25">
      <c r="A194" s="1" t="s">
        <v>93</v>
      </c>
      <c r="B194" s="1" t="s">
        <v>14</v>
      </c>
      <c r="C194" s="2">
        <v>3250</v>
      </c>
      <c r="D194" s="2">
        <v>3</v>
      </c>
      <c r="E194" s="2">
        <v>1177</v>
      </c>
      <c r="F194" s="2">
        <v>2070</v>
      </c>
      <c r="G194" s="3">
        <v>575560485.67999995</v>
      </c>
      <c r="H194" s="3">
        <v>278048.53999999998</v>
      </c>
      <c r="I194" s="3">
        <v>225000</v>
      </c>
      <c r="J194" s="3">
        <v>0</v>
      </c>
      <c r="K194" s="3">
        <v>0</v>
      </c>
      <c r="L194" s="3">
        <v>0</v>
      </c>
      <c r="M194" s="3">
        <v>7161592.9900000002</v>
      </c>
    </row>
    <row r="195" spans="1:13" x14ac:dyDescent="0.25">
      <c r="A195" s="1" t="s">
        <v>93</v>
      </c>
      <c r="B195" s="1" t="s">
        <v>15</v>
      </c>
      <c r="C195" s="2">
        <v>1316</v>
      </c>
      <c r="D195" s="2">
        <v>4</v>
      </c>
      <c r="E195" s="2">
        <v>619</v>
      </c>
      <c r="F195" s="2">
        <v>693</v>
      </c>
      <c r="G195" s="3">
        <v>249249878.21000001</v>
      </c>
      <c r="H195" s="3">
        <v>359667.93</v>
      </c>
      <c r="I195" s="3">
        <v>275000</v>
      </c>
      <c r="J195" s="3">
        <v>0</v>
      </c>
      <c r="K195" s="3">
        <v>0</v>
      </c>
      <c r="L195" s="3">
        <v>0</v>
      </c>
      <c r="M195" s="3">
        <v>3212220.94</v>
      </c>
    </row>
    <row r="196" spans="1:13" x14ac:dyDescent="0.25">
      <c r="A196" s="1" t="s">
        <v>93</v>
      </c>
      <c r="B196" s="1" t="s">
        <v>16</v>
      </c>
      <c r="C196" s="2">
        <v>116</v>
      </c>
      <c r="D196" s="2">
        <v>0</v>
      </c>
      <c r="E196" s="2">
        <v>45</v>
      </c>
      <c r="F196" s="2">
        <v>71</v>
      </c>
      <c r="G196" s="3">
        <v>3214641.25</v>
      </c>
      <c r="H196" s="3">
        <v>45276.639999999999</v>
      </c>
      <c r="I196" s="3">
        <v>35700</v>
      </c>
      <c r="J196" s="3">
        <v>0</v>
      </c>
      <c r="K196" s="3">
        <v>0</v>
      </c>
      <c r="L196" s="3">
        <v>0</v>
      </c>
      <c r="M196" s="3">
        <v>18856.68</v>
      </c>
    </row>
    <row r="197" spans="1:13" x14ac:dyDescent="0.25">
      <c r="A197" s="1" t="s">
        <v>93</v>
      </c>
      <c r="B197" s="1" t="s">
        <v>20</v>
      </c>
      <c r="C197" s="2">
        <v>167</v>
      </c>
      <c r="D197" s="2">
        <v>1</v>
      </c>
      <c r="E197" s="2">
        <v>84</v>
      </c>
      <c r="F197" s="2">
        <v>82</v>
      </c>
      <c r="G197" s="3">
        <v>6761607.0199999996</v>
      </c>
      <c r="H197" s="3">
        <v>82458.62</v>
      </c>
      <c r="I197" s="3">
        <v>72500</v>
      </c>
      <c r="J197" s="3">
        <v>0</v>
      </c>
      <c r="K197" s="3">
        <v>0</v>
      </c>
      <c r="L197" s="3">
        <v>0</v>
      </c>
      <c r="M197" s="3">
        <v>65074.67</v>
      </c>
    </row>
    <row r="198" spans="1:13" x14ac:dyDescent="0.25">
      <c r="A198" s="1" t="s">
        <v>93</v>
      </c>
      <c r="B198" s="1" t="s">
        <v>17</v>
      </c>
      <c r="C198" s="2">
        <v>220</v>
      </c>
      <c r="D198" s="2">
        <v>0</v>
      </c>
      <c r="E198" s="2">
        <v>109</v>
      </c>
      <c r="F198" s="2">
        <v>111</v>
      </c>
      <c r="G198" s="3">
        <v>25645087</v>
      </c>
      <c r="H198" s="3">
        <v>231036.82</v>
      </c>
      <c r="I198" s="3">
        <v>143000</v>
      </c>
      <c r="J198" s="3">
        <v>0</v>
      </c>
      <c r="K198" s="3">
        <v>0</v>
      </c>
      <c r="L198" s="3">
        <v>0</v>
      </c>
      <c r="M198" s="3">
        <v>358988.08</v>
      </c>
    </row>
    <row r="199" spans="1:13" x14ac:dyDescent="0.25">
      <c r="A199" s="1" t="s">
        <v>93</v>
      </c>
      <c r="B199" s="1" t="s">
        <v>18</v>
      </c>
      <c r="C199" s="2">
        <v>150</v>
      </c>
      <c r="D199" s="2">
        <v>0</v>
      </c>
      <c r="E199" s="2">
        <v>60</v>
      </c>
      <c r="F199" s="2">
        <v>90</v>
      </c>
      <c r="G199" s="3">
        <v>20182410.190000001</v>
      </c>
      <c r="H199" s="3">
        <v>224249</v>
      </c>
      <c r="I199" s="3">
        <v>107250</v>
      </c>
      <c r="J199" s="3">
        <v>0</v>
      </c>
      <c r="K199" s="3">
        <v>0</v>
      </c>
      <c r="L199" s="3">
        <v>0</v>
      </c>
      <c r="M199" s="3">
        <v>287512.88</v>
      </c>
    </row>
    <row r="200" spans="1:13" x14ac:dyDescent="0.25">
      <c r="A200" s="1" t="s">
        <v>93</v>
      </c>
      <c r="B200" s="1" t="s">
        <v>19</v>
      </c>
      <c r="C200" s="2">
        <v>366</v>
      </c>
      <c r="D200" s="2">
        <v>4</v>
      </c>
      <c r="E200" s="2">
        <v>121</v>
      </c>
      <c r="F200" s="2">
        <v>241</v>
      </c>
      <c r="G200" s="3">
        <v>144901252.03999999</v>
      </c>
      <c r="H200" s="3">
        <v>601250.01</v>
      </c>
      <c r="I200" s="3">
        <v>265000</v>
      </c>
      <c r="J200" s="3">
        <v>0</v>
      </c>
      <c r="K200" s="3">
        <v>0</v>
      </c>
      <c r="L200" s="3">
        <v>0</v>
      </c>
      <c r="M200" s="3">
        <v>1918646.09</v>
      </c>
    </row>
    <row r="201" spans="1:13" x14ac:dyDescent="0.25">
      <c r="A201" s="1" t="s">
        <v>93</v>
      </c>
      <c r="B201" s="1" t="s">
        <v>22</v>
      </c>
      <c r="C201" s="2">
        <v>63</v>
      </c>
      <c r="D201" s="2">
        <v>0</v>
      </c>
      <c r="E201" s="2">
        <v>14</v>
      </c>
      <c r="F201" s="2">
        <v>49</v>
      </c>
      <c r="G201" s="3">
        <v>25394778.489999998</v>
      </c>
      <c r="H201" s="3">
        <v>518260.79</v>
      </c>
      <c r="I201" s="3">
        <v>220000</v>
      </c>
      <c r="J201" s="3">
        <v>0</v>
      </c>
      <c r="K201" s="3">
        <v>0</v>
      </c>
      <c r="L201" s="3">
        <v>0</v>
      </c>
      <c r="M201" s="3">
        <v>279173.49</v>
      </c>
    </row>
    <row r="202" spans="1:13" x14ac:dyDescent="0.25">
      <c r="A202" s="1" t="s">
        <v>93</v>
      </c>
      <c r="B202" s="1" t="s">
        <v>21</v>
      </c>
      <c r="C202" s="2">
        <v>9</v>
      </c>
      <c r="D202" s="2">
        <v>0</v>
      </c>
      <c r="E202" s="2">
        <v>7</v>
      </c>
      <c r="F202" s="2">
        <v>2</v>
      </c>
      <c r="G202" s="3">
        <v>820500</v>
      </c>
      <c r="H202" s="3">
        <v>410250</v>
      </c>
      <c r="I202" s="3">
        <v>410250</v>
      </c>
      <c r="J202" s="3">
        <v>0</v>
      </c>
      <c r="K202" s="3">
        <v>0</v>
      </c>
      <c r="L202" s="3">
        <v>0</v>
      </c>
      <c r="M202" s="3">
        <v>12042.27</v>
      </c>
    </row>
    <row r="203" spans="1:13" x14ac:dyDescent="0.25">
      <c r="A203" s="1" t="s">
        <v>93</v>
      </c>
      <c r="B203" s="1" t="s">
        <v>55</v>
      </c>
      <c r="C203" s="2">
        <v>6</v>
      </c>
      <c r="D203" s="2">
        <v>0</v>
      </c>
      <c r="E203" s="2">
        <v>0</v>
      </c>
      <c r="F203" s="2">
        <v>6</v>
      </c>
      <c r="G203" s="3">
        <v>1148611</v>
      </c>
      <c r="H203" s="3">
        <v>191435.17</v>
      </c>
      <c r="I203" s="3">
        <v>180000</v>
      </c>
      <c r="J203" s="3">
        <v>0</v>
      </c>
      <c r="K203" s="3">
        <v>0</v>
      </c>
      <c r="L203" s="3">
        <v>0</v>
      </c>
      <c r="M203" s="3">
        <v>11442.81</v>
      </c>
    </row>
    <row r="204" spans="1:13" x14ac:dyDescent="0.25">
      <c r="A204" s="1" t="s">
        <v>93</v>
      </c>
      <c r="B204" s="1" t="s">
        <v>56</v>
      </c>
      <c r="C204" s="2">
        <v>1</v>
      </c>
      <c r="D204" s="2">
        <v>0</v>
      </c>
      <c r="E204" s="2">
        <v>0</v>
      </c>
      <c r="F204" s="2">
        <v>1</v>
      </c>
      <c r="G204" s="3">
        <v>100000</v>
      </c>
      <c r="H204" s="3">
        <v>100000</v>
      </c>
      <c r="I204" s="3">
        <v>100000</v>
      </c>
      <c r="J204" s="3">
        <v>0</v>
      </c>
      <c r="K204" s="3">
        <v>0</v>
      </c>
      <c r="L204" s="3">
        <v>0</v>
      </c>
      <c r="M204" s="3">
        <v>1450</v>
      </c>
    </row>
    <row r="205" spans="1:13" x14ac:dyDescent="0.25">
      <c r="A205" s="1" t="s">
        <v>93</v>
      </c>
      <c r="B205" s="1" t="s">
        <v>57</v>
      </c>
      <c r="C205" s="2">
        <v>81</v>
      </c>
      <c r="D205" s="2">
        <v>2</v>
      </c>
      <c r="E205" s="2">
        <v>49</v>
      </c>
      <c r="F205" s="2">
        <v>30</v>
      </c>
      <c r="G205" s="3">
        <v>13422940.08</v>
      </c>
      <c r="H205" s="3">
        <v>447431.34</v>
      </c>
      <c r="I205" s="3">
        <v>199500</v>
      </c>
      <c r="J205" s="3">
        <v>0</v>
      </c>
      <c r="K205" s="3">
        <v>0</v>
      </c>
      <c r="L205" s="3">
        <v>0</v>
      </c>
      <c r="M205" s="3">
        <v>175731.9</v>
      </c>
    </row>
    <row r="206" spans="1:13" x14ac:dyDescent="0.25">
      <c r="A206" s="1" t="s">
        <v>93</v>
      </c>
      <c r="B206" s="1" t="s">
        <v>58</v>
      </c>
      <c r="C206" s="2">
        <v>642</v>
      </c>
      <c r="D206" s="2">
        <v>2</v>
      </c>
      <c r="E206" s="2">
        <v>182</v>
      </c>
      <c r="F206" s="2">
        <v>458</v>
      </c>
      <c r="G206" s="3">
        <v>128774986.06</v>
      </c>
      <c r="H206" s="3">
        <v>281168.09000000003</v>
      </c>
      <c r="I206" s="3">
        <v>219000</v>
      </c>
      <c r="J206" s="3">
        <v>0</v>
      </c>
      <c r="K206" s="3">
        <v>0</v>
      </c>
      <c r="L206" s="3">
        <v>0</v>
      </c>
      <c r="M206" s="3">
        <v>1711930.52</v>
      </c>
    </row>
    <row r="207" spans="1:13" x14ac:dyDescent="0.25">
      <c r="A207" s="1" t="s">
        <v>93</v>
      </c>
      <c r="B207" s="1" t="s">
        <v>59</v>
      </c>
      <c r="C207" s="2">
        <v>263</v>
      </c>
      <c r="D207" s="2">
        <v>2</v>
      </c>
      <c r="E207" s="2">
        <v>97</v>
      </c>
      <c r="F207" s="2">
        <v>164</v>
      </c>
      <c r="G207" s="3">
        <v>24909801.93</v>
      </c>
      <c r="H207" s="3">
        <v>151889.04</v>
      </c>
      <c r="I207" s="3">
        <v>57750</v>
      </c>
      <c r="J207" s="3">
        <v>1732.46</v>
      </c>
      <c r="K207" s="3">
        <v>2187.69</v>
      </c>
      <c r="L207" s="3">
        <v>24.61</v>
      </c>
      <c r="M207" s="3">
        <v>246953.97</v>
      </c>
    </row>
    <row r="208" spans="1:13" x14ac:dyDescent="0.25">
      <c r="A208" s="1" t="s">
        <v>93</v>
      </c>
      <c r="B208" s="1" t="s">
        <v>60</v>
      </c>
      <c r="C208" s="2">
        <v>834</v>
      </c>
      <c r="D208" s="2">
        <v>3</v>
      </c>
      <c r="E208" s="2">
        <v>240</v>
      </c>
      <c r="F208" s="2">
        <v>591</v>
      </c>
      <c r="G208" s="3">
        <v>68324438.689999998</v>
      </c>
      <c r="H208" s="3">
        <v>115608.19</v>
      </c>
      <c r="I208" s="3">
        <v>60000</v>
      </c>
      <c r="J208" s="3">
        <v>5780.95</v>
      </c>
      <c r="K208" s="3">
        <v>8014.71</v>
      </c>
      <c r="L208" s="3">
        <v>5.52</v>
      </c>
      <c r="M208" s="3">
        <v>882210.76</v>
      </c>
    </row>
    <row r="209" spans="1:13" x14ac:dyDescent="0.25">
      <c r="A209" s="1" t="s">
        <v>93</v>
      </c>
      <c r="B209" s="1" t="s">
        <v>61</v>
      </c>
      <c r="C209" s="2">
        <v>240</v>
      </c>
      <c r="D209" s="2">
        <v>0</v>
      </c>
      <c r="E209" s="2">
        <v>240</v>
      </c>
      <c r="F209" s="2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25198.69</v>
      </c>
    </row>
    <row r="210" spans="1:13" x14ac:dyDescent="0.25">
      <c r="A210" s="1" t="s">
        <v>93</v>
      </c>
      <c r="B210" s="1" t="s">
        <v>94</v>
      </c>
      <c r="C210" s="2">
        <v>7724</v>
      </c>
      <c r="D210" s="2">
        <v>21</v>
      </c>
      <c r="E210" s="2">
        <v>3044</v>
      </c>
      <c r="F210" s="2">
        <v>4659</v>
      </c>
      <c r="G210" s="3">
        <v>1288411417.6400001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16369026.74</v>
      </c>
    </row>
    <row r="211" spans="1:13" x14ac:dyDescent="0.25">
      <c r="A211" s="1"/>
      <c r="B211" s="1"/>
      <c r="C211" s="2"/>
      <c r="D211" s="2"/>
      <c r="E211" s="2"/>
      <c r="F211" s="2"/>
      <c r="G211" s="3"/>
      <c r="H211" s="3"/>
      <c r="I211" s="3"/>
      <c r="J211" s="3"/>
      <c r="K211" s="3"/>
      <c r="L211" s="3"/>
      <c r="M211" s="3"/>
    </row>
    <row r="212" spans="1:13" x14ac:dyDescent="0.25">
      <c r="A212" s="1"/>
      <c r="B212" s="1"/>
      <c r="C212" s="2"/>
      <c r="D212" s="2"/>
      <c r="E212" s="2"/>
      <c r="F212" s="2"/>
      <c r="G212" s="3"/>
      <c r="H212" s="3"/>
      <c r="I212" s="3"/>
      <c r="J212" s="3"/>
      <c r="K212" s="3"/>
      <c r="L212" s="3"/>
      <c r="M212" s="3"/>
    </row>
    <row r="213" spans="1:13" x14ac:dyDescent="0.25">
      <c r="A213" s="1"/>
      <c r="B213" s="1"/>
      <c r="C213" s="2"/>
      <c r="D213" s="2"/>
      <c r="E213" s="2"/>
      <c r="F213" s="2"/>
      <c r="G213" s="3"/>
      <c r="H213" s="3"/>
      <c r="I213" s="3"/>
      <c r="J213" s="3"/>
      <c r="K213" s="3"/>
      <c r="L213" s="3"/>
      <c r="M213" s="3"/>
    </row>
    <row r="214" spans="1:13" x14ac:dyDescent="0.25">
      <c r="A214" s="1"/>
      <c r="B214" s="1"/>
      <c r="C214" s="2"/>
      <c r="D214" s="2"/>
      <c r="E214" s="2"/>
      <c r="F214" s="2"/>
      <c r="G214" s="3"/>
      <c r="H214" s="3"/>
      <c r="I214" s="3"/>
      <c r="J214" s="3"/>
      <c r="K214" s="3"/>
      <c r="L214" s="3"/>
      <c r="M214" s="3"/>
    </row>
    <row r="215" spans="1:13" x14ac:dyDescent="0.25">
      <c r="A215" s="1"/>
      <c r="B215" s="1"/>
      <c r="C215" s="2"/>
      <c r="D215" s="2"/>
      <c r="E215" s="2"/>
      <c r="F215" s="2"/>
      <c r="G215" s="3"/>
      <c r="H215" s="3"/>
      <c r="I215" s="3"/>
      <c r="J215" s="3"/>
      <c r="K215" s="3"/>
      <c r="L215" s="3"/>
      <c r="M215" s="3"/>
    </row>
    <row r="216" spans="1:13" x14ac:dyDescent="0.25">
      <c r="A216" s="1"/>
      <c r="B216" s="1"/>
      <c r="C216" s="2"/>
      <c r="D216" s="2"/>
      <c r="E216" s="2"/>
      <c r="F216" s="2"/>
      <c r="G216" s="3"/>
      <c r="H216" s="3"/>
      <c r="I216" s="3"/>
      <c r="J216" s="3"/>
      <c r="K216" s="3"/>
      <c r="L216" s="3"/>
      <c r="M216" s="3"/>
    </row>
    <row r="217" spans="1:13" x14ac:dyDescent="0.25">
      <c r="A217" s="1"/>
      <c r="B217" s="1"/>
      <c r="C217" s="2"/>
      <c r="D217" s="2"/>
      <c r="E217" s="2"/>
      <c r="F217" s="2"/>
      <c r="G217" s="3"/>
      <c r="H217" s="3"/>
      <c r="I217" s="3"/>
      <c r="J217" s="3"/>
      <c r="K217" s="3"/>
      <c r="L217" s="3"/>
      <c r="M217" s="3"/>
    </row>
    <row r="218" spans="1:13" x14ac:dyDescent="0.25">
      <c r="A218" s="1"/>
      <c r="B218" s="1"/>
      <c r="C218" s="2"/>
      <c r="D218" s="2"/>
      <c r="E218" s="2"/>
      <c r="F218" s="2"/>
      <c r="G218" s="3"/>
      <c r="H218" s="3"/>
      <c r="I218" s="3"/>
      <c r="J218" s="3"/>
      <c r="K218" s="3"/>
      <c r="L218" s="3"/>
      <c r="M218" s="3"/>
    </row>
    <row r="219" spans="1:13" x14ac:dyDescent="0.25">
      <c r="A219" s="1"/>
      <c r="B219" s="1"/>
      <c r="C219" s="2"/>
      <c r="D219" s="2"/>
      <c r="E219" s="2"/>
      <c r="F219" s="2"/>
      <c r="G219" s="3"/>
      <c r="H219" s="3"/>
      <c r="I219" s="3"/>
      <c r="J219" s="3"/>
      <c r="K219" s="3"/>
      <c r="L219" s="3"/>
      <c r="M219" s="3"/>
    </row>
    <row r="220" spans="1:13" x14ac:dyDescent="0.25">
      <c r="A220" s="1"/>
      <c r="B220" s="1"/>
      <c r="C220" s="2"/>
      <c r="D220" s="2"/>
      <c r="E220" s="2"/>
      <c r="F220" s="2"/>
      <c r="G220" s="3"/>
      <c r="H220" s="3"/>
      <c r="I220" s="3"/>
      <c r="J220" s="3"/>
      <c r="K220" s="3"/>
      <c r="L220" s="3"/>
      <c r="M220" s="3"/>
    </row>
    <row r="221" spans="1:13" x14ac:dyDescent="0.25">
      <c r="A221" s="1"/>
      <c r="B221" s="1"/>
      <c r="C221" s="2"/>
      <c r="D221" s="2"/>
      <c r="E221" s="2"/>
      <c r="F221" s="2"/>
      <c r="G221" s="3"/>
      <c r="H221" s="3"/>
      <c r="I221" s="3"/>
      <c r="J221" s="3"/>
      <c r="K221" s="3"/>
      <c r="L221" s="3"/>
      <c r="M221" s="3"/>
    </row>
    <row r="222" spans="1:13" x14ac:dyDescent="0.25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25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25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25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25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25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25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25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25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25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25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25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25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25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25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25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25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25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25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25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25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25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25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25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25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25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25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25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25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25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25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25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25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25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25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25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25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25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25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25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25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25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25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25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25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25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25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25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25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25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25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25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25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25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25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25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25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25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25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25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25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25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25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25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25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25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25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25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25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25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25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25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25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25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25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25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25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25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25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25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25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25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25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25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25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25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25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25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25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25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25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25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25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25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25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25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25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25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25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25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25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25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25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25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25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25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25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25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25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25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25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25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25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25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25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25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25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25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25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25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25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25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25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25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25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25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25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25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25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25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25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25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25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25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25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25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25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25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25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25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25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25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25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25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25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25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25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25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25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25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25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25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25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25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25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25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25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25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25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25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25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25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25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25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25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25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25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25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25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25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25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25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25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25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25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25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25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25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25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25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25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25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25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25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25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25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25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25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25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25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25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25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25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25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25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25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25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25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25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25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25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25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25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25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25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25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25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25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25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25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25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25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25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25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25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25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25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25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25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25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25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25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25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25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25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25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25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25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25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25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25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25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25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25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25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25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25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25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25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25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25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25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25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25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25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25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25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25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25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25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25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25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25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25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25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25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25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25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25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25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25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25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25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25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25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25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25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25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25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25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25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25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25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25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25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25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25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25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25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25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25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25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25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25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25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25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25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25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25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25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25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25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25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25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25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25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25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25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25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25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25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25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25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25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25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25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25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25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25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25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25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25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25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25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25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25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25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25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25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25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25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25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25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25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25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25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25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25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25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25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25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25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25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25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25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25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25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25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25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25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25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25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25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25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25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25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25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25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25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25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25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25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25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25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25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25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25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25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25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25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25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25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25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25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25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25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25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25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25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25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25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25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25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25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25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25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25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25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25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25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25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25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25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25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25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25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25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25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25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25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25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25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25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25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25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25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25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25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25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25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25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25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25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25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25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25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25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25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25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25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25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25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25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25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25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25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25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25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25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25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25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25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25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25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25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25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25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25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25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25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25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25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25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25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25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25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25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25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25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25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25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25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25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25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25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25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25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25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25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25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25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25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25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25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25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25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25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25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25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25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25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25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25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25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25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25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25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25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25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25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25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25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25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25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25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25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25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25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25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25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25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25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25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25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25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25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25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25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25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25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25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25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25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25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25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25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25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25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25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25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25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25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25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25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25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25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25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25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25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25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25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25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25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25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25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25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25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25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25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25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25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25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25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25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25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25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25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25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25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25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25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25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25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25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25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25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25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25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25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25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25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25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25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25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25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25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25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25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25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25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25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25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25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25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25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25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25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25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25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25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25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25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25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25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25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25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25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25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25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25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25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25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25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25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25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25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25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25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25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25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25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25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25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25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25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25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25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25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25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25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25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25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25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25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25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25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25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25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25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25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25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25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25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25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25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25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25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25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25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25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25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25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25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25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25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25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25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25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25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25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25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25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25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25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25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25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25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25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25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25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25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25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25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25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25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25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25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25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25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25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25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25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25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25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25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25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25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25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25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25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25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25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25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25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25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25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25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25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25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25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25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25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25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25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25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25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25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25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25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25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25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25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25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25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25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25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25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25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25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25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25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25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25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25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25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25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25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25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25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25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25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25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25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25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25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25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25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25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25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25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25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25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25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25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25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25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25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25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25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25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25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25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25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25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25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25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25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25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25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25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25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25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25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25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25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25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25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25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25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25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25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25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25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25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25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25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25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25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25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25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25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25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25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25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25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25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25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25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25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25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25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25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25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25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25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25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25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25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25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25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25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25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25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25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25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25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25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25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25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25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25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25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25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25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25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25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25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25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25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25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25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25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25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25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25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25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25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25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25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25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25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25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25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25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25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25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25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25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25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25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25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25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25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25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25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25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25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25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25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25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25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25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25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25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25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25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25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25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25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25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25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25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25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25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25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25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25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25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25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25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25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25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25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25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25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25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25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25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25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25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25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25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25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25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25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25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25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25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25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25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25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25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25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25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25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25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25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25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25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25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25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25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25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25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25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25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25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25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25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25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25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25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25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25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25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25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25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25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25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25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25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25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25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25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25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25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25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25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25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25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25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25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25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25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25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25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25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25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25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25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25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25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25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25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25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25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25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25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25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25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25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25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25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25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25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25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25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25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25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25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25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25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25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25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25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25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25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25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25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25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25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25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25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25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25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25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25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25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25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25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25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25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25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25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25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25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25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25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25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25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25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25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25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25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25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25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25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25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25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25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25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25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25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25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25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25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25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25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25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25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25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25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25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25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25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25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25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25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25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25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25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25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25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25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25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25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25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25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25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25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25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25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25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25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25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25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25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25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25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25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25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25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25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25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25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25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25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25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25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25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25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25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25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25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25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25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25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25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25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25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25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25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25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25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25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25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25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25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25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25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25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25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25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25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25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25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25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25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25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25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25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25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25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25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25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25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25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25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25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25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25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25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25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25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25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25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25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25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25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25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25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25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25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25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25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25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25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25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25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25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25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25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25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25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25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25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25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25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25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25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25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25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25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25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25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25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25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25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25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25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25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25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25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25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25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25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25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25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25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25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25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25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25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25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25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25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25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25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25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25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25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25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25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25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25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25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25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25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25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25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25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25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25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25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25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25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25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25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hEtITzcVrLlas/NpDZJicBgGd47kGpxCItTHF8V1C/Vh6coG92rrNxB3To3iNSVhlYHnSa7uRgFsRY5DBVsWvQ==" saltValue="tXPCCYeJ9/GwJnMyNrOo0A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2021-04-20T14:03:11Z</dcterms:modified>
</cp:coreProperties>
</file>