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25" activeTab="0"/>
  </bookViews>
  <sheets>
    <sheet name="StateNum" sheetId="1" r:id="rId1"/>
    <sheet name="StateDol" sheetId="2" r:id="rId2"/>
    <sheet name="TIState" sheetId="3" r:id="rId3"/>
    <sheet name="Age65" sheetId="4" r:id="rId4"/>
    <sheet name="Under65" sheetId="5" r:id="rId5"/>
  </sheets>
  <definedNames>
    <definedName name="_xlnm.Print_Area" localSheetId="1">'StateDol'!$A$1:$I$31</definedName>
    <definedName name="_xlnm.Print_Area" localSheetId="0">'StateNum'!$A$1:$O$31</definedName>
    <definedName name="_xlnm.Print_Area" localSheetId="2">'TIState'!$A$1:$K$30</definedName>
  </definedNames>
  <calcPr fullCalcOnLoad="1"/>
</workbook>
</file>

<file path=xl/sharedStrings.xml><?xml version="1.0" encoding="utf-8"?>
<sst xmlns="http://schemas.openxmlformats.org/spreadsheetml/2006/main" count="190" uniqueCount="61">
  <si>
    <t>AGI Income Class</t>
  </si>
  <si>
    <t>Negative</t>
  </si>
  <si>
    <t>None/Missing</t>
  </si>
  <si>
    <t>0.01 - 4999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</si>
  <si>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</si>
  <si>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</si>
  <si>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</si>
  <si>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</si>
  <si>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</si>
  <si>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</si>
  <si>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</si>
  <si>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</si>
  <si>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</si>
  <si>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</si>
  <si>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</si>
  <si>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</si>
  <si>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</si>
  <si>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</si>
  <si>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</si>
  <si>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</si>
  <si>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</si>
  <si>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</si>
  <si>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</si>
  <si>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</si>
  <si>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</si>
  <si>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</si>
  <si>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</si>
  <si>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Adjusted Gross Income</t>
  </si>
  <si>
    <t>Vermont Tax</t>
  </si>
  <si>
    <t>Net Vermont Tax</t>
  </si>
  <si>
    <t>State Total</t>
  </si>
  <si>
    <t>Out of State</t>
  </si>
  <si>
    <t>All Returns</t>
  </si>
  <si>
    <t>Head of House-hold</t>
  </si>
  <si>
    <t>With-held</t>
  </si>
  <si>
    <t>Esti-mate</t>
  </si>
  <si>
    <t>Ad-justed</t>
  </si>
  <si>
    <t>Civil Union Joint</t>
  </si>
  <si>
    <t>Civil Union Sep-arate</t>
  </si>
  <si>
    <t>500000 - 999999</t>
  </si>
  <si>
    <t>1,000,000 +</t>
  </si>
  <si>
    <t>1000000 +</t>
  </si>
  <si>
    <t>Adjusted Vermont Tax</t>
  </si>
  <si>
    <t>Effective Rate</t>
  </si>
  <si>
    <t>Vermont Adjusted Gross Income</t>
  </si>
  <si>
    <t>Income Capture</t>
  </si>
  <si>
    <t>Net Rate</t>
  </si>
  <si>
    <t>Federal Taxable Income</t>
  </si>
  <si>
    <t>Vermont Taxable Income</t>
  </si>
  <si>
    <t>Returns with TI Adjust-ment</t>
  </si>
  <si>
    <t>Taxable Income Adjust-ments</t>
  </si>
  <si>
    <t>Percent Adjust-ment</t>
  </si>
  <si>
    <t>Vermont Taxable Income Class</t>
  </si>
  <si>
    <t>Mar-ried Joint</t>
  </si>
  <si>
    <t>Mar-ried Sep-arate</t>
  </si>
  <si>
    <t>Credits</t>
  </si>
  <si>
    <t>2007 Vermont Personal Income Tax Returns - Counts</t>
  </si>
  <si>
    <t>2007 Vermont Personal Income Tax Returns - Dollars</t>
  </si>
  <si>
    <t>2007 Vermont Personal Income Tax Returns - Taxable Income Summary</t>
  </si>
  <si>
    <t>2007 Vermont Personal Income Tax Returns - Age 65 and Over Individuals</t>
  </si>
  <si>
    <t>2007 Vermont Personal Income Tax Returns -Individuals Under Age 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</si>
</sst>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42" applyNumberFormat="1" applyFont="1" applyAlignment="1">
      <alignment/>
    </xf>
    <xf numFmtId="3" fontId="0" fillId="0" borderId="11" xfId="42" applyNumberFormat="1" applyFont="1" applyBorder="1" applyAlignment="1">
      <alignment/>
    </xf>
    <xf numFmtId="3" fontId="0" fillId="0" borderId="12" xfId="42" applyNumberFormat="1" applyFont="1" applyBorder="1" applyAlignment="1">
      <alignment horizontal="center"/>
    </xf>
    <xf numFmtId="3" fontId="0" fillId="0" borderId="11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0" fillId="0" borderId="0" xfId="57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5.00390625" style="0" bestFit="1" customWidth="1"/>
    <col min="2" max="2" width="7.875" style="0" customWidth="1"/>
    <col min="3" max="3" width="7.50390625" style="0" customWidth="1"/>
    <col min="4" max="4" width="7.375" style="0" customWidth="1"/>
    <col min="5" max="5" width="7.50390625" style="0" bestFit="1" customWidth="1"/>
    <col min="6" max="6" width="5.625" style="0" customWidth="1"/>
    <col min="7" max="7" width="8.125" style="0" bestFit="1" customWidth="1"/>
    <col min="8" max="9" width="6.25390625" style="0" bestFit="1" customWidth="1"/>
    <col min="10" max="10" width="7.00390625" style="0" customWidth="1"/>
    <col min="11" max="11" width="7.50390625" style="0" bestFit="1" customWidth="1"/>
    <col min="12" max="12" width="6.50390625" style="0" bestFit="1" customWidth="1"/>
    <col min="13" max="13" width="6.875" style="0" bestFit="1" customWidth="1"/>
    <col min="14" max="14" width="6.50390625" style="0" customWidth="1"/>
    <col min="15" max="15" width="8.75390625" style="0" customWidth="1"/>
  </cols>
  <sheetData>
    <row r="1" spans="1:15" ht="18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s="8" customFormat="1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4" customFormat="1" ht="64.5" thickBot="1">
      <c r="A3" s="3" t="s">
        <v>0</v>
      </c>
      <c r="B3" s="3" t="s">
        <v>21</v>
      </c>
      <c r="C3" s="3" t="s">
        <v>26</v>
      </c>
      <c r="D3" s="3" t="s">
        <v>53</v>
      </c>
      <c r="E3" s="3" t="s">
        <v>23</v>
      </c>
      <c r="F3" s="3" t="s">
        <v>54</v>
      </c>
      <c r="G3" s="3" t="s">
        <v>33</v>
      </c>
      <c r="H3" s="3" t="s">
        <v>37</v>
      </c>
      <c r="I3" s="3" t="s">
        <v>38</v>
      </c>
      <c r="J3" s="3" t="s">
        <v>55</v>
      </c>
      <c r="K3" s="3" t="s">
        <v>34</v>
      </c>
      <c r="L3" s="3" t="s">
        <v>35</v>
      </c>
      <c r="M3" s="3" t="s">
        <v>36</v>
      </c>
      <c r="N3" s="3" t="s">
        <v>24</v>
      </c>
      <c r="O3" s="3" t="s">
        <v>25</v>
      </c>
    </row>
    <row r="4" spans="1:15" ht="12.75">
      <c r="A4" s="15" t="s">
        <v>1</v>
      </c>
      <c r="B4" s="1">
        <v>3433</v>
      </c>
      <c r="C4" s="1">
        <v>5076</v>
      </c>
      <c r="D4" s="1">
        <v>1178</v>
      </c>
      <c r="E4" s="1">
        <v>2029</v>
      </c>
      <c r="F4" s="1">
        <v>87</v>
      </c>
      <c r="G4" s="1">
        <v>131</v>
      </c>
      <c r="H4" s="1">
        <v>4</v>
      </c>
      <c r="I4" s="1">
        <v>4</v>
      </c>
      <c r="J4" s="17">
        <v>0</v>
      </c>
      <c r="K4" s="1">
        <v>939</v>
      </c>
      <c r="L4" s="1">
        <v>180</v>
      </c>
      <c r="M4" s="1">
        <v>67</v>
      </c>
      <c r="N4" s="1">
        <v>3352</v>
      </c>
      <c r="O4" s="1">
        <v>377</v>
      </c>
    </row>
    <row r="5" spans="1:15" ht="12.75">
      <c r="A5" s="16" t="s">
        <v>2</v>
      </c>
      <c r="B5" s="1">
        <v>155</v>
      </c>
      <c r="C5" s="1">
        <v>130</v>
      </c>
      <c r="D5" s="1">
        <v>19</v>
      </c>
      <c r="E5" s="1">
        <v>127</v>
      </c>
      <c r="F5" s="1">
        <v>4</v>
      </c>
      <c r="G5" s="1">
        <v>5</v>
      </c>
      <c r="H5" s="1">
        <v>0</v>
      </c>
      <c r="I5" s="1">
        <v>0</v>
      </c>
      <c r="J5" s="17">
        <v>1</v>
      </c>
      <c r="K5" s="1">
        <v>107</v>
      </c>
      <c r="L5" s="1">
        <v>23</v>
      </c>
      <c r="M5" s="1">
        <v>0</v>
      </c>
      <c r="N5" s="1">
        <v>149</v>
      </c>
      <c r="O5" s="1">
        <v>23</v>
      </c>
    </row>
    <row r="6" spans="1:15" ht="12.75">
      <c r="A6" s="16" t="s">
        <v>3</v>
      </c>
      <c r="B6" s="1">
        <v>29875</v>
      </c>
      <c r="C6" s="1">
        <v>22076</v>
      </c>
      <c r="D6" s="1">
        <v>2325</v>
      </c>
      <c r="E6" s="1">
        <v>25929</v>
      </c>
      <c r="F6" s="1">
        <v>246</v>
      </c>
      <c r="G6" s="1">
        <v>1358</v>
      </c>
      <c r="H6" s="1">
        <v>4</v>
      </c>
      <c r="I6" s="1">
        <v>13</v>
      </c>
      <c r="J6" s="17">
        <v>36</v>
      </c>
      <c r="K6" s="1">
        <v>18192</v>
      </c>
      <c r="L6" s="1">
        <v>431</v>
      </c>
      <c r="M6" s="1">
        <v>331</v>
      </c>
      <c r="N6" s="1">
        <v>27393</v>
      </c>
      <c r="O6" s="1">
        <v>5618</v>
      </c>
    </row>
    <row r="7" spans="1:15" ht="12.75">
      <c r="A7" s="16" t="s">
        <v>4</v>
      </c>
      <c r="B7" s="1">
        <v>27732</v>
      </c>
      <c r="C7" s="1">
        <v>27325</v>
      </c>
      <c r="D7" s="1">
        <v>2853</v>
      </c>
      <c r="E7" s="1">
        <v>22421</v>
      </c>
      <c r="F7" s="1">
        <v>315</v>
      </c>
      <c r="G7" s="1">
        <v>2127</v>
      </c>
      <c r="H7" s="1">
        <v>5</v>
      </c>
      <c r="I7" s="1">
        <v>11</v>
      </c>
      <c r="J7" s="17">
        <v>470</v>
      </c>
      <c r="K7" s="1">
        <v>19640</v>
      </c>
      <c r="L7" s="1">
        <v>579</v>
      </c>
      <c r="M7" s="1">
        <v>762</v>
      </c>
      <c r="N7" s="1">
        <v>18044</v>
      </c>
      <c r="O7" s="1">
        <v>8163</v>
      </c>
    </row>
    <row r="8" spans="1:15" ht="12.75">
      <c r="A8" s="16" t="s">
        <v>5</v>
      </c>
      <c r="B8" s="1">
        <v>23214</v>
      </c>
      <c r="C8" s="1">
        <v>33980</v>
      </c>
      <c r="D8" s="1">
        <v>3537</v>
      </c>
      <c r="E8" s="1">
        <v>16460</v>
      </c>
      <c r="F8" s="1">
        <v>359</v>
      </c>
      <c r="G8" s="1">
        <v>2842</v>
      </c>
      <c r="H8" s="1">
        <v>3</v>
      </c>
      <c r="I8" s="1">
        <v>13</v>
      </c>
      <c r="J8" s="17">
        <v>562</v>
      </c>
      <c r="K8" s="1">
        <v>17109</v>
      </c>
      <c r="L8" s="1">
        <v>816</v>
      </c>
      <c r="M8" s="1">
        <v>917</v>
      </c>
      <c r="N8" s="1">
        <v>7727</v>
      </c>
      <c r="O8" s="1">
        <v>6475</v>
      </c>
    </row>
    <row r="9" spans="1:15" ht="12.75">
      <c r="A9" s="16" t="s">
        <v>6</v>
      </c>
      <c r="B9" s="1">
        <v>22369</v>
      </c>
      <c r="C9" s="1">
        <v>34741</v>
      </c>
      <c r="D9" s="1">
        <v>4263</v>
      </c>
      <c r="E9" s="1">
        <v>14666</v>
      </c>
      <c r="F9" s="1">
        <v>376</v>
      </c>
      <c r="G9" s="1">
        <v>3036</v>
      </c>
      <c r="H9" s="1">
        <v>8</v>
      </c>
      <c r="I9" s="1">
        <v>20</v>
      </c>
      <c r="J9" s="17">
        <v>525</v>
      </c>
      <c r="K9" s="1">
        <v>17853</v>
      </c>
      <c r="L9" s="1">
        <v>1232</v>
      </c>
      <c r="M9" s="1">
        <v>967</v>
      </c>
      <c r="N9" s="1">
        <v>5234</v>
      </c>
      <c r="O9" s="1">
        <v>4497</v>
      </c>
    </row>
    <row r="10" spans="1:15" ht="12.75">
      <c r="A10" s="16" t="s">
        <v>7</v>
      </c>
      <c r="B10" s="1">
        <v>21607</v>
      </c>
      <c r="C10" s="1">
        <v>34561</v>
      </c>
      <c r="D10" s="1">
        <v>4426</v>
      </c>
      <c r="E10" s="1">
        <v>13514</v>
      </c>
      <c r="F10" s="1">
        <v>472</v>
      </c>
      <c r="G10" s="1">
        <v>3169</v>
      </c>
      <c r="H10" s="1">
        <v>6</v>
      </c>
      <c r="I10" s="1">
        <v>20</v>
      </c>
      <c r="J10" s="17">
        <v>444</v>
      </c>
      <c r="K10" s="1">
        <v>18463</v>
      </c>
      <c r="L10" s="1">
        <v>1321</v>
      </c>
      <c r="M10" s="1">
        <v>870</v>
      </c>
      <c r="N10" s="1">
        <v>2124</v>
      </c>
      <c r="O10" s="1">
        <v>4536</v>
      </c>
    </row>
    <row r="11" spans="1:15" ht="12.75">
      <c r="A11" s="16" t="s">
        <v>8</v>
      </c>
      <c r="B11" s="1">
        <v>20187</v>
      </c>
      <c r="C11" s="1">
        <v>32948</v>
      </c>
      <c r="D11" s="1">
        <v>4527</v>
      </c>
      <c r="E11" s="1">
        <v>12353</v>
      </c>
      <c r="F11" s="1">
        <v>474</v>
      </c>
      <c r="G11" s="1">
        <v>2791</v>
      </c>
      <c r="H11" s="1">
        <v>7</v>
      </c>
      <c r="I11" s="1">
        <v>35</v>
      </c>
      <c r="J11" s="17">
        <v>433</v>
      </c>
      <c r="K11" s="1">
        <v>17863</v>
      </c>
      <c r="L11" s="1">
        <v>1439</v>
      </c>
      <c r="M11" s="1">
        <v>705</v>
      </c>
      <c r="N11" s="1">
        <v>931</v>
      </c>
      <c r="O11" s="1">
        <v>4238</v>
      </c>
    </row>
    <row r="12" spans="1:15" ht="12.75">
      <c r="A12" s="16" t="s">
        <v>9</v>
      </c>
      <c r="B12" s="1">
        <v>17694</v>
      </c>
      <c r="C12" s="1">
        <v>30415</v>
      </c>
      <c r="D12" s="1">
        <v>4806</v>
      </c>
      <c r="E12" s="1">
        <v>10153</v>
      </c>
      <c r="F12" s="1">
        <v>411</v>
      </c>
      <c r="G12" s="1">
        <v>2296</v>
      </c>
      <c r="H12" s="1">
        <v>7</v>
      </c>
      <c r="I12" s="1">
        <v>21</v>
      </c>
      <c r="J12" s="17">
        <v>459</v>
      </c>
      <c r="K12" s="1">
        <v>15896</v>
      </c>
      <c r="L12" s="1">
        <v>1343</v>
      </c>
      <c r="M12" s="1">
        <v>606</v>
      </c>
      <c r="N12" s="1">
        <v>543</v>
      </c>
      <c r="O12" s="1">
        <v>3192</v>
      </c>
    </row>
    <row r="13" spans="1:15" ht="12.75">
      <c r="A13" s="16" t="s">
        <v>10</v>
      </c>
      <c r="B13" s="1">
        <v>15464</v>
      </c>
      <c r="C13" s="1">
        <v>28109</v>
      </c>
      <c r="D13" s="1">
        <v>5087</v>
      </c>
      <c r="E13" s="1">
        <v>8095</v>
      </c>
      <c r="F13" s="1">
        <v>362</v>
      </c>
      <c r="G13" s="1">
        <v>1884</v>
      </c>
      <c r="H13" s="1">
        <v>15</v>
      </c>
      <c r="I13" s="1">
        <v>21</v>
      </c>
      <c r="J13" s="17">
        <v>435</v>
      </c>
      <c r="K13" s="1">
        <v>13965</v>
      </c>
      <c r="L13" s="1">
        <v>1468</v>
      </c>
      <c r="M13" s="1">
        <v>502</v>
      </c>
      <c r="N13" s="1">
        <v>286</v>
      </c>
      <c r="O13" s="1">
        <v>1359</v>
      </c>
    </row>
    <row r="14" spans="1:15" ht="12.75">
      <c r="A14" s="16" t="s">
        <v>11</v>
      </c>
      <c r="B14" s="1">
        <v>13208</v>
      </c>
      <c r="C14" s="1">
        <v>25448</v>
      </c>
      <c r="D14" s="1">
        <v>5293</v>
      </c>
      <c r="E14" s="1">
        <v>6262</v>
      </c>
      <c r="F14" s="1">
        <v>257</v>
      </c>
      <c r="G14" s="1">
        <v>1359</v>
      </c>
      <c r="H14" s="1">
        <v>15</v>
      </c>
      <c r="I14" s="1">
        <v>22</v>
      </c>
      <c r="J14" s="17">
        <v>461</v>
      </c>
      <c r="K14" s="1">
        <v>11963</v>
      </c>
      <c r="L14" s="1">
        <v>1381</v>
      </c>
      <c r="M14" s="1">
        <v>458</v>
      </c>
      <c r="N14" s="1">
        <v>231</v>
      </c>
      <c r="O14" s="1">
        <v>0</v>
      </c>
    </row>
    <row r="15" spans="1:15" ht="12.75">
      <c r="A15" s="16" t="s">
        <v>12</v>
      </c>
      <c r="B15" s="1">
        <v>11707</v>
      </c>
      <c r="C15" s="1">
        <v>24132</v>
      </c>
      <c r="D15" s="1">
        <v>5530</v>
      </c>
      <c r="E15" s="1">
        <v>4825</v>
      </c>
      <c r="F15" s="1">
        <v>189</v>
      </c>
      <c r="G15" s="1">
        <v>1120</v>
      </c>
      <c r="H15" s="1">
        <v>27</v>
      </c>
      <c r="I15" s="1">
        <v>16</v>
      </c>
      <c r="J15" s="17">
        <v>390</v>
      </c>
      <c r="K15" s="1">
        <v>10601</v>
      </c>
      <c r="L15" s="1">
        <v>1455</v>
      </c>
      <c r="M15" s="1">
        <v>367</v>
      </c>
      <c r="N15" s="1">
        <v>166</v>
      </c>
      <c r="O15" s="1">
        <v>0</v>
      </c>
    </row>
    <row r="16" spans="1:15" ht="12.75">
      <c r="A16" s="16" t="s">
        <v>13</v>
      </c>
      <c r="B16" s="1">
        <v>20286</v>
      </c>
      <c r="C16" s="1">
        <v>45711</v>
      </c>
      <c r="D16" s="1">
        <v>12064</v>
      </c>
      <c r="E16" s="1">
        <v>6365</v>
      </c>
      <c r="F16" s="1">
        <v>260</v>
      </c>
      <c r="G16" s="1">
        <v>1515</v>
      </c>
      <c r="H16" s="1">
        <v>55</v>
      </c>
      <c r="I16" s="1">
        <v>27</v>
      </c>
      <c r="J16" s="17">
        <v>847</v>
      </c>
      <c r="K16" s="1">
        <v>18460</v>
      </c>
      <c r="L16" s="1">
        <v>2792</v>
      </c>
      <c r="M16" s="1">
        <v>570</v>
      </c>
      <c r="N16" s="1">
        <v>267</v>
      </c>
      <c r="O16" s="1">
        <v>0</v>
      </c>
    </row>
    <row r="17" spans="1:15" ht="12.75">
      <c r="A17" s="16" t="s">
        <v>14</v>
      </c>
      <c r="B17" s="1">
        <v>24579</v>
      </c>
      <c r="C17" s="1">
        <v>60724</v>
      </c>
      <c r="D17" s="1">
        <v>18045</v>
      </c>
      <c r="E17" s="1">
        <v>5090</v>
      </c>
      <c r="F17" s="1">
        <v>224</v>
      </c>
      <c r="G17" s="1">
        <v>1104</v>
      </c>
      <c r="H17" s="1">
        <v>81</v>
      </c>
      <c r="I17" s="1">
        <v>35</v>
      </c>
      <c r="J17" s="17">
        <v>1241</v>
      </c>
      <c r="K17" s="1">
        <v>22433</v>
      </c>
      <c r="L17" s="1">
        <v>4156</v>
      </c>
      <c r="M17" s="1">
        <v>631</v>
      </c>
      <c r="N17" s="1">
        <v>222</v>
      </c>
      <c r="O17" s="1">
        <v>0</v>
      </c>
    </row>
    <row r="18" spans="1:15" ht="12.75">
      <c r="A18" s="16" t="s">
        <v>15</v>
      </c>
      <c r="B18" s="1">
        <v>27103</v>
      </c>
      <c r="C18" s="1">
        <v>72426</v>
      </c>
      <c r="D18" s="1">
        <v>22735</v>
      </c>
      <c r="E18" s="1">
        <v>3316</v>
      </c>
      <c r="F18" s="1">
        <v>173</v>
      </c>
      <c r="G18" s="1">
        <v>714</v>
      </c>
      <c r="H18" s="1">
        <v>144</v>
      </c>
      <c r="I18" s="1">
        <v>21</v>
      </c>
      <c r="J18" s="17">
        <v>1709</v>
      </c>
      <c r="K18" s="1">
        <v>24873</v>
      </c>
      <c r="L18" s="1">
        <v>5517</v>
      </c>
      <c r="M18" s="1">
        <v>669</v>
      </c>
      <c r="N18" s="1">
        <v>226</v>
      </c>
      <c r="O18" s="1">
        <v>0</v>
      </c>
    </row>
    <row r="19" spans="1:15" ht="12.75">
      <c r="A19" s="16" t="s">
        <v>16</v>
      </c>
      <c r="B19" s="1">
        <v>13440</v>
      </c>
      <c r="C19" s="1">
        <v>37240</v>
      </c>
      <c r="D19" s="1">
        <v>11661</v>
      </c>
      <c r="E19" s="1">
        <v>1332</v>
      </c>
      <c r="F19" s="1">
        <v>66</v>
      </c>
      <c r="G19" s="1">
        <v>285</v>
      </c>
      <c r="H19" s="1">
        <v>89</v>
      </c>
      <c r="I19" s="1">
        <v>7</v>
      </c>
      <c r="J19" s="17">
        <v>1199</v>
      </c>
      <c r="K19" s="1">
        <v>12146</v>
      </c>
      <c r="L19" s="1">
        <v>3530</v>
      </c>
      <c r="M19" s="1">
        <v>435</v>
      </c>
      <c r="N19" s="1">
        <v>104</v>
      </c>
      <c r="O19" s="1">
        <v>0</v>
      </c>
    </row>
    <row r="20" spans="1:15" ht="12.75">
      <c r="A20" s="16" t="s">
        <v>17</v>
      </c>
      <c r="B20" s="1">
        <v>6494</v>
      </c>
      <c r="C20" s="1">
        <v>17913</v>
      </c>
      <c r="D20" s="1">
        <v>5571</v>
      </c>
      <c r="E20" s="1">
        <v>696</v>
      </c>
      <c r="F20" s="1">
        <v>44</v>
      </c>
      <c r="G20" s="1">
        <v>142</v>
      </c>
      <c r="H20" s="1">
        <v>39</v>
      </c>
      <c r="I20" s="1">
        <v>2</v>
      </c>
      <c r="J20" s="17">
        <v>802</v>
      </c>
      <c r="K20" s="1">
        <v>5714</v>
      </c>
      <c r="L20" s="1">
        <v>2241</v>
      </c>
      <c r="M20" s="1">
        <v>232</v>
      </c>
      <c r="N20" s="1">
        <v>52</v>
      </c>
      <c r="O20" s="1">
        <v>0</v>
      </c>
    </row>
    <row r="21" spans="1:15" ht="12.75">
      <c r="A21" s="16" t="s">
        <v>18</v>
      </c>
      <c r="B21" s="1">
        <v>6083</v>
      </c>
      <c r="C21" s="1">
        <v>16846</v>
      </c>
      <c r="D21" s="1">
        <v>5208</v>
      </c>
      <c r="E21" s="1">
        <v>665</v>
      </c>
      <c r="F21" s="1">
        <v>40</v>
      </c>
      <c r="G21" s="1">
        <v>143</v>
      </c>
      <c r="H21" s="1">
        <v>26</v>
      </c>
      <c r="I21" s="1">
        <v>1</v>
      </c>
      <c r="J21" s="17">
        <v>897</v>
      </c>
      <c r="K21" s="1">
        <v>5142</v>
      </c>
      <c r="L21" s="1">
        <v>2695</v>
      </c>
      <c r="M21" s="1">
        <v>230</v>
      </c>
      <c r="N21" s="1">
        <v>49</v>
      </c>
      <c r="O21" s="1">
        <v>0</v>
      </c>
    </row>
    <row r="22" spans="1:15" ht="12.75">
      <c r="A22" s="16" t="s">
        <v>19</v>
      </c>
      <c r="B22" s="1">
        <v>4095</v>
      </c>
      <c r="C22" s="1">
        <v>11270</v>
      </c>
      <c r="D22" s="1">
        <v>3478</v>
      </c>
      <c r="E22" s="1">
        <v>490</v>
      </c>
      <c r="F22" s="1">
        <v>21</v>
      </c>
      <c r="G22" s="1">
        <v>90</v>
      </c>
      <c r="H22" s="1">
        <v>16</v>
      </c>
      <c r="I22" s="1">
        <v>0</v>
      </c>
      <c r="J22" s="17">
        <v>748</v>
      </c>
      <c r="K22" s="1">
        <v>3302</v>
      </c>
      <c r="L22" s="1">
        <v>2259</v>
      </c>
      <c r="M22" s="1">
        <v>187</v>
      </c>
      <c r="N22" s="1">
        <v>23</v>
      </c>
      <c r="O22" s="1">
        <v>0</v>
      </c>
    </row>
    <row r="23" spans="1:15" ht="12.75">
      <c r="A23" s="16" t="s">
        <v>20</v>
      </c>
      <c r="B23" s="1">
        <v>2163</v>
      </c>
      <c r="C23" s="1">
        <v>5993</v>
      </c>
      <c r="D23" s="1">
        <v>1838</v>
      </c>
      <c r="E23" s="1">
        <v>264</v>
      </c>
      <c r="F23" s="1">
        <v>20</v>
      </c>
      <c r="G23" s="1">
        <v>37</v>
      </c>
      <c r="H23" s="1">
        <v>4</v>
      </c>
      <c r="I23" s="1">
        <v>0</v>
      </c>
      <c r="J23" s="17">
        <v>491</v>
      </c>
      <c r="K23" s="1">
        <v>1626</v>
      </c>
      <c r="L23" s="1">
        <v>1407</v>
      </c>
      <c r="M23" s="1">
        <v>97</v>
      </c>
      <c r="N23" s="1">
        <v>20</v>
      </c>
      <c r="O23" s="1">
        <v>0</v>
      </c>
    </row>
    <row r="24" spans="1:15" ht="12.75">
      <c r="A24" s="16" t="s">
        <v>39</v>
      </c>
      <c r="B24" s="1">
        <v>1040</v>
      </c>
      <c r="C24" s="1">
        <v>2777</v>
      </c>
      <c r="D24" s="1">
        <v>857</v>
      </c>
      <c r="E24" s="1">
        <v>139</v>
      </c>
      <c r="F24" s="1">
        <v>17</v>
      </c>
      <c r="G24" s="1">
        <v>24</v>
      </c>
      <c r="H24" s="1">
        <v>1</v>
      </c>
      <c r="I24" s="1">
        <v>2</v>
      </c>
      <c r="J24" s="17">
        <v>297</v>
      </c>
      <c r="K24" s="1">
        <v>729</v>
      </c>
      <c r="L24" s="1">
        <v>796</v>
      </c>
      <c r="M24" s="1">
        <v>52</v>
      </c>
      <c r="N24" s="1">
        <v>18</v>
      </c>
      <c r="O24" s="1">
        <v>0</v>
      </c>
    </row>
    <row r="25" spans="1:15" ht="12.75">
      <c r="A25" s="16" t="s">
        <v>40</v>
      </c>
      <c r="B25" s="1">
        <v>531</v>
      </c>
      <c r="C25" s="1">
        <v>1425</v>
      </c>
      <c r="D25" s="1">
        <v>437</v>
      </c>
      <c r="E25" s="1">
        <v>72</v>
      </c>
      <c r="F25" s="1">
        <v>14</v>
      </c>
      <c r="G25" s="1">
        <v>7</v>
      </c>
      <c r="H25" s="1">
        <v>0</v>
      </c>
      <c r="I25" s="1">
        <v>1</v>
      </c>
      <c r="J25" s="17">
        <v>232</v>
      </c>
      <c r="K25" s="1">
        <v>329</v>
      </c>
      <c r="L25" s="1">
        <v>468</v>
      </c>
      <c r="M25" s="1">
        <v>26</v>
      </c>
      <c r="N25" s="1">
        <v>6</v>
      </c>
      <c r="O25" s="1">
        <v>0</v>
      </c>
    </row>
    <row r="26" spans="1:15" ht="12.75">
      <c r="A26" s="16"/>
      <c r="B26" s="1"/>
      <c r="C26" s="1"/>
      <c r="D26" s="1"/>
      <c r="E26" s="1"/>
      <c r="F26" s="1"/>
      <c r="G26" s="1"/>
      <c r="H26" s="1"/>
      <c r="I26" s="1"/>
      <c r="J26" s="17"/>
      <c r="K26" s="1"/>
      <c r="L26" s="1"/>
      <c r="M26" s="1"/>
      <c r="N26" s="1"/>
      <c r="O26" s="1"/>
    </row>
    <row r="27" spans="1:15" ht="12.75">
      <c r="A27" s="5" t="s">
        <v>30</v>
      </c>
      <c r="B27" s="1">
        <v>312459</v>
      </c>
      <c r="C27" s="1">
        <v>571266</v>
      </c>
      <c r="D27" s="1">
        <v>125738</v>
      </c>
      <c r="E27" s="1">
        <v>155263</v>
      </c>
      <c r="F27" s="1">
        <v>4431</v>
      </c>
      <c r="G27" s="1">
        <v>26179</v>
      </c>
      <c r="H27" s="1">
        <v>556</v>
      </c>
      <c r="I27" s="1">
        <v>292</v>
      </c>
      <c r="J27" s="1">
        <v>12679</v>
      </c>
      <c r="K27" s="1">
        <v>257345</v>
      </c>
      <c r="L27" s="1">
        <v>37529</v>
      </c>
      <c r="M27" s="1">
        <v>9681</v>
      </c>
      <c r="N27" s="1">
        <v>67167</v>
      </c>
      <c r="O27" s="1">
        <v>38478</v>
      </c>
    </row>
    <row r="28" spans="1:15" ht="12.75">
      <c r="A28" s="5"/>
      <c r="B28" s="1"/>
      <c r="C28" s="1"/>
      <c r="D28" s="1"/>
      <c r="E28" s="1"/>
      <c r="F28" s="1"/>
      <c r="G28" s="1"/>
      <c r="H28" s="1"/>
      <c r="I28" s="1"/>
      <c r="J28" s="17"/>
      <c r="K28" s="1"/>
      <c r="L28" s="1"/>
      <c r="M28" s="1"/>
      <c r="N28" s="1"/>
      <c r="O28" s="1"/>
    </row>
    <row r="29" spans="1:15" ht="12.75">
      <c r="A29" s="5" t="s">
        <v>31</v>
      </c>
      <c r="B29" s="1">
        <v>49572</v>
      </c>
      <c r="C29" s="1">
        <v>94035</v>
      </c>
      <c r="D29" s="1">
        <v>21690</v>
      </c>
      <c r="E29" s="1">
        <v>23359</v>
      </c>
      <c r="F29" s="1">
        <v>1606</v>
      </c>
      <c r="G29" s="1">
        <v>2872</v>
      </c>
      <c r="H29" s="1">
        <v>16</v>
      </c>
      <c r="I29" s="1">
        <v>29</v>
      </c>
      <c r="J29" s="17">
        <v>491</v>
      </c>
      <c r="K29" s="1">
        <v>35391</v>
      </c>
      <c r="L29" s="1">
        <v>6593</v>
      </c>
      <c r="M29" s="1">
        <v>39792</v>
      </c>
      <c r="N29" s="1">
        <v>11589</v>
      </c>
      <c r="O29" s="1">
        <v>465</v>
      </c>
    </row>
    <row r="30" spans="1:15" ht="12.75">
      <c r="A30" s="5"/>
      <c r="B30" s="1"/>
      <c r="C30" s="1"/>
      <c r="D30" s="1"/>
      <c r="E30" s="1"/>
      <c r="F30" s="1"/>
      <c r="G30" s="1"/>
      <c r="H30" s="1"/>
      <c r="I30" s="1"/>
      <c r="J30" s="17"/>
      <c r="K30" s="1"/>
      <c r="L30" s="1"/>
      <c r="M30" s="1"/>
      <c r="N30" s="1"/>
      <c r="O30" s="1"/>
    </row>
    <row r="31" spans="1:15" ht="12.75">
      <c r="A31" s="5" t="s">
        <v>32</v>
      </c>
      <c r="B31" s="1">
        <v>362031</v>
      </c>
      <c r="C31" s="1">
        <v>665301</v>
      </c>
      <c r="D31" s="1">
        <v>147428</v>
      </c>
      <c r="E31" s="1">
        <v>178622</v>
      </c>
      <c r="F31" s="1">
        <v>6037</v>
      </c>
      <c r="G31" s="1">
        <v>29051</v>
      </c>
      <c r="H31" s="1">
        <v>572</v>
      </c>
      <c r="I31" s="1">
        <v>321</v>
      </c>
      <c r="J31" s="1">
        <v>13170</v>
      </c>
      <c r="K31" s="1">
        <v>292736</v>
      </c>
      <c r="L31" s="1">
        <v>44122</v>
      </c>
      <c r="M31" s="1">
        <v>49473</v>
      </c>
      <c r="N31" s="1">
        <v>78756</v>
      </c>
      <c r="O31" s="1">
        <v>38943</v>
      </c>
    </row>
  </sheetData>
  <sheetProtection/>
  <mergeCells count="1">
    <mergeCell ref="A1:O1"/>
  </mergeCells>
  <printOptions horizontalCentered="1"/>
  <pageMargins left="0.5" right="0.5" top="1" bottom="1" header="0.5" footer="0.5"/>
  <pageSetup fitToHeight="1" fitToWidth="1" horizontalDpi="300" verticalDpi="300" orientation="landscape" scale="97" r:id="rId1"/>
  <headerFooter alignWithMargins="0">
    <oddFooter>&amp;LVermont Tax Department&amp;C- &amp;P -&amp;RDecember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5" width="13.875" style="0" customWidth="1"/>
    <col min="6" max="6" width="12.75390625" style="0" customWidth="1"/>
    <col min="7" max="7" width="11.125" style="0" customWidth="1"/>
    <col min="8" max="8" width="11.25390625" style="0" customWidth="1"/>
    <col min="9" max="9" width="11.375" style="0" customWidth="1"/>
    <col min="10" max="10" width="10.125" style="0" customWidth="1"/>
  </cols>
  <sheetData>
    <row r="1" spans="1:15" ht="18">
      <c r="A1" s="23" t="s">
        <v>57</v>
      </c>
      <c r="B1" s="24"/>
      <c r="C1" s="24"/>
      <c r="D1" s="24"/>
      <c r="E1" s="24"/>
      <c r="F1" s="24"/>
      <c r="G1" s="24"/>
      <c r="H1" s="24"/>
      <c r="I1" s="25"/>
      <c r="J1" s="21"/>
      <c r="K1" s="7"/>
      <c r="L1" s="7"/>
      <c r="M1" s="7"/>
      <c r="N1" s="7"/>
      <c r="O1" s="7"/>
    </row>
    <row r="2" spans="1:15" s="8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</row>
    <row r="3" spans="1:10" s="6" customFormat="1" ht="39" thickBot="1">
      <c r="A3" s="3" t="s">
        <v>0</v>
      </c>
      <c r="B3" s="3" t="s">
        <v>21</v>
      </c>
      <c r="C3" s="3" t="s">
        <v>27</v>
      </c>
      <c r="D3" s="3" t="s">
        <v>44</v>
      </c>
      <c r="E3" s="3" t="s">
        <v>28</v>
      </c>
      <c r="F3" s="3" t="s">
        <v>42</v>
      </c>
      <c r="G3" s="3" t="s">
        <v>55</v>
      </c>
      <c r="H3" s="3" t="s">
        <v>29</v>
      </c>
      <c r="I3" s="3" t="s">
        <v>25</v>
      </c>
      <c r="J3" s="6" t="s">
        <v>45</v>
      </c>
    </row>
    <row r="4" spans="1:10" ht="12.75">
      <c r="A4" s="16" t="s">
        <v>1</v>
      </c>
      <c r="B4" s="1">
        <v>3433</v>
      </c>
      <c r="C4" s="1">
        <v>-136990549</v>
      </c>
      <c r="D4" s="1">
        <v>294196</v>
      </c>
      <c r="E4" s="1">
        <v>18154</v>
      </c>
      <c r="F4" s="1">
        <v>16914</v>
      </c>
      <c r="G4" s="17">
        <v>0</v>
      </c>
      <c r="H4" s="1">
        <v>16914</v>
      </c>
      <c r="I4" s="1">
        <v>9940</v>
      </c>
      <c r="J4" s="22">
        <f>D4/C4</f>
        <v>-0.0021475642089732773</v>
      </c>
    </row>
    <row r="5" spans="1:10" ht="12.75">
      <c r="A5" s="16" t="s">
        <v>2</v>
      </c>
      <c r="B5" s="1">
        <v>155</v>
      </c>
      <c r="C5" s="1">
        <v>0</v>
      </c>
      <c r="D5" s="1">
        <v>0</v>
      </c>
      <c r="E5" s="1">
        <v>5048</v>
      </c>
      <c r="F5" s="1">
        <v>5048</v>
      </c>
      <c r="G5" s="17">
        <v>1</v>
      </c>
      <c r="H5" s="1">
        <v>5047</v>
      </c>
      <c r="I5" s="1">
        <v>627</v>
      </c>
      <c r="J5" s="22"/>
    </row>
    <row r="6" spans="1:10" ht="12.75">
      <c r="A6" s="16" t="s">
        <v>3</v>
      </c>
      <c r="B6" s="1">
        <v>29875</v>
      </c>
      <c r="C6" s="1">
        <v>77396000.66999999</v>
      </c>
      <c r="D6" s="1">
        <v>76984372.66999999</v>
      </c>
      <c r="E6" s="1">
        <v>113938</v>
      </c>
      <c r="F6" s="1">
        <v>112802.9272</v>
      </c>
      <c r="G6" s="17">
        <v>741</v>
      </c>
      <c r="H6" s="1">
        <v>112061.9272</v>
      </c>
      <c r="I6" s="1">
        <v>870651</v>
      </c>
      <c r="J6" s="22">
        <f aca="true" t="shared" si="0" ref="J6:J31">D6/C6</f>
        <v>0.9946815339754428</v>
      </c>
    </row>
    <row r="7" spans="1:10" ht="12.75">
      <c r="A7" s="16" t="s">
        <v>4</v>
      </c>
      <c r="B7" s="1">
        <v>27732</v>
      </c>
      <c r="C7" s="1">
        <v>205224874.93</v>
      </c>
      <c r="D7" s="1">
        <v>211467584.93</v>
      </c>
      <c r="E7" s="1">
        <v>668531</v>
      </c>
      <c r="F7" s="1">
        <v>660154.5252999999</v>
      </c>
      <c r="G7" s="17">
        <v>19273.9742</v>
      </c>
      <c r="H7" s="1">
        <v>640880.5510999998</v>
      </c>
      <c r="I7" s="1">
        <v>3145254</v>
      </c>
      <c r="J7" s="22">
        <f t="shared" si="0"/>
        <v>1.0304188758898225</v>
      </c>
    </row>
    <row r="8" spans="1:10" ht="12.75">
      <c r="A8" s="16" t="s">
        <v>5</v>
      </c>
      <c r="B8" s="1">
        <v>23214</v>
      </c>
      <c r="C8" s="1">
        <v>289144247.03</v>
      </c>
      <c r="D8" s="1">
        <v>287656516.2</v>
      </c>
      <c r="E8" s="1">
        <v>2229911</v>
      </c>
      <c r="F8" s="1">
        <v>2170868.6725999997</v>
      </c>
      <c r="G8" s="17">
        <v>54386.1483</v>
      </c>
      <c r="H8" s="1">
        <v>2116482.5242999997</v>
      </c>
      <c r="I8" s="1">
        <v>4692293</v>
      </c>
      <c r="J8" s="22">
        <f t="shared" si="0"/>
        <v>0.9948547105976291</v>
      </c>
    </row>
    <row r="9" spans="1:10" ht="12.75">
      <c r="A9" s="16" t="s">
        <v>6</v>
      </c>
      <c r="B9" s="1">
        <v>22369</v>
      </c>
      <c r="C9" s="1">
        <v>390746830.15</v>
      </c>
      <c r="D9" s="1">
        <v>384778328.14</v>
      </c>
      <c r="E9" s="1">
        <v>4599421</v>
      </c>
      <c r="F9" s="1">
        <v>4463148.319899994</v>
      </c>
      <c r="G9" s="17">
        <v>84632.7372</v>
      </c>
      <c r="H9" s="1">
        <v>4378515.582699995</v>
      </c>
      <c r="I9" s="1">
        <v>4703681</v>
      </c>
      <c r="J9" s="22">
        <f t="shared" si="0"/>
        <v>0.9847253987762132</v>
      </c>
    </row>
    <row r="10" spans="1:10" ht="12.75">
      <c r="A10" s="16" t="s">
        <v>7</v>
      </c>
      <c r="B10" s="1">
        <v>21607</v>
      </c>
      <c r="C10" s="1">
        <v>485890388.54</v>
      </c>
      <c r="D10" s="1">
        <v>477633501.54</v>
      </c>
      <c r="E10" s="1">
        <v>7503333</v>
      </c>
      <c r="F10" s="1">
        <v>7313346.537400001</v>
      </c>
      <c r="G10" s="17">
        <v>99957.4001</v>
      </c>
      <c r="H10" s="1">
        <v>7213389.1373</v>
      </c>
      <c r="I10" s="1">
        <v>3511945</v>
      </c>
      <c r="J10" s="22">
        <f t="shared" si="0"/>
        <v>0.9830066879387958</v>
      </c>
    </row>
    <row r="11" spans="1:10" ht="12.75">
      <c r="A11" s="16" t="s">
        <v>8</v>
      </c>
      <c r="B11" s="1">
        <v>20187</v>
      </c>
      <c r="C11" s="1">
        <v>554649420.03</v>
      </c>
      <c r="D11" s="1">
        <v>546496961.02</v>
      </c>
      <c r="E11" s="1">
        <v>10152868</v>
      </c>
      <c r="F11" s="1">
        <v>9944437.083099995</v>
      </c>
      <c r="G11" s="17">
        <v>129109.6167</v>
      </c>
      <c r="H11" s="1">
        <v>9815327.4664</v>
      </c>
      <c r="I11" s="1">
        <v>2124994</v>
      </c>
      <c r="J11" s="22">
        <f t="shared" si="0"/>
        <v>0.9853016000457387</v>
      </c>
    </row>
    <row r="12" spans="1:10" ht="12.75">
      <c r="A12" s="16" t="s">
        <v>9</v>
      </c>
      <c r="B12" s="1">
        <v>17694</v>
      </c>
      <c r="C12" s="1">
        <v>573393929.01</v>
      </c>
      <c r="D12" s="1">
        <v>564529778.01</v>
      </c>
      <c r="E12" s="1">
        <v>11454278</v>
      </c>
      <c r="F12" s="1">
        <v>11221134.544000005</v>
      </c>
      <c r="G12" s="17">
        <v>166313.10290000003</v>
      </c>
      <c r="H12" s="1">
        <v>11054821.441100005</v>
      </c>
      <c r="I12" s="1">
        <v>896802</v>
      </c>
      <c r="J12" s="22">
        <f t="shared" si="0"/>
        <v>0.984540905385405</v>
      </c>
    </row>
    <row r="13" spans="1:10" ht="12.75">
      <c r="A13" s="16" t="s">
        <v>10</v>
      </c>
      <c r="B13" s="1">
        <v>15464</v>
      </c>
      <c r="C13" s="1">
        <v>579031176.8399999</v>
      </c>
      <c r="D13" s="1">
        <v>570751910.8399999</v>
      </c>
      <c r="E13" s="1">
        <v>12252328</v>
      </c>
      <c r="F13" s="1">
        <v>12039300.056299994</v>
      </c>
      <c r="G13" s="17">
        <v>183720.31660000002</v>
      </c>
      <c r="H13" s="1">
        <v>11855579.739699995</v>
      </c>
      <c r="I13" s="1">
        <v>195556</v>
      </c>
      <c r="J13" s="22">
        <f t="shared" si="0"/>
        <v>0.985701519484351</v>
      </c>
    </row>
    <row r="14" spans="1:10" ht="12.75">
      <c r="A14" s="16" t="s">
        <v>11</v>
      </c>
      <c r="B14" s="1">
        <v>13208</v>
      </c>
      <c r="C14" s="1">
        <v>560306522</v>
      </c>
      <c r="D14" s="1">
        <v>552573650</v>
      </c>
      <c r="E14" s="1">
        <v>12506266</v>
      </c>
      <c r="F14" s="1">
        <v>12274181.463800006</v>
      </c>
      <c r="G14" s="17">
        <v>230601.5624</v>
      </c>
      <c r="H14" s="1">
        <v>12043579.901400002</v>
      </c>
      <c r="I14" s="1">
        <v>0</v>
      </c>
      <c r="J14" s="22">
        <f t="shared" si="0"/>
        <v>0.9861988542050203</v>
      </c>
    </row>
    <row r="15" spans="1:10" ht="12.75">
      <c r="A15" s="16" t="s">
        <v>12</v>
      </c>
      <c r="B15" s="1">
        <v>11707</v>
      </c>
      <c r="C15" s="1">
        <v>555639655.02</v>
      </c>
      <c r="D15" s="1">
        <v>548843331.01</v>
      </c>
      <c r="E15" s="1">
        <v>13118410</v>
      </c>
      <c r="F15" s="1">
        <v>12905018.236700006</v>
      </c>
      <c r="G15" s="17">
        <v>223412.2442</v>
      </c>
      <c r="H15" s="1">
        <v>12681605.992500003</v>
      </c>
      <c r="I15" s="1">
        <v>0</v>
      </c>
      <c r="J15" s="22">
        <f t="shared" si="0"/>
        <v>0.9877684683794655</v>
      </c>
    </row>
    <row r="16" spans="1:10" ht="12.75">
      <c r="A16" s="16" t="s">
        <v>13</v>
      </c>
      <c r="B16" s="1">
        <v>20286</v>
      </c>
      <c r="C16" s="1">
        <v>1112260294.03</v>
      </c>
      <c r="D16" s="1">
        <v>1099077704.03</v>
      </c>
      <c r="E16" s="1">
        <v>27621429</v>
      </c>
      <c r="F16" s="1">
        <v>27157930.983400036</v>
      </c>
      <c r="G16" s="17">
        <v>567845.1124</v>
      </c>
      <c r="H16" s="1">
        <v>26590085.871000033</v>
      </c>
      <c r="I16" s="1">
        <v>0</v>
      </c>
      <c r="J16" s="22">
        <f t="shared" si="0"/>
        <v>0.9881479271796747</v>
      </c>
    </row>
    <row r="17" spans="1:10" ht="12.75">
      <c r="A17" s="16" t="s">
        <v>14</v>
      </c>
      <c r="B17" s="1">
        <v>24579</v>
      </c>
      <c r="C17" s="1">
        <v>1650923422</v>
      </c>
      <c r="D17" s="1">
        <v>1640274255</v>
      </c>
      <c r="E17" s="1">
        <v>43118129</v>
      </c>
      <c r="F17" s="1">
        <v>42455147.5623</v>
      </c>
      <c r="G17" s="17">
        <v>993785.6203999999</v>
      </c>
      <c r="H17" s="1">
        <v>41461361.941899985</v>
      </c>
      <c r="I17" s="1">
        <v>0</v>
      </c>
      <c r="J17" s="22">
        <f t="shared" si="0"/>
        <v>0.9935495693754838</v>
      </c>
    </row>
    <row r="18" spans="1:10" ht="12.75">
      <c r="A18" s="16" t="s">
        <v>15</v>
      </c>
      <c r="B18" s="1">
        <v>27103</v>
      </c>
      <c r="C18" s="1">
        <v>2335931657.3900003</v>
      </c>
      <c r="D18" s="1">
        <v>2327897987.38</v>
      </c>
      <c r="E18" s="1">
        <v>69866483</v>
      </c>
      <c r="F18" s="1">
        <v>68822199.69400005</v>
      </c>
      <c r="G18" s="17">
        <v>1746921.4958</v>
      </c>
      <c r="H18" s="1">
        <v>67075278.19820006</v>
      </c>
      <c r="I18" s="1">
        <v>0</v>
      </c>
      <c r="J18" s="22">
        <f t="shared" si="0"/>
        <v>0.9965608283167939</v>
      </c>
    </row>
    <row r="19" spans="1:10" ht="12.75">
      <c r="A19" s="16" t="s">
        <v>16</v>
      </c>
      <c r="B19" s="1">
        <v>13440</v>
      </c>
      <c r="C19" s="1">
        <v>1488378511</v>
      </c>
      <c r="D19" s="1">
        <v>1469489187</v>
      </c>
      <c r="E19" s="1">
        <v>52616650</v>
      </c>
      <c r="F19" s="1">
        <v>51705718.31209995</v>
      </c>
      <c r="G19" s="17">
        <v>1538159.928</v>
      </c>
      <c r="H19" s="1">
        <v>50167558.38409997</v>
      </c>
      <c r="I19" s="1">
        <v>0</v>
      </c>
      <c r="J19" s="22">
        <f t="shared" si="0"/>
        <v>0.9873087901629883</v>
      </c>
    </row>
    <row r="20" spans="1:10" ht="12.75">
      <c r="A20" s="16" t="s">
        <v>17</v>
      </c>
      <c r="B20" s="1">
        <v>6494</v>
      </c>
      <c r="C20" s="1">
        <v>884795409.1700001</v>
      </c>
      <c r="D20" s="1">
        <v>868934446.1700001</v>
      </c>
      <c r="E20" s="1">
        <v>34911881.989999995</v>
      </c>
      <c r="F20" s="1">
        <v>34134828.08129999</v>
      </c>
      <c r="G20" s="17">
        <v>1389847.4922999998</v>
      </c>
      <c r="H20" s="1">
        <v>32744980.58899999</v>
      </c>
      <c r="I20" s="1">
        <v>0</v>
      </c>
      <c r="J20" s="22">
        <f t="shared" si="0"/>
        <v>0.9820738638157281</v>
      </c>
    </row>
    <row r="21" spans="1:10" ht="12.75">
      <c r="A21" s="16" t="s">
        <v>18</v>
      </c>
      <c r="B21" s="1">
        <v>6083</v>
      </c>
      <c r="C21" s="1">
        <v>1041693780</v>
      </c>
      <c r="D21" s="1">
        <v>1021347134</v>
      </c>
      <c r="E21" s="1">
        <v>45288337</v>
      </c>
      <c r="F21" s="1">
        <v>44257547.59920001</v>
      </c>
      <c r="G21" s="17">
        <v>1891206.2628</v>
      </c>
      <c r="H21" s="1">
        <v>42366341.3364</v>
      </c>
      <c r="I21" s="1">
        <v>0</v>
      </c>
      <c r="J21" s="22">
        <f t="shared" si="0"/>
        <v>0.9804677282415951</v>
      </c>
    </row>
    <row r="22" spans="1:10" ht="12.75">
      <c r="A22" s="16" t="s">
        <v>19</v>
      </c>
      <c r="B22" s="1">
        <v>4095</v>
      </c>
      <c r="C22" s="1">
        <v>981585238.73</v>
      </c>
      <c r="D22" s="1">
        <v>956641398.73</v>
      </c>
      <c r="E22" s="1">
        <v>49072243</v>
      </c>
      <c r="F22" s="1">
        <v>47790389.515599996</v>
      </c>
      <c r="G22" s="17">
        <v>2105410.6864</v>
      </c>
      <c r="H22" s="1">
        <v>45684978.82920001</v>
      </c>
      <c r="I22" s="1">
        <v>0</v>
      </c>
      <c r="J22" s="22">
        <f t="shared" si="0"/>
        <v>0.9745882079153178</v>
      </c>
    </row>
    <row r="23" spans="1:10" ht="12.75">
      <c r="A23" s="16" t="s">
        <v>20</v>
      </c>
      <c r="B23" s="1">
        <v>2163</v>
      </c>
      <c r="C23" s="1">
        <v>815770996</v>
      </c>
      <c r="D23" s="1">
        <v>795397213</v>
      </c>
      <c r="E23" s="1">
        <v>47356358</v>
      </c>
      <c r="F23" s="1">
        <v>46146591.96210001</v>
      </c>
      <c r="G23" s="17">
        <v>2801537.564</v>
      </c>
      <c r="H23" s="1">
        <v>43345054.39810001</v>
      </c>
      <c r="I23" s="1">
        <v>0</v>
      </c>
      <c r="J23" s="22">
        <f t="shared" si="0"/>
        <v>0.975025119672188</v>
      </c>
    </row>
    <row r="24" spans="1:10" ht="12.75">
      <c r="A24" s="16" t="s">
        <v>39</v>
      </c>
      <c r="B24" s="1">
        <v>1040</v>
      </c>
      <c r="C24" s="1">
        <v>700369169</v>
      </c>
      <c r="D24" s="1">
        <v>678644827</v>
      </c>
      <c r="E24" s="1">
        <v>43871104</v>
      </c>
      <c r="F24" s="1">
        <v>42357853.2701</v>
      </c>
      <c r="G24" s="17">
        <v>3158485</v>
      </c>
      <c r="H24" s="1">
        <v>39199368.270100005</v>
      </c>
      <c r="I24" s="1">
        <v>0</v>
      </c>
      <c r="J24" s="22">
        <f t="shared" si="0"/>
        <v>0.968981584339273</v>
      </c>
    </row>
    <row r="25" spans="1:10" ht="12.75">
      <c r="A25" s="16" t="s">
        <v>40</v>
      </c>
      <c r="B25" s="1">
        <v>531</v>
      </c>
      <c r="C25" s="1">
        <v>1570130187.01</v>
      </c>
      <c r="D25" s="1">
        <v>1487212651.01</v>
      </c>
      <c r="E25" s="1">
        <v>99980277</v>
      </c>
      <c r="F25" s="1">
        <v>95024773.3659</v>
      </c>
      <c r="G25" s="17">
        <v>11943657.7507</v>
      </c>
      <c r="H25" s="1">
        <v>83081115.6152</v>
      </c>
      <c r="I25" s="1">
        <v>0</v>
      </c>
      <c r="J25" s="22">
        <f t="shared" si="0"/>
        <v>0.9471906618406593</v>
      </c>
    </row>
    <row r="26" spans="1:10" ht="12.75">
      <c r="A26" s="16"/>
      <c r="B26" s="1"/>
      <c r="C26" s="1"/>
      <c r="D26" s="1"/>
      <c r="E26" s="1"/>
      <c r="F26" s="1"/>
      <c r="G26" s="2"/>
      <c r="H26" s="1"/>
      <c r="I26" s="1"/>
      <c r="J26" s="22"/>
    </row>
    <row r="27" spans="1:10" ht="12.75">
      <c r="A27" s="5" t="s">
        <v>30</v>
      </c>
      <c r="B27" s="1">
        <v>312459</v>
      </c>
      <c r="C27" s="1">
        <v>16716271159.55</v>
      </c>
      <c r="D27" s="1">
        <v>16566926933.68</v>
      </c>
      <c r="E27" s="1">
        <v>588325377.99</v>
      </c>
      <c r="F27" s="1">
        <v>572979334.7123001</v>
      </c>
      <c r="G27" s="1">
        <v>29329006.0154</v>
      </c>
      <c r="H27" s="1">
        <v>543650328.6969001</v>
      </c>
      <c r="I27" s="1">
        <v>20151743</v>
      </c>
      <c r="J27" s="22">
        <f t="shared" si="0"/>
        <v>0.9910659366287751</v>
      </c>
    </row>
    <row r="28" spans="1:10" ht="12.75">
      <c r="A28" s="5"/>
      <c r="B28" s="1"/>
      <c r="C28" s="1"/>
      <c r="D28" s="1"/>
      <c r="E28" s="1"/>
      <c r="F28" s="1"/>
      <c r="G28" s="2"/>
      <c r="H28" s="1"/>
      <c r="I28" s="1"/>
      <c r="J28" s="22"/>
    </row>
    <row r="29" spans="1:10" ht="12.75">
      <c r="A29" s="5" t="s">
        <v>31</v>
      </c>
      <c r="B29" s="1">
        <v>49572</v>
      </c>
      <c r="C29" s="1">
        <v>29214612431.109997</v>
      </c>
      <c r="D29" s="1">
        <v>12771239103.82</v>
      </c>
      <c r="E29" s="1">
        <v>2035305122</v>
      </c>
      <c r="F29" s="1">
        <v>45503652.62489998</v>
      </c>
      <c r="G29" s="17">
        <v>818511.9154</v>
      </c>
      <c r="H29" s="1">
        <v>44685140.709499985</v>
      </c>
      <c r="I29" s="1">
        <v>143858</v>
      </c>
      <c r="J29" s="22">
        <f t="shared" si="0"/>
        <v>0.43715243985986235</v>
      </c>
    </row>
    <row r="30" spans="1:10" ht="12.75">
      <c r="A30" s="5"/>
      <c r="B30" s="1"/>
      <c r="C30" s="1"/>
      <c r="D30" s="1"/>
      <c r="E30" s="1"/>
      <c r="F30" s="1"/>
      <c r="G30" s="2"/>
      <c r="H30" s="1"/>
      <c r="I30" s="1"/>
      <c r="J30" s="22"/>
    </row>
    <row r="31" spans="1:10" ht="12.75">
      <c r="A31" s="5" t="s">
        <v>32</v>
      </c>
      <c r="B31" s="1">
        <v>362031</v>
      </c>
      <c r="C31" s="1">
        <v>45930883590.659996</v>
      </c>
      <c r="D31" s="1">
        <v>29338166037.5</v>
      </c>
      <c r="E31" s="1">
        <v>2623630499.99</v>
      </c>
      <c r="F31" s="1">
        <v>618482987.3372</v>
      </c>
      <c r="G31" s="1">
        <v>30147517.9308</v>
      </c>
      <c r="H31" s="1">
        <v>588335469.4064001</v>
      </c>
      <c r="I31" s="1">
        <v>20295601</v>
      </c>
      <c r="J31" s="22">
        <f t="shared" si="0"/>
        <v>0.6387459535715505</v>
      </c>
    </row>
  </sheetData>
  <sheetProtection/>
  <mergeCells count="1">
    <mergeCell ref="A1:I1"/>
  </mergeCells>
  <printOptions horizontalCentered="1"/>
  <pageMargins left="0.5" right="0.5" top="1" bottom="1" header="0.5" footer="0.5"/>
  <pageSetup fitToHeight="1" fitToWidth="1" horizontalDpi="300" verticalDpi="300" orientation="landscape" scale="99" r:id="rId1"/>
  <headerFooter alignWithMargins="0">
    <oddFooter>&amp;LVermont Tax Department&amp;C- &amp;P -&amp;RDecember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5.25390625" style="0" customWidth="1"/>
    <col min="2" max="2" width="8.00390625" style="0" customWidth="1"/>
    <col min="3" max="3" width="8.125" style="0" bestFit="1" customWidth="1"/>
    <col min="4" max="4" width="13.75390625" style="0" customWidth="1"/>
    <col min="5" max="5" width="12.75390625" style="0" customWidth="1"/>
    <col min="6" max="6" width="13.75390625" style="0" customWidth="1"/>
    <col min="7" max="7" width="12.875" style="0" customWidth="1"/>
    <col min="8" max="8" width="11.125" style="0" customWidth="1"/>
    <col min="9" max="9" width="9.875" style="2" customWidth="1"/>
    <col min="10" max="10" width="11.125" style="0" customWidth="1"/>
    <col min="11" max="11" width="10.125" style="0" customWidth="1"/>
    <col min="12" max="12" width="6.125" style="0" customWidth="1"/>
    <col min="13" max="13" width="6.75390625" style="0" customWidth="1"/>
    <col min="14" max="14" width="8.125" style="0" bestFit="1" customWidth="1"/>
  </cols>
  <sheetData>
    <row r="1" spans="1:17" ht="18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7"/>
      <c r="M1" s="7"/>
      <c r="N1" s="7"/>
      <c r="O1" s="7"/>
      <c r="P1" s="7"/>
      <c r="Q1" s="7"/>
    </row>
    <row r="2" spans="1:17" s="8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</row>
    <row r="3" spans="1:14" s="6" customFormat="1" ht="51.75" thickBot="1">
      <c r="A3" s="3" t="s">
        <v>52</v>
      </c>
      <c r="B3" s="3" t="s">
        <v>21</v>
      </c>
      <c r="C3" s="3" t="s">
        <v>49</v>
      </c>
      <c r="D3" s="3" t="s">
        <v>47</v>
      </c>
      <c r="E3" s="3" t="s">
        <v>50</v>
      </c>
      <c r="F3" s="3" t="s">
        <v>48</v>
      </c>
      <c r="G3" s="3" t="s">
        <v>28</v>
      </c>
      <c r="H3" s="3" t="s">
        <v>42</v>
      </c>
      <c r="I3" s="3" t="s">
        <v>55</v>
      </c>
      <c r="J3" s="3" t="s">
        <v>29</v>
      </c>
      <c r="K3" s="3" t="s">
        <v>25</v>
      </c>
      <c r="L3" s="6" t="s">
        <v>43</v>
      </c>
      <c r="M3" s="6" t="s">
        <v>46</v>
      </c>
      <c r="N3" s="6" t="s">
        <v>51</v>
      </c>
    </row>
    <row r="4" spans="1:14" ht="12.75">
      <c r="A4" s="15" t="s">
        <v>2</v>
      </c>
      <c r="B4" s="1">
        <v>65364</v>
      </c>
      <c r="C4" s="1">
        <v>1163</v>
      </c>
      <c r="D4" s="1">
        <v>7027817</v>
      </c>
      <c r="E4" s="1">
        <v>7027817</v>
      </c>
      <c r="F4" s="1">
        <v>0</v>
      </c>
      <c r="G4" s="1">
        <v>91447</v>
      </c>
      <c r="H4" s="1">
        <v>88367.57010000001</v>
      </c>
      <c r="I4" s="17">
        <v>340</v>
      </c>
      <c r="J4" s="1">
        <v>88027.57010000001</v>
      </c>
      <c r="K4" s="1">
        <v>12559051</v>
      </c>
      <c r="L4" s="22"/>
      <c r="N4" s="22">
        <f>E4/D4</f>
        <v>1</v>
      </c>
    </row>
    <row r="5" spans="1:14" ht="12.75">
      <c r="A5" s="16" t="s">
        <v>3</v>
      </c>
      <c r="B5" s="1">
        <v>32097</v>
      </c>
      <c r="C5" s="1">
        <v>5050</v>
      </c>
      <c r="D5" s="1">
        <v>80531516.33</v>
      </c>
      <c r="E5" s="1">
        <v>7246141</v>
      </c>
      <c r="F5" s="1">
        <v>73285375.33</v>
      </c>
      <c r="G5" s="1">
        <v>2654215</v>
      </c>
      <c r="H5" s="1">
        <v>2599437.4736999967</v>
      </c>
      <c r="I5" s="17">
        <v>44305.213</v>
      </c>
      <c r="J5" s="1">
        <v>2555132.2606999967</v>
      </c>
      <c r="K5" s="1">
        <v>3976919</v>
      </c>
      <c r="L5" s="22"/>
      <c r="M5" s="22">
        <f aca="true" t="shared" si="0" ref="M5:M24">J5/F5</f>
        <v>0.03486551374260386</v>
      </c>
      <c r="N5" s="22">
        <f aca="true" t="shared" si="1" ref="N5:N30">E5/D5</f>
        <v>0.0899789465071904</v>
      </c>
    </row>
    <row r="6" spans="1:14" ht="12.75">
      <c r="A6" s="16" t="s">
        <v>4</v>
      </c>
      <c r="B6" s="1">
        <v>24801</v>
      </c>
      <c r="C6" s="1">
        <v>3237</v>
      </c>
      <c r="D6" s="1">
        <v>192381232.79</v>
      </c>
      <c r="E6" s="1">
        <v>7719839</v>
      </c>
      <c r="F6" s="1">
        <v>184661393.79</v>
      </c>
      <c r="G6" s="1">
        <v>6615491</v>
      </c>
      <c r="H6" s="1">
        <v>6460939.322199997</v>
      </c>
      <c r="I6" s="17">
        <v>115357.17010000002</v>
      </c>
      <c r="J6" s="1">
        <v>6345582.152099998</v>
      </c>
      <c r="K6" s="1">
        <v>2442800</v>
      </c>
      <c r="L6" s="22"/>
      <c r="M6" s="22">
        <f t="shared" si="0"/>
        <v>0.03436333941742203</v>
      </c>
      <c r="N6" s="22">
        <f t="shared" si="1"/>
        <v>0.04012781750092454</v>
      </c>
    </row>
    <row r="7" spans="1:14" ht="12.75">
      <c r="A7" s="16" t="s">
        <v>5</v>
      </c>
      <c r="B7" s="1">
        <v>22621</v>
      </c>
      <c r="C7" s="1">
        <v>2879</v>
      </c>
      <c r="D7" s="1">
        <v>289088349.53999996</v>
      </c>
      <c r="E7" s="1">
        <v>6766978</v>
      </c>
      <c r="F7" s="1">
        <v>282321371.53999996</v>
      </c>
      <c r="G7" s="1">
        <v>10128445</v>
      </c>
      <c r="H7" s="1">
        <v>9900764.284500003</v>
      </c>
      <c r="I7" s="17">
        <v>145519.24730000002</v>
      </c>
      <c r="J7" s="1">
        <v>9755245.037200002</v>
      </c>
      <c r="K7" s="1">
        <v>998273</v>
      </c>
      <c r="L7" s="22"/>
      <c r="M7" s="22">
        <f t="shared" si="0"/>
        <v>0.034553689591359384</v>
      </c>
      <c r="N7" s="22">
        <f t="shared" si="1"/>
        <v>0.023407992784101047</v>
      </c>
    </row>
    <row r="8" spans="1:14" ht="12.75">
      <c r="A8" s="16" t="s">
        <v>6</v>
      </c>
      <c r="B8" s="1">
        <v>21339</v>
      </c>
      <c r="C8" s="1">
        <v>2703</v>
      </c>
      <c r="D8" s="1">
        <v>380652643</v>
      </c>
      <c r="E8" s="1">
        <v>7765584</v>
      </c>
      <c r="F8" s="1">
        <v>372887059</v>
      </c>
      <c r="G8" s="1">
        <v>13389981</v>
      </c>
      <c r="H8" s="1">
        <v>13118705.419</v>
      </c>
      <c r="I8" s="17">
        <v>200039.74860000002</v>
      </c>
      <c r="J8" s="1">
        <v>12918665.6704</v>
      </c>
      <c r="K8" s="1">
        <v>169655</v>
      </c>
      <c r="L8" s="22"/>
      <c r="M8" s="22">
        <f t="shared" si="0"/>
        <v>0.034644982598873185</v>
      </c>
      <c r="N8" s="22">
        <f t="shared" si="1"/>
        <v>0.020400709525613354</v>
      </c>
    </row>
    <row r="9" spans="1:14" ht="12.75">
      <c r="A9" s="16" t="s">
        <v>7</v>
      </c>
      <c r="B9" s="1">
        <v>19169</v>
      </c>
      <c r="C9" s="1">
        <v>2672</v>
      </c>
      <c r="D9" s="1">
        <v>438421086</v>
      </c>
      <c r="E9" s="1">
        <v>8524903</v>
      </c>
      <c r="F9" s="1">
        <v>429896183</v>
      </c>
      <c r="G9" s="1">
        <v>15460817</v>
      </c>
      <c r="H9" s="1">
        <v>15184045.102400018</v>
      </c>
      <c r="I9" s="17">
        <v>248553.91670000003</v>
      </c>
      <c r="J9" s="1">
        <v>14935491.185700016</v>
      </c>
      <c r="K9" s="1">
        <v>5045</v>
      </c>
      <c r="L9" s="22"/>
      <c r="M9" s="22">
        <f t="shared" si="0"/>
        <v>0.0347420883839297</v>
      </c>
      <c r="N9" s="22">
        <f t="shared" si="1"/>
        <v>0.019444555182731336</v>
      </c>
    </row>
    <row r="10" spans="1:14" ht="12.75">
      <c r="A10" s="16" t="s">
        <v>8</v>
      </c>
      <c r="B10" s="1">
        <v>16518</v>
      </c>
      <c r="C10" s="1">
        <v>2692</v>
      </c>
      <c r="D10" s="1">
        <v>462167689</v>
      </c>
      <c r="E10" s="1">
        <v>8514952</v>
      </c>
      <c r="F10" s="1">
        <v>453652737</v>
      </c>
      <c r="G10" s="1">
        <v>16355002</v>
      </c>
      <c r="H10" s="1">
        <v>16045345.33009998</v>
      </c>
      <c r="I10" s="17">
        <v>293642.4597</v>
      </c>
      <c r="J10" s="1">
        <v>15751702.870399982</v>
      </c>
      <c r="K10" s="1">
        <v>0</v>
      </c>
      <c r="L10" s="22"/>
      <c r="M10" s="22">
        <f t="shared" si="0"/>
        <v>0.034721939460931724</v>
      </c>
      <c r="N10" s="22">
        <f t="shared" si="1"/>
        <v>0.01842394482059952</v>
      </c>
    </row>
    <row r="11" spans="1:14" ht="12.75">
      <c r="A11" s="16" t="s">
        <v>9</v>
      </c>
      <c r="B11" s="1">
        <v>14508</v>
      </c>
      <c r="C11" s="1">
        <v>2667</v>
      </c>
      <c r="D11" s="1">
        <v>480165953</v>
      </c>
      <c r="E11" s="1">
        <v>9364592</v>
      </c>
      <c r="F11" s="1">
        <v>470801361</v>
      </c>
      <c r="G11" s="1">
        <v>17232985</v>
      </c>
      <c r="H11" s="1">
        <v>16970953.6818</v>
      </c>
      <c r="I11" s="17">
        <v>322294.9261999999</v>
      </c>
      <c r="J11" s="1">
        <v>16648658.755599996</v>
      </c>
      <c r="K11" s="1">
        <v>0</v>
      </c>
      <c r="L11" s="22"/>
      <c r="M11" s="22">
        <f t="shared" si="0"/>
        <v>0.03536238451018411</v>
      </c>
      <c r="N11" s="22">
        <f t="shared" si="1"/>
        <v>0.0195028238497368</v>
      </c>
    </row>
    <row r="12" spans="1:14" ht="12.75">
      <c r="A12" s="16" t="s">
        <v>10</v>
      </c>
      <c r="B12" s="1">
        <v>12405</v>
      </c>
      <c r="C12" s="1">
        <v>2498</v>
      </c>
      <c r="D12" s="1">
        <v>474100119</v>
      </c>
      <c r="E12" s="1">
        <v>9455361</v>
      </c>
      <c r="F12" s="1">
        <v>464644758</v>
      </c>
      <c r="G12" s="1">
        <v>17762175</v>
      </c>
      <c r="H12" s="1">
        <v>17470335.523199998</v>
      </c>
      <c r="I12" s="17">
        <v>373877.8273</v>
      </c>
      <c r="J12" s="1">
        <v>17096457.695899997</v>
      </c>
      <c r="K12" s="1">
        <v>0</v>
      </c>
      <c r="L12" s="22"/>
      <c r="M12" s="22">
        <f t="shared" si="0"/>
        <v>0.03679468540544688</v>
      </c>
      <c r="N12" s="22">
        <f t="shared" si="1"/>
        <v>0.01994380642625403</v>
      </c>
    </row>
    <row r="13" spans="1:14" ht="12.75">
      <c r="A13" s="16" t="s">
        <v>11</v>
      </c>
      <c r="B13" s="1">
        <v>10985</v>
      </c>
      <c r="C13" s="1">
        <v>2512</v>
      </c>
      <c r="D13" s="1">
        <v>476246571.49</v>
      </c>
      <c r="E13" s="1">
        <v>9868570</v>
      </c>
      <c r="F13" s="1">
        <v>466378001.49</v>
      </c>
      <c r="G13" s="1">
        <v>18243176</v>
      </c>
      <c r="H13" s="1">
        <v>17962803.340900004</v>
      </c>
      <c r="I13" s="17">
        <v>423333.7032</v>
      </c>
      <c r="J13" s="1">
        <v>17539469.637700006</v>
      </c>
      <c r="K13" s="1">
        <v>0</v>
      </c>
      <c r="L13" s="22"/>
      <c r="M13" s="22">
        <f t="shared" si="0"/>
        <v>0.03760784081081081</v>
      </c>
      <c r="N13" s="22">
        <f t="shared" si="1"/>
        <v>0.020721555998030352</v>
      </c>
    </row>
    <row r="14" spans="1:14" ht="12.75">
      <c r="A14" s="16" t="s">
        <v>12</v>
      </c>
      <c r="B14" s="1">
        <v>9615</v>
      </c>
      <c r="C14" s="1">
        <v>2414</v>
      </c>
      <c r="D14" s="1">
        <v>465383350</v>
      </c>
      <c r="E14" s="1">
        <v>9296445</v>
      </c>
      <c r="F14" s="1">
        <v>456086905</v>
      </c>
      <c r="G14" s="1">
        <v>17999767</v>
      </c>
      <c r="H14" s="1">
        <v>17713024.964300003</v>
      </c>
      <c r="I14" s="17">
        <v>374970.7509</v>
      </c>
      <c r="J14" s="1">
        <v>17338054.213400003</v>
      </c>
      <c r="K14" s="1">
        <v>0</v>
      </c>
      <c r="L14" s="22"/>
      <c r="M14" s="22">
        <f t="shared" si="0"/>
        <v>0.038014803808936376</v>
      </c>
      <c r="N14" s="22">
        <f t="shared" si="1"/>
        <v>0.01997588654600557</v>
      </c>
    </row>
    <row r="15" spans="1:14" ht="12.75">
      <c r="A15" s="16" t="s">
        <v>13</v>
      </c>
      <c r="B15" s="1">
        <v>15575</v>
      </c>
      <c r="C15" s="1">
        <v>4320</v>
      </c>
      <c r="D15" s="1">
        <v>872033914</v>
      </c>
      <c r="E15" s="1">
        <v>18818145</v>
      </c>
      <c r="F15" s="1">
        <v>853215769</v>
      </c>
      <c r="G15" s="1">
        <v>34723915</v>
      </c>
      <c r="H15" s="1">
        <v>34176046.695700005</v>
      </c>
      <c r="I15" s="17">
        <v>861140.7058000001</v>
      </c>
      <c r="J15" s="1">
        <v>33314905.989899993</v>
      </c>
      <c r="K15" s="1">
        <v>0</v>
      </c>
      <c r="L15" s="22"/>
      <c r="M15" s="22">
        <f t="shared" si="0"/>
        <v>0.03904628489103791</v>
      </c>
      <c r="N15" s="22">
        <f t="shared" si="1"/>
        <v>0.021579602235515808</v>
      </c>
    </row>
    <row r="16" spans="1:14" ht="12.75">
      <c r="A16" s="16" t="s">
        <v>14</v>
      </c>
      <c r="B16" s="1">
        <v>16693</v>
      </c>
      <c r="C16" s="1">
        <v>5348</v>
      </c>
      <c r="D16" s="1">
        <v>1140957567.38</v>
      </c>
      <c r="E16" s="1">
        <v>24963734</v>
      </c>
      <c r="F16" s="1">
        <v>1115993833.38</v>
      </c>
      <c r="G16" s="1">
        <v>50580523</v>
      </c>
      <c r="H16" s="1">
        <v>49779110.3034</v>
      </c>
      <c r="I16" s="17">
        <v>1388099.2944</v>
      </c>
      <c r="J16" s="1">
        <v>48391011.008999996</v>
      </c>
      <c r="K16" s="1">
        <v>0</v>
      </c>
      <c r="L16" s="22"/>
      <c r="M16" s="22">
        <f t="shared" si="0"/>
        <v>0.04336136057529869</v>
      </c>
      <c r="N16" s="22">
        <f t="shared" si="1"/>
        <v>0.021879634014194443</v>
      </c>
    </row>
    <row r="17" spans="1:14" ht="12.75">
      <c r="A17" s="16" t="s">
        <v>15</v>
      </c>
      <c r="B17" s="1">
        <v>13700</v>
      </c>
      <c r="C17" s="1">
        <v>5520</v>
      </c>
      <c r="D17" s="1">
        <v>1210591483</v>
      </c>
      <c r="E17" s="1">
        <v>37329055</v>
      </c>
      <c r="F17" s="1">
        <v>1173262428</v>
      </c>
      <c r="G17" s="1">
        <v>60057221</v>
      </c>
      <c r="H17" s="1">
        <v>58984697.047199965</v>
      </c>
      <c r="I17" s="17">
        <v>1945625.5984</v>
      </c>
      <c r="J17" s="1">
        <v>57039071.44879997</v>
      </c>
      <c r="K17" s="1">
        <v>0</v>
      </c>
      <c r="L17" s="22"/>
      <c r="M17" s="22">
        <f t="shared" si="0"/>
        <v>0.04861578286967864</v>
      </c>
      <c r="N17" s="22">
        <f t="shared" si="1"/>
        <v>0.03083538544934567</v>
      </c>
    </row>
    <row r="18" spans="1:14" ht="12.75">
      <c r="A18" s="16" t="s">
        <v>16</v>
      </c>
      <c r="B18" s="1">
        <v>6025</v>
      </c>
      <c r="C18" s="1">
        <v>3053</v>
      </c>
      <c r="D18" s="1">
        <v>698247437.48</v>
      </c>
      <c r="E18" s="1">
        <v>28704602</v>
      </c>
      <c r="F18" s="1">
        <v>669542835.48</v>
      </c>
      <c r="G18" s="1">
        <v>37699945.989999995</v>
      </c>
      <c r="H18" s="1">
        <v>36894505.33120001</v>
      </c>
      <c r="I18" s="17">
        <v>1428861.4955</v>
      </c>
      <c r="J18" s="1">
        <v>35465643.83570001</v>
      </c>
      <c r="K18" s="1">
        <v>0</v>
      </c>
      <c r="L18" s="22"/>
      <c r="M18" s="22">
        <f t="shared" si="0"/>
        <v>0.05296994001925873</v>
      </c>
      <c r="N18" s="22">
        <f t="shared" si="1"/>
        <v>0.041109498523325676</v>
      </c>
    </row>
    <row r="19" spans="1:14" ht="12.75">
      <c r="A19" s="16" t="s">
        <v>17</v>
      </c>
      <c r="B19" s="1">
        <v>3191</v>
      </c>
      <c r="C19" s="1">
        <v>1824</v>
      </c>
      <c r="D19" s="1">
        <v>456518414</v>
      </c>
      <c r="E19" s="1">
        <v>22173410</v>
      </c>
      <c r="F19" s="1">
        <v>434345004</v>
      </c>
      <c r="G19" s="1">
        <v>26183955</v>
      </c>
      <c r="H19" s="1">
        <v>25512662.459099997</v>
      </c>
      <c r="I19" s="17">
        <v>1115127.9572</v>
      </c>
      <c r="J19" s="1">
        <v>24397534.501899995</v>
      </c>
      <c r="K19" s="1">
        <v>0</v>
      </c>
      <c r="L19" s="22"/>
      <c r="M19" s="22">
        <f t="shared" si="0"/>
        <v>0.05617086481303235</v>
      </c>
      <c r="N19" s="22">
        <f t="shared" si="1"/>
        <v>0.04857068043699985</v>
      </c>
    </row>
    <row r="20" spans="1:14" ht="12.75">
      <c r="A20" s="16" t="s">
        <v>18</v>
      </c>
      <c r="B20" s="1">
        <v>3150</v>
      </c>
      <c r="C20" s="1">
        <v>1999</v>
      </c>
      <c r="D20" s="1">
        <v>575165460.73</v>
      </c>
      <c r="E20" s="1">
        <v>36464071</v>
      </c>
      <c r="F20" s="1">
        <v>538701389.73</v>
      </c>
      <c r="G20" s="1">
        <v>35184636</v>
      </c>
      <c r="H20" s="1">
        <v>34239868.153</v>
      </c>
      <c r="I20" s="17">
        <v>1629252.4087999999</v>
      </c>
      <c r="J20" s="1">
        <v>32610615.744200002</v>
      </c>
      <c r="K20" s="1">
        <v>0</v>
      </c>
      <c r="L20" s="22"/>
      <c r="M20" s="22">
        <f t="shared" si="0"/>
        <v>0.060535607232319585</v>
      </c>
      <c r="N20" s="22">
        <f t="shared" si="1"/>
        <v>0.06339753251824232</v>
      </c>
    </row>
    <row r="21" spans="1:14" ht="12.75">
      <c r="A21" s="16" t="s">
        <v>19</v>
      </c>
      <c r="B21" s="1">
        <v>2288</v>
      </c>
      <c r="C21" s="1">
        <v>1628</v>
      </c>
      <c r="D21" s="1">
        <v>596398143</v>
      </c>
      <c r="E21" s="1">
        <v>44354094</v>
      </c>
      <c r="F21" s="1">
        <v>552044049</v>
      </c>
      <c r="G21" s="1">
        <v>39752036</v>
      </c>
      <c r="H21" s="1">
        <v>38687828.76770001</v>
      </c>
      <c r="I21" s="17">
        <v>2114044.7936</v>
      </c>
      <c r="J21" s="1">
        <v>36573783.97410002</v>
      </c>
      <c r="K21" s="1">
        <v>0</v>
      </c>
      <c r="L21" s="22"/>
      <c r="M21" s="22">
        <f t="shared" si="0"/>
        <v>0.06625156822241195</v>
      </c>
      <c r="N21" s="22">
        <f t="shared" si="1"/>
        <v>0.0743699398138468</v>
      </c>
    </row>
    <row r="22" spans="1:14" ht="12.75">
      <c r="A22" s="16" t="s">
        <v>20</v>
      </c>
      <c r="B22" s="1">
        <v>1402</v>
      </c>
      <c r="C22" s="1">
        <v>1109</v>
      </c>
      <c r="D22" s="1">
        <v>583055507</v>
      </c>
      <c r="E22" s="1">
        <v>54112716</v>
      </c>
      <c r="F22" s="1">
        <v>528942791</v>
      </c>
      <c r="G22" s="1">
        <v>41828290</v>
      </c>
      <c r="H22" s="1">
        <v>40550455.7192</v>
      </c>
      <c r="I22" s="17">
        <v>2540530.048</v>
      </c>
      <c r="J22" s="1">
        <v>38009925.67119999</v>
      </c>
      <c r="K22" s="1">
        <v>0</v>
      </c>
      <c r="L22" s="22"/>
      <c r="M22" s="22">
        <f t="shared" si="0"/>
        <v>0.07186018283629465</v>
      </c>
      <c r="N22" s="22">
        <f t="shared" si="1"/>
        <v>0.09280885841971817</v>
      </c>
    </row>
    <row r="23" spans="1:14" ht="12.75">
      <c r="A23" s="16" t="s">
        <v>39</v>
      </c>
      <c r="B23" s="1">
        <v>661</v>
      </c>
      <c r="C23" s="1">
        <v>570</v>
      </c>
      <c r="D23" s="1">
        <v>511317778</v>
      </c>
      <c r="E23" s="1">
        <v>66280396</v>
      </c>
      <c r="F23" s="1">
        <v>445037382</v>
      </c>
      <c r="G23" s="1">
        <v>38243793</v>
      </c>
      <c r="H23" s="1">
        <v>36890026.0621</v>
      </c>
      <c r="I23" s="17">
        <v>3404028</v>
      </c>
      <c r="J23" s="1">
        <v>33485998.062099997</v>
      </c>
      <c r="K23" s="1">
        <v>0</v>
      </c>
      <c r="L23" s="22"/>
      <c r="M23" s="22">
        <f t="shared" si="0"/>
        <v>0.07524311308774506</v>
      </c>
      <c r="N23" s="22">
        <f t="shared" si="1"/>
        <v>0.12962662135326733</v>
      </c>
    </row>
    <row r="24" spans="1:14" ht="12.75">
      <c r="A24" s="16" t="s">
        <v>41</v>
      </c>
      <c r="B24" s="1">
        <v>352</v>
      </c>
      <c r="C24" s="1">
        <v>315</v>
      </c>
      <c r="D24" s="1">
        <v>1180664198.1</v>
      </c>
      <c r="E24" s="1">
        <v>230871337</v>
      </c>
      <c r="F24" s="1">
        <v>949792861.1</v>
      </c>
      <c r="G24" s="1">
        <v>88137562</v>
      </c>
      <c r="H24" s="1">
        <v>83749412.1615</v>
      </c>
      <c r="I24" s="17">
        <v>10360060.7507</v>
      </c>
      <c r="J24" s="1">
        <v>73389351.41080001</v>
      </c>
      <c r="K24" s="1">
        <v>0</v>
      </c>
      <c r="L24" s="22"/>
      <c r="M24" s="22">
        <f t="shared" si="0"/>
        <v>0.07726879661508966</v>
      </c>
      <c r="N24" s="22">
        <f t="shared" si="1"/>
        <v>0.19554360788743563</v>
      </c>
    </row>
    <row r="25" spans="1:14" ht="12.75">
      <c r="A25" s="5"/>
      <c r="B25" s="1"/>
      <c r="C25" s="1"/>
      <c r="D25" s="1"/>
      <c r="E25" s="1"/>
      <c r="F25" s="1"/>
      <c r="G25" s="1"/>
      <c r="H25" s="1"/>
      <c r="I25" s="17"/>
      <c r="J25" s="1"/>
      <c r="K25" s="1"/>
      <c r="L25" s="22"/>
      <c r="M25" s="22"/>
      <c r="N25" s="22"/>
    </row>
    <row r="26" spans="1:14" ht="12.75">
      <c r="A26" s="5" t="s">
        <v>30</v>
      </c>
      <c r="B26" s="1">
        <v>312459</v>
      </c>
      <c r="C26" s="1">
        <v>56173</v>
      </c>
      <c r="D26" s="1">
        <v>11571116229.84</v>
      </c>
      <c r="E26" s="1">
        <v>655622742</v>
      </c>
      <c r="F26" s="1">
        <v>10915493487.84</v>
      </c>
      <c r="G26" s="1">
        <v>588325377.99</v>
      </c>
      <c r="H26" s="1">
        <v>572979334.7123</v>
      </c>
      <c r="I26" s="17">
        <v>29329006.015400004</v>
      </c>
      <c r="J26" s="1">
        <v>543650328.6969</v>
      </c>
      <c r="K26" s="1">
        <v>20151743</v>
      </c>
      <c r="L26" s="22"/>
      <c r="M26" s="22">
        <f>J26/F26</f>
        <v>0.04980538253286793</v>
      </c>
      <c r="N26" s="22">
        <f t="shared" si="1"/>
        <v>0.05666028488325587</v>
      </c>
    </row>
    <row r="27" spans="1:14" ht="12.75">
      <c r="A27" s="5"/>
      <c r="B27" s="1"/>
      <c r="C27" s="1"/>
      <c r="D27" s="1"/>
      <c r="E27" s="1"/>
      <c r="F27" s="1"/>
      <c r="G27" s="1"/>
      <c r="H27" s="1"/>
      <c r="I27" s="17"/>
      <c r="J27" s="1"/>
      <c r="K27" s="1"/>
      <c r="L27" s="22"/>
      <c r="M27" s="22"/>
      <c r="N27" s="22"/>
    </row>
    <row r="28" spans="1:14" ht="12.75">
      <c r="A28" s="5" t="s">
        <v>31</v>
      </c>
      <c r="B28" s="1">
        <v>49572</v>
      </c>
      <c r="C28" s="1">
        <v>13246</v>
      </c>
      <c r="D28" s="1">
        <v>26363922382.55</v>
      </c>
      <c r="E28" s="1">
        <v>3890144363</v>
      </c>
      <c r="F28" s="1">
        <v>22473778019.55</v>
      </c>
      <c r="G28" s="1">
        <v>2035305122</v>
      </c>
      <c r="H28" s="1">
        <v>45503652.62489999</v>
      </c>
      <c r="I28" s="17">
        <v>818511.9154</v>
      </c>
      <c r="J28" s="1">
        <v>44685140.70949999</v>
      </c>
      <c r="K28" s="1">
        <v>143858</v>
      </c>
      <c r="L28" s="22"/>
      <c r="M28" s="22">
        <f>J28/F28</f>
        <v>0.0019883234884062783</v>
      </c>
      <c r="N28" s="22">
        <f t="shared" si="1"/>
        <v>0.14755559914615912</v>
      </c>
    </row>
    <row r="29" spans="1:14" ht="12.75">
      <c r="A29" s="5"/>
      <c r="B29" s="1"/>
      <c r="C29" s="1"/>
      <c r="D29" s="1"/>
      <c r="E29" s="1"/>
      <c r="F29" s="1"/>
      <c r="G29" s="1"/>
      <c r="H29" s="1"/>
      <c r="I29" s="17"/>
      <c r="J29" s="1"/>
      <c r="K29" s="1"/>
      <c r="L29" s="22"/>
      <c r="M29" s="22"/>
      <c r="N29" s="22"/>
    </row>
    <row r="30" spans="1:14" ht="12.75">
      <c r="A30" s="5" t="s">
        <v>32</v>
      </c>
      <c r="B30" s="1">
        <v>362031</v>
      </c>
      <c r="C30" s="1">
        <v>69419</v>
      </c>
      <c r="D30" s="1">
        <v>37935038612.39</v>
      </c>
      <c r="E30" s="1">
        <v>4545767105</v>
      </c>
      <c r="F30" s="1">
        <v>33389271507.39</v>
      </c>
      <c r="G30" s="1">
        <v>2623630499.99</v>
      </c>
      <c r="H30" s="1">
        <v>618482987.3371999</v>
      </c>
      <c r="I30" s="17">
        <v>30147517.930800002</v>
      </c>
      <c r="J30" s="1">
        <v>588335469.4064</v>
      </c>
      <c r="K30" s="1">
        <v>20295601</v>
      </c>
      <c r="L30" s="22"/>
      <c r="M30" s="22">
        <f>J30/F30</f>
        <v>0.017620494333821703</v>
      </c>
      <c r="N30" s="22">
        <f t="shared" si="1"/>
        <v>0.11983030125387305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7" r:id="rId1"/>
  <headerFooter alignWithMargins="0">
    <oddFooter>&amp;LVermont Tax Department&amp;C- &amp;P -&amp;RDecember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5.875" style="1" customWidth="1"/>
    <col min="2" max="2" width="8.625" style="1" customWidth="1"/>
    <col min="3" max="3" width="8.50390625" style="1" customWidth="1"/>
    <col min="4" max="4" width="8.00390625" style="1" customWidth="1"/>
    <col min="5" max="5" width="6.50390625" style="1" customWidth="1"/>
    <col min="6" max="6" width="5.75390625" style="1" customWidth="1"/>
    <col min="7" max="7" width="8.125" style="1" bestFit="1" customWidth="1"/>
    <col min="8" max="10" width="12.75390625" style="1" customWidth="1"/>
    <col min="11" max="11" width="11.125" style="1" bestFit="1" customWidth="1"/>
    <col min="12" max="16384" width="9.00390625" style="1" customWidth="1"/>
  </cols>
  <sheetData>
    <row r="1" spans="1:11" ht="18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4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 thickBot="1">
      <c r="A3" s="13" t="s">
        <v>0</v>
      </c>
      <c r="B3" s="13" t="s">
        <v>21</v>
      </c>
      <c r="C3" s="13" t="s">
        <v>26</v>
      </c>
      <c r="D3" s="13" t="s">
        <v>22</v>
      </c>
      <c r="E3" s="13" t="s">
        <v>23</v>
      </c>
      <c r="F3" s="13" t="s">
        <v>54</v>
      </c>
      <c r="G3" s="13" t="s">
        <v>33</v>
      </c>
      <c r="H3" s="13" t="s">
        <v>27</v>
      </c>
      <c r="I3" s="13" t="s">
        <v>47</v>
      </c>
      <c r="J3" s="13" t="s">
        <v>48</v>
      </c>
      <c r="K3" s="13" t="s">
        <v>29</v>
      </c>
    </row>
    <row r="4" spans="1:11" ht="12.75">
      <c r="A4" s="19" t="s">
        <v>1</v>
      </c>
      <c r="B4" s="17">
        <v>944</v>
      </c>
      <c r="C4" s="17">
        <v>1388</v>
      </c>
      <c r="D4" s="17">
        <v>423</v>
      </c>
      <c r="E4" s="17">
        <v>495</v>
      </c>
      <c r="F4" s="17">
        <v>19</v>
      </c>
      <c r="G4" s="17">
        <v>7</v>
      </c>
      <c r="H4" s="17">
        <v>-40285179</v>
      </c>
      <c r="I4" s="17">
        <v>0</v>
      </c>
      <c r="J4" s="17">
        <v>0</v>
      </c>
      <c r="K4" s="17">
        <v>18</v>
      </c>
    </row>
    <row r="5" spans="1:11" ht="12.75">
      <c r="A5" s="20" t="s">
        <v>2</v>
      </c>
      <c r="B5" s="17">
        <v>20</v>
      </c>
      <c r="C5" s="17">
        <v>29</v>
      </c>
      <c r="D5" s="17">
        <v>9</v>
      </c>
      <c r="E5" s="17">
        <v>10</v>
      </c>
      <c r="F5" s="17">
        <v>0</v>
      </c>
      <c r="G5" s="17">
        <v>1</v>
      </c>
      <c r="H5" s="17">
        <v>0</v>
      </c>
      <c r="I5" s="17">
        <v>0</v>
      </c>
      <c r="J5" s="17">
        <v>0</v>
      </c>
      <c r="K5" s="17">
        <v>2</v>
      </c>
    </row>
    <row r="6" spans="1:11" ht="12.75">
      <c r="A6" s="20" t="s">
        <v>3</v>
      </c>
      <c r="B6" s="17">
        <v>4985</v>
      </c>
      <c r="C6" s="17">
        <v>6344</v>
      </c>
      <c r="D6" s="17">
        <v>1327</v>
      </c>
      <c r="E6" s="17">
        <v>3584</v>
      </c>
      <c r="F6" s="17">
        <v>24</v>
      </c>
      <c r="G6" s="17">
        <v>50</v>
      </c>
      <c r="H6" s="17">
        <v>10507107</v>
      </c>
      <c r="I6" s="17">
        <v>-11055</v>
      </c>
      <c r="J6" s="17">
        <v>85773</v>
      </c>
      <c r="K6" s="17">
        <v>4968</v>
      </c>
    </row>
    <row r="7" spans="1:11" ht="12.75">
      <c r="A7" s="20" t="s">
        <v>4</v>
      </c>
      <c r="B7" s="17">
        <v>4596</v>
      </c>
      <c r="C7" s="17">
        <v>6051</v>
      </c>
      <c r="D7" s="17">
        <v>1399</v>
      </c>
      <c r="E7" s="17">
        <v>3121</v>
      </c>
      <c r="F7" s="17">
        <v>32</v>
      </c>
      <c r="G7" s="17">
        <v>44</v>
      </c>
      <c r="H7" s="17">
        <v>34765995</v>
      </c>
      <c r="I7" s="17">
        <v>51965</v>
      </c>
      <c r="J7" s="17">
        <v>158915</v>
      </c>
      <c r="K7" s="17">
        <v>5941</v>
      </c>
    </row>
    <row r="8" spans="1:11" ht="12.75">
      <c r="A8" s="20" t="s">
        <v>5</v>
      </c>
      <c r="B8" s="17">
        <v>4574</v>
      </c>
      <c r="C8" s="17">
        <v>6320</v>
      </c>
      <c r="D8" s="17">
        <v>1608</v>
      </c>
      <c r="E8" s="17">
        <v>2870</v>
      </c>
      <c r="F8" s="17">
        <v>35</v>
      </c>
      <c r="G8" s="17">
        <v>61</v>
      </c>
      <c r="H8" s="17">
        <v>56958113</v>
      </c>
      <c r="I8" s="17">
        <v>5830493</v>
      </c>
      <c r="J8" s="17">
        <v>5407930</v>
      </c>
      <c r="K8" s="17">
        <v>190646.01969999998</v>
      </c>
    </row>
    <row r="9" spans="1:11" ht="12.75">
      <c r="A9" s="20" t="s">
        <v>6</v>
      </c>
      <c r="B9" s="17">
        <v>3895</v>
      </c>
      <c r="C9" s="17">
        <v>5745</v>
      </c>
      <c r="D9" s="17">
        <v>1752</v>
      </c>
      <c r="E9" s="17">
        <v>2060</v>
      </c>
      <c r="F9" s="17">
        <v>30</v>
      </c>
      <c r="G9" s="17">
        <v>53</v>
      </c>
      <c r="H9" s="17">
        <v>67581733</v>
      </c>
      <c r="I9" s="17">
        <v>12987651</v>
      </c>
      <c r="J9" s="17">
        <v>12309987</v>
      </c>
      <c r="K9" s="17">
        <v>436054.80290000007</v>
      </c>
    </row>
    <row r="10" spans="1:11" ht="12.75">
      <c r="A10" s="20" t="s">
        <v>7</v>
      </c>
      <c r="B10" s="17">
        <v>2895</v>
      </c>
      <c r="C10" s="17">
        <v>4481</v>
      </c>
      <c r="D10" s="17">
        <v>1465</v>
      </c>
      <c r="E10" s="17">
        <v>1363</v>
      </c>
      <c r="F10" s="17">
        <v>22</v>
      </c>
      <c r="G10" s="17">
        <v>45</v>
      </c>
      <c r="H10" s="17">
        <v>64853256.54</v>
      </c>
      <c r="I10" s="17">
        <v>18857101.54</v>
      </c>
      <c r="J10" s="17">
        <v>17840224.54</v>
      </c>
      <c r="K10" s="17">
        <v>632132.2721000002</v>
      </c>
    </row>
    <row r="11" spans="1:11" ht="12.75">
      <c r="A11" s="20" t="s">
        <v>8</v>
      </c>
      <c r="B11" s="17">
        <v>2413</v>
      </c>
      <c r="C11" s="17">
        <v>3747</v>
      </c>
      <c r="D11" s="17">
        <v>1245</v>
      </c>
      <c r="E11" s="17">
        <v>1115</v>
      </c>
      <c r="F11" s="17">
        <v>19</v>
      </c>
      <c r="G11" s="17">
        <v>34</v>
      </c>
      <c r="H11" s="17">
        <v>66202523</v>
      </c>
      <c r="I11" s="17">
        <v>26744318</v>
      </c>
      <c r="J11" s="17">
        <v>25600845</v>
      </c>
      <c r="K11" s="17">
        <v>909252.7198999998</v>
      </c>
    </row>
    <row r="12" spans="1:11" ht="12.75">
      <c r="A12" s="20" t="s">
        <v>9</v>
      </c>
      <c r="B12" s="17">
        <v>2038</v>
      </c>
      <c r="C12" s="17">
        <v>3219</v>
      </c>
      <c r="D12" s="17">
        <v>1101</v>
      </c>
      <c r="E12" s="17">
        <v>885</v>
      </c>
      <c r="F12" s="17">
        <v>25</v>
      </c>
      <c r="G12" s="17">
        <v>27</v>
      </c>
      <c r="H12" s="17">
        <v>66117516.01</v>
      </c>
      <c r="I12" s="17">
        <v>31439618</v>
      </c>
      <c r="J12" s="17">
        <v>30184557</v>
      </c>
      <c r="K12" s="17">
        <v>1071372.9043</v>
      </c>
    </row>
    <row r="13" spans="1:11" ht="12.75">
      <c r="A13" s="20" t="s">
        <v>10</v>
      </c>
      <c r="B13" s="17">
        <v>1777</v>
      </c>
      <c r="C13" s="17">
        <v>2831</v>
      </c>
      <c r="D13" s="17">
        <v>979</v>
      </c>
      <c r="E13" s="17">
        <v>752</v>
      </c>
      <c r="F13" s="17">
        <v>22</v>
      </c>
      <c r="G13" s="17">
        <v>24</v>
      </c>
      <c r="H13" s="17">
        <v>66625290.83</v>
      </c>
      <c r="I13" s="17">
        <v>35926459</v>
      </c>
      <c r="J13" s="17">
        <v>34474385</v>
      </c>
      <c r="K13" s="17">
        <v>1228955.0148000002</v>
      </c>
    </row>
    <row r="14" spans="1:11" ht="12.75">
      <c r="A14" s="20" t="s">
        <v>11</v>
      </c>
      <c r="B14" s="17">
        <v>1560</v>
      </c>
      <c r="C14" s="17">
        <v>2443</v>
      </c>
      <c r="D14" s="17">
        <v>827</v>
      </c>
      <c r="E14" s="17">
        <v>691</v>
      </c>
      <c r="F14" s="17">
        <v>22</v>
      </c>
      <c r="G14" s="17">
        <v>20</v>
      </c>
      <c r="H14" s="17">
        <v>66271284</v>
      </c>
      <c r="I14" s="17">
        <v>38990220</v>
      </c>
      <c r="J14" s="17">
        <v>37345848</v>
      </c>
      <c r="K14" s="17">
        <v>1341555.8375000001</v>
      </c>
    </row>
    <row r="15" spans="1:11" ht="12.75">
      <c r="A15" s="20" t="s">
        <v>12</v>
      </c>
      <c r="B15" s="17">
        <v>1453</v>
      </c>
      <c r="C15" s="17">
        <v>2284</v>
      </c>
      <c r="D15" s="17">
        <v>776</v>
      </c>
      <c r="E15" s="17">
        <v>647</v>
      </c>
      <c r="F15" s="17">
        <v>13</v>
      </c>
      <c r="G15" s="17">
        <v>17</v>
      </c>
      <c r="H15" s="17">
        <v>69066629.00999999</v>
      </c>
      <c r="I15" s="17">
        <v>42562805</v>
      </c>
      <c r="J15" s="17">
        <v>41149261</v>
      </c>
      <c r="K15" s="17">
        <v>1541641.5479000004</v>
      </c>
    </row>
    <row r="16" spans="1:11" ht="12.75">
      <c r="A16" s="20" t="s">
        <v>13</v>
      </c>
      <c r="B16" s="17">
        <v>2683</v>
      </c>
      <c r="C16" s="17">
        <v>4276</v>
      </c>
      <c r="D16" s="17">
        <v>1481</v>
      </c>
      <c r="E16" s="17">
        <v>1141</v>
      </c>
      <c r="F16" s="17">
        <v>34</v>
      </c>
      <c r="G16" s="17">
        <v>27</v>
      </c>
      <c r="H16" s="17">
        <v>147183181</v>
      </c>
      <c r="I16" s="17">
        <v>96050114.00999999</v>
      </c>
      <c r="J16" s="17">
        <v>92184354.00999999</v>
      </c>
      <c r="K16" s="17">
        <v>3598088.8804000006</v>
      </c>
    </row>
    <row r="17" spans="1:11" ht="12.75">
      <c r="A17" s="20" t="s">
        <v>14</v>
      </c>
      <c r="B17" s="17">
        <v>3368</v>
      </c>
      <c r="C17" s="17">
        <v>5703</v>
      </c>
      <c r="D17" s="17">
        <v>2177</v>
      </c>
      <c r="E17" s="17">
        <v>1137</v>
      </c>
      <c r="F17" s="17">
        <v>29</v>
      </c>
      <c r="G17" s="17">
        <v>25</v>
      </c>
      <c r="H17" s="17">
        <v>226363996</v>
      </c>
      <c r="I17" s="17">
        <v>156303986</v>
      </c>
      <c r="J17" s="17">
        <v>149341605</v>
      </c>
      <c r="K17" s="17">
        <v>5953778.3682</v>
      </c>
    </row>
    <row r="18" spans="1:11" ht="12.75">
      <c r="A18" s="20" t="s">
        <v>15</v>
      </c>
      <c r="B18" s="17">
        <v>3743</v>
      </c>
      <c r="C18" s="17">
        <v>6668</v>
      </c>
      <c r="D18" s="17">
        <v>2760</v>
      </c>
      <c r="E18" s="17">
        <v>944</v>
      </c>
      <c r="F18" s="17">
        <v>25</v>
      </c>
      <c r="G18" s="17">
        <v>14</v>
      </c>
      <c r="H18" s="17">
        <v>321829568</v>
      </c>
      <c r="I18" s="17">
        <v>232455983</v>
      </c>
      <c r="J18" s="17">
        <v>219783796</v>
      </c>
      <c r="K18" s="17">
        <v>9540099.276799997</v>
      </c>
    </row>
    <row r="19" spans="1:11" ht="12.75">
      <c r="A19" s="20" t="s">
        <v>16</v>
      </c>
      <c r="B19" s="17">
        <v>1941</v>
      </c>
      <c r="C19" s="17">
        <v>3540</v>
      </c>
      <c r="D19" s="17">
        <v>1491</v>
      </c>
      <c r="E19" s="17">
        <v>421</v>
      </c>
      <c r="F19" s="17">
        <v>21</v>
      </c>
      <c r="G19" s="17">
        <v>8</v>
      </c>
      <c r="H19" s="17">
        <v>215309174</v>
      </c>
      <c r="I19" s="17">
        <v>160637022</v>
      </c>
      <c r="J19" s="17">
        <v>149703898</v>
      </c>
      <c r="K19" s="17">
        <v>7331815.073100001</v>
      </c>
    </row>
    <row r="20" spans="1:11" ht="12.75">
      <c r="A20" s="20" t="s">
        <v>17</v>
      </c>
      <c r="B20" s="17">
        <v>1077</v>
      </c>
      <c r="C20" s="17">
        <v>1952</v>
      </c>
      <c r="D20" s="17">
        <v>818</v>
      </c>
      <c r="E20" s="17">
        <v>244</v>
      </c>
      <c r="F20" s="17">
        <v>8</v>
      </c>
      <c r="G20" s="17">
        <v>7</v>
      </c>
      <c r="H20" s="17">
        <v>146860251.17000002</v>
      </c>
      <c r="I20" s="17">
        <v>112851356.47999999</v>
      </c>
      <c r="J20" s="17">
        <v>103298758.47999999</v>
      </c>
      <c r="K20" s="17">
        <v>5476474.139300001</v>
      </c>
    </row>
    <row r="21" spans="1:11" ht="12.75">
      <c r="A21" s="20" t="s">
        <v>18</v>
      </c>
      <c r="B21" s="17">
        <v>1163</v>
      </c>
      <c r="C21" s="17">
        <v>2125</v>
      </c>
      <c r="D21" s="17">
        <v>900</v>
      </c>
      <c r="E21" s="17">
        <v>246</v>
      </c>
      <c r="F21" s="17">
        <v>11</v>
      </c>
      <c r="G21" s="17">
        <v>6</v>
      </c>
      <c r="H21" s="17">
        <v>199748378</v>
      </c>
      <c r="I21" s="17">
        <v>155289200</v>
      </c>
      <c r="J21" s="17">
        <v>139118887</v>
      </c>
      <c r="K21" s="17">
        <v>7875078.3205</v>
      </c>
    </row>
    <row r="22" spans="1:11" ht="12.75">
      <c r="A22" s="20" t="s">
        <v>19</v>
      </c>
      <c r="B22" s="17">
        <v>864</v>
      </c>
      <c r="C22" s="17">
        <v>1599</v>
      </c>
      <c r="D22" s="17">
        <v>668</v>
      </c>
      <c r="E22" s="17">
        <v>187</v>
      </c>
      <c r="F22" s="17">
        <v>7</v>
      </c>
      <c r="G22" s="17">
        <v>2</v>
      </c>
      <c r="H22" s="17">
        <v>207141121.73</v>
      </c>
      <c r="I22" s="17">
        <v>165983699.73000002</v>
      </c>
      <c r="J22" s="17">
        <v>146723072.73000002</v>
      </c>
      <c r="K22" s="17">
        <v>9238840.794599999</v>
      </c>
    </row>
    <row r="23" spans="1:11" ht="12.75">
      <c r="A23" s="20" t="s">
        <v>20</v>
      </c>
      <c r="B23" s="17">
        <v>527</v>
      </c>
      <c r="C23" s="17">
        <v>940</v>
      </c>
      <c r="D23" s="17">
        <v>396</v>
      </c>
      <c r="E23" s="17">
        <v>125</v>
      </c>
      <c r="F23" s="17">
        <v>6</v>
      </c>
      <c r="G23" s="17">
        <v>0</v>
      </c>
      <c r="H23" s="17">
        <v>197975100</v>
      </c>
      <c r="I23" s="17">
        <v>163898545</v>
      </c>
      <c r="J23" s="17">
        <v>138511789</v>
      </c>
      <c r="K23" s="17">
        <v>9431923.3788</v>
      </c>
    </row>
    <row r="24" spans="1:11" ht="12.75">
      <c r="A24" s="20" t="s">
        <v>39</v>
      </c>
      <c r="B24" s="17">
        <v>268</v>
      </c>
      <c r="C24" s="17">
        <v>480</v>
      </c>
      <c r="D24" s="17">
        <v>196</v>
      </c>
      <c r="E24" s="17">
        <v>66</v>
      </c>
      <c r="F24" s="17">
        <v>6</v>
      </c>
      <c r="G24" s="17">
        <v>0</v>
      </c>
      <c r="H24" s="17">
        <v>181978990</v>
      </c>
      <c r="I24" s="17">
        <v>154363151</v>
      </c>
      <c r="J24" s="17">
        <v>126097483</v>
      </c>
      <c r="K24" s="17">
        <v>9521830.358500002</v>
      </c>
    </row>
    <row r="25" spans="1:11" ht="12.75">
      <c r="A25" s="20" t="s">
        <v>41</v>
      </c>
      <c r="B25" s="17">
        <v>151</v>
      </c>
      <c r="C25" s="17">
        <v>282</v>
      </c>
      <c r="D25" s="17">
        <v>122</v>
      </c>
      <c r="E25" s="17">
        <v>27</v>
      </c>
      <c r="F25" s="17">
        <v>2</v>
      </c>
      <c r="G25" s="17">
        <v>0</v>
      </c>
      <c r="H25" s="17">
        <v>414712562.01</v>
      </c>
      <c r="I25" s="17">
        <v>337341210</v>
      </c>
      <c r="J25" s="17">
        <v>251026616</v>
      </c>
      <c r="K25" s="17">
        <v>18022351.036700003</v>
      </c>
    </row>
    <row r="26" spans="1:11" ht="12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5" t="s">
        <v>30</v>
      </c>
      <c r="B27" s="17">
        <v>46935</v>
      </c>
      <c r="C27" s="17">
        <v>72447</v>
      </c>
      <c r="D27" s="17">
        <v>23920</v>
      </c>
      <c r="E27" s="17">
        <v>22131</v>
      </c>
      <c r="F27" s="17">
        <v>412</v>
      </c>
      <c r="G27" s="17">
        <v>472</v>
      </c>
      <c r="H27" s="17">
        <v>2787766590.3</v>
      </c>
      <c r="I27" s="17">
        <v>1948553842.76</v>
      </c>
      <c r="J27" s="17">
        <v>1720347984.76</v>
      </c>
      <c r="K27" s="17">
        <v>93352819.74599999</v>
      </c>
    </row>
    <row r="28" spans="1:11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5" t="s">
        <v>31</v>
      </c>
      <c r="B29" s="17">
        <v>4416</v>
      </c>
      <c r="C29" s="17">
        <v>7630</v>
      </c>
      <c r="D29" s="17">
        <v>2962</v>
      </c>
      <c r="E29" s="17">
        <v>1286</v>
      </c>
      <c r="F29" s="17">
        <v>130</v>
      </c>
      <c r="G29" s="17">
        <v>38</v>
      </c>
      <c r="H29" s="17">
        <v>6961690937.02</v>
      </c>
      <c r="I29" s="17">
        <v>5982329443</v>
      </c>
      <c r="J29" s="17">
        <v>4838319333</v>
      </c>
      <c r="K29" s="17">
        <v>8411984.792899998</v>
      </c>
    </row>
    <row r="30" spans="1:11" ht="12.7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5" t="s">
        <v>32</v>
      </c>
      <c r="B31" s="17">
        <v>51351</v>
      </c>
      <c r="C31" s="17">
        <v>80077</v>
      </c>
      <c r="D31" s="17">
        <v>26882</v>
      </c>
      <c r="E31" s="17">
        <v>23417</v>
      </c>
      <c r="F31" s="17">
        <v>542</v>
      </c>
      <c r="G31" s="17">
        <v>510</v>
      </c>
      <c r="H31" s="17">
        <v>9749457527.32</v>
      </c>
      <c r="I31" s="17">
        <v>7930883285.76</v>
      </c>
      <c r="J31" s="17">
        <v>6558667317.76</v>
      </c>
      <c r="K31" s="17">
        <v>101764804.53889999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4.75390625" style="1" customWidth="1"/>
    <col min="2" max="2" width="7.875" style="1" customWidth="1"/>
    <col min="3" max="3" width="7.375" style="1" customWidth="1"/>
    <col min="4" max="4" width="8.00390625" style="1" customWidth="1"/>
    <col min="5" max="5" width="7.50390625" style="1" customWidth="1"/>
    <col min="6" max="6" width="5.50390625" style="1" customWidth="1"/>
    <col min="7" max="7" width="6.625" style="1" customWidth="1"/>
    <col min="8" max="10" width="13.75390625" style="1" customWidth="1"/>
    <col min="11" max="11" width="11.125" style="1" customWidth="1"/>
    <col min="12" max="16384" width="9.00390625" style="1" customWidth="1"/>
  </cols>
  <sheetData>
    <row r="1" spans="1:11" ht="18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4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 thickBot="1">
      <c r="A3" s="13" t="s">
        <v>0</v>
      </c>
      <c r="B3" s="13" t="s">
        <v>21</v>
      </c>
      <c r="C3" s="13" t="s">
        <v>26</v>
      </c>
      <c r="D3" s="13" t="s">
        <v>22</v>
      </c>
      <c r="E3" s="13" t="s">
        <v>23</v>
      </c>
      <c r="F3" s="13" t="s">
        <v>54</v>
      </c>
      <c r="G3" s="13" t="s">
        <v>33</v>
      </c>
      <c r="H3" s="13" t="s">
        <v>27</v>
      </c>
      <c r="I3" s="13" t="s">
        <v>47</v>
      </c>
      <c r="J3" s="13" t="s">
        <v>48</v>
      </c>
      <c r="K3" s="13" t="s">
        <v>29</v>
      </c>
    </row>
    <row r="4" spans="1:11" ht="12.75">
      <c r="A4" s="19" t="s">
        <v>1</v>
      </c>
      <c r="B4" s="17">
        <v>2489</v>
      </c>
      <c r="C4" s="17">
        <v>3688</v>
      </c>
      <c r="D4" s="17">
        <v>759</v>
      </c>
      <c r="E4" s="17">
        <v>1534</v>
      </c>
      <c r="F4" s="17">
        <v>72</v>
      </c>
      <c r="G4" s="17">
        <v>124</v>
      </c>
      <c r="H4" s="17">
        <v>-96705370</v>
      </c>
      <c r="I4" s="17">
        <v>-7597</v>
      </c>
      <c r="J4" s="17">
        <v>15190</v>
      </c>
      <c r="K4" s="17">
        <v>16896</v>
      </c>
    </row>
    <row r="5" spans="1:11" ht="12.75">
      <c r="A5" s="20" t="s">
        <v>2</v>
      </c>
      <c r="B5" s="17">
        <v>135</v>
      </c>
      <c r="C5" s="17">
        <v>101</v>
      </c>
      <c r="D5" s="17">
        <v>10</v>
      </c>
      <c r="E5" s="17">
        <v>117</v>
      </c>
      <c r="F5" s="17">
        <v>4</v>
      </c>
      <c r="G5" s="17">
        <v>4</v>
      </c>
      <c r="H5" s="17">
        <v>0</v>
      </c>
      <c r="I5" s="17">
        <v>-17500</v>
      </c>
      <c r="J5" s="17">
        <v>16575</v>
      </c>
      <c r="K5" s="17">
        <v>5045</v>
      </c>
    </row>
    <row r="6" spans="1:11" ht="12.75">
      <c r="A6" s="20" t="s">
        <v>3</v>
      </c>
      <c r="B6" s="17">
        <v>24890</v>
      </c>
      <c r="C6" s="17">
        <v>15732</v>
      </c>
      <c r="D6" s="17">
        <v>1002</v>
      </c>
      <c r="E6" s="17">
        <v>22345</v>
      </c>
      <c r="F6" s="17">
        <v>235</v>
      </c>
      <c r="G6" s="17">
        <v>1308</v>
      </c>
      <c r="H6" s="17">
        <v>66888893.669999994</v>
      </c>
      <c r="I6" s="17">
        <v>3578756.33</v>
      </c>
      <c r="J6" s="17">
        <v>2846204.33</v>
      </c>
      <c r="K6" s="17">
        <v>107093.9272</v>
      </c>
    </row>
    <row r="7" spans="1:11" ht="12.75">
      <c r="A7" s="20" t="s">
        <v>4</v>
      </c>
      <c r="B7" s="17">
        <v>23136</v>
      </c>
      <c r="C7" s="17">
        <v>21274</v>
      </c>
      <c r="D7" s="17">
        <v>1459</v>
      </c>
      <c r="E7" s="17">
        <v>19300</v>
      </c>
      <c r="F7" s="17">
        <v>294</v>
      </c>
      <c r="G7" s="17">
        <v>2083</v>
      </c>
      <c r="H7" s="17">
        <v>170458879.93</v>
      </c>
      <c r="I7" s="17">
        <v>19195865</v>
      </c>
      <c r="J7" s="17">
        <v>18014174</v>
      </c>
      <c r="K7" s="17">
        <v>634939.5510999999</v>
      </c>
    </row>
    <row r="8" spans="1:11" ht="12.75">
      <c r="A8" s="20" t="s">
        <v>5</v>
      </c>
      <c r="B8" s="17">
        <v>18640</v>
      </c>
      <c r="C8" s="17">
        <v>27660</v>
      </c>
      <c r="D8" s="17">
        <v>1932</v>
      </c>
      <c r="E8" s="17">
        <v>13590</v>
      </c>
      <c r="F8" s="17">
        <v>337</v>
      </c>
      <c r="G8" s="17">
        <v>2781</v>
      </c>
      <c r="H8" s="17">
        <v>232186134.02999997</v>
      </c>
      <c r="I8" s="17">
        <v>57513992</v>
      </c>
      <c r="J8" s="17">
        <v>55918399</v>
      </c>
      <c r="K8" s="17">
        <v>1925836.5045999994</v>
      </c>
    </row>
    <row r="9" spans="1:11" ht="12.75">
      <c r="A9" s="20" t="s">
        <v>6</v>
      </c>
      <c r="B9" s="17">
        <v>18474</v>
      </c>
      <c r="C9" s="17">
        <v>28996</v>
      </c>
      <c r="D9" s="17">
        <v>2519</v>
      </c>
      <c r="E9" s="17">
        <v>12606</v>
      </c>
      <c r="F9" s="17">
        <v>366</v>
      </c>
      <c r="G9" s="17">
        <v>2983</v>
      </c>
      <c r="H9" s="17">
        <v>323165097.15</v>
      </c>
      <c r="I9" s="17">
        <v>116771870.78999999</v>
      </c>
      <c r="J9" s="17">
        <v>114992378.78999999</v>
      </c>
      <c r="K9" s="17">
        <v>3942460.779799997</v>
      </c>
    </row>
    <row r="10" spans="1:11" ht="12.75">
      <c r="A10" s="20" t="s">
        <v>7</v>
      </c>
      <c r="B10" s="17">
        <v>18712</v>
      </c>
      <c r="C10" s="17">
        <v>30080</v>
      </c>
      <c r="D10" s="17">
        <v>2967</v>
      </c>
      <c r="E10" s="17">
        <v>12151</v>
      </c>
      <c r="F10" s="17">
        <v>470</v>
      </c>
      <c r="G10" s="17">
        <v>3124</v>
      </c>
      <c r="H10" s="17">
        <v>421037132</v>
      </c>
      <c r="I10" s="17">
        <v>192809775</v>
      </c>
      <c r="J10" s="17">
        <v>190755494</v>
      </c>
      <c r="K10" s="17">
        <v>6581256.865199999</v>
      </c>
    </row>
    <row r="11" spans="1:11" ht="12.75">
      <c r="A11" s="20" t="s">
        <v>8</v>
      </c>
      <c r="B11" s="17">
        <v>17774</v>
      </c>
      <c r="C11" s="17">
        <v>29201</v>
      </c>
      <c r="D11" s="17">
        <v>3289</v>
      </c>
      <c r="E11" s="17">
        <v>11238</v>
      </c>
      <c r="F11" s="17">
        <v>490</v>
      </c>
      <c r="G11" s="17">
        <v>2757</v>
      </c>
      <c r="H11" s="17">
        <v>488446897.03</v>
      </c>
      <c r="I11" s="17">
        <v>258660798</v>
      </c>
      <c r="J11" s="17">
        <v>256666019</v>
      </c>
      <c r="K11" s="17">
        <v>8906074.746500004</v>
      </c>
    </row>
    <row r="12" spans="1:11" ht="12.75">
      <c r="A12" s="20" t="s">
        <v>9</v>
      </c>
      <c r="B12" s="17">
        <v>15656</v>
      </c>
      <c r="C12" s="17">
        <v>27196</v>
      </c>
      <c r="D12" s="17">
        <v>3712</v>
      </c>
      <c r="E12" s="17">
        <v>9268</v>
      </c>
      <c r="F12" s="17">
        <v>407</v>
      </c>
      <c r="G12" s="17">
        <v>2269</v>
      </c>
      <c r="H12" s="17">
        <v>507276413</v>
      </c>
      <c r="I12" s="17">
        <v>290517403</v>
      </c>
      <c r="J12" s="17">
        <v>288087178</v>
      </c>
      <c r="K12" s="17">
        <v>9983448.536800003</v>
      </c>
    </row>
    <row r="13" spans="1:11" ht="12.75">
      <c r="A13" s="20" t="s">
        <v>10</v>
      </c>
      <c r="B13" s="17">
        <v>13687</v>
      </c>
      <c r="C13" s="17">
        <v>25278</v>
      </c>
      <c r="D13" s="17">
        <v>4123</v>
      </c>
      <c r="E13" s="17">
        <v>7343</v>
      </c>
      <c r="F13" s="17">
        <v>361</v>
      </c>
      <c r="G13" s="17">
        <v>1860</v>
      </c>
      <c r="H13" s="17">
        <v>512405886.01</v>
      </c>
      <c r="I13" s="17">
        <v>307450500</v>
      </c>
      <c r="J13" s="17">
        <v>304876022</v>
      </c>
      <c r="K13" s="17">
        <v>10626624.724899998</v>
      </c>
    </row>
    <row r="14" spans="1:11" ht="12.75">
      <c r="A14" s="20" t="s">
        <v>11</v>
      </c>
      <c r="B14" s="17">
        <v>11648</v>
      </c>
      <c r="C14" s="17">
        <v>23005</v>
      </c>
      <c r="D14" s="17">
        <v>4481</v>
      </c>
      <c r="E14" s="17">
        <v>5571</v>
      </c>
      <c r="F14" s="17">
        <v>257</v>
      </c>
      <c r="G14" s="17">
        <v>1339</v>
      </c>
      <c r="H14" s="17">
        <v>494035238</v>
      </c>
      <c r="I14" s="17">
        <v>304522228</v>
      </c>
      <c r="J14" s="17">
        <v>301678473</v>
      </c>
      <c r="K14" s="17">
        <v>10702024.063900003</v>
      </c>
    </row>
    <row r="15" spans="1:11" ht="12.75">
      <c r="A15" s="20" t="s">
        <v>12</v>
      </c>
      <c r="B15" s="17">
        <v>10254</v>
      </c>
      <c r="C15" s="17">
        <v>21848</v>
      </c>
      <c r="D15" s="17">
        <v>4781</v>
      </c>
      <c r="E15" s="17">
        <v>4178</v>
      </c>
      <c r="F15" s="17">
        <v>192</v>
      </c>
      <c r="G15" s="17">
        <v>1103</v>
      </c>
      <c r="H15" s="17">
        <v>486573026.01</v>
      </c>
      <c r="I15" s="17">
        <v>304353508</v>
      </c>
      <c r="J15" s="17">
        <v>301504533</v>
      </c>
      <c r="K15" s="17">
        <v>11139964.444600007</v>
      </c>
    </row>
    <row r="16" spans="1:11" ht="12.75">
      <c r="A16" s="20" t="s">
        <v>13</v>
      </c>
      <c r="B16" s="17">
        <v>17603</v>
      </c>
      <c r="C16" s="17">
        <v>41435</v>
      </c>
      <c r="D16" s="17">
        <v>10638</v>
      </c>
      <c r="E16" s="17">
        <v>5224</v>
      </c>
      <c r="F16" s="17">
        <v>253</v>
      </c>
      <c r="G16" s="17">
        <v>1488</v>
      </c>
      <c r="H16" s="17">
        <v>965077113.03</v>
      </c>
      <c r="I16" s="17">
        <v>619106687</v>
      </c>
      <c r="J16" s="17">
        <v>612572970</v>
      </c>
      <c r="K16" s="17">
        <v>22991996.990600023</v>
      </c>
    </row>
    <row r="17" spans="1:11" ht="12.75">
      <c r="A17" s="20" t="s">
        <v>14</v>
      </c>
      <c r="B17" s="17">
        <v>21211</v>
      </c>
      <c r="C17" s="17">
        <v>55021</v>
      </c>
      <c r="D17" s="17">
        <v>15949</v>
      </c>
      <c r="E17" s="17">
        <v>3953</v>
      </c>
      <c r="F17" s="17">
        <v>230</v>
      </c>
      <c r="G17" s="17">
        <v>1079</v>
      </c>
      <c r="H17" s="17">
        <v>1424559426</v>
      </c>
      <c r="I17" s="17">
        <v>955845712</v>
      </c>
      <c r="J17" s="17">
        <v>944653937</v>
      </c>
      <c r="K17" s="17">
        <v>35507583.5737</v>
      </c>
    </row>
    <row r="18" spans="1:11" ht="12.75">
      <c r="A18" s="20" t="s">
        <v>15</v>
      </c>
      <c r="B18" s="17">
        <v>23360</v>
      </c>
      <c r="C18" s="17">
        <v>65758</v>
      </c>
      <c r="D18" s="17">
        <v>20119</v>
      </c>
      <c r="E18" s="17">
        <v>2372</v>
      </c>
      <c r="F18" s="17">
        <v>169</v>
      </c>
      <c r="G18" s="17">
        <v>700</v>
      </c>
      <c r="H18" s="17">
        <v>2014102089.3899999</v>
      </c>
      <c r="I18" s="17">
        <v>1426857155.8600001</v>
      </c>
      <c r="J18" s="17">
        <v>1406372990.8600001</v>
      </c>
      <c r="K18" s="17">
        <v>57535178.92140009</v>
      </c>
    </row>
    <row r="19" spans="1:11" ht="12.75">
      <c r="A19" s="20" t="s">
        <v>16</v>
      </c>
      <c r="B19" s="17">
        <v>11499</v>
      </c>
      <c r="C19" s="17">
        <v>33700</v>
      </c>
      <c r="D19" s="17">
        <v>10259</v>
      </c>
      <c r="E19" s="17">
        <v>911</v>
      </c>
      <c r="F19" s="17">
        <v>52</v>
      </c>
      <c r="G19" s="17">
        <v>277</v>
      </c>
      <c r="H19" s="17">
        <v>1273069337</v>
      </c>
      <c r="I19" s="17">
        <v>935105512</v>
      </c>
      <c r="J19" s="17">
        <v>915102019</v>
      </c>
      <c r="K19" s="17">
        <v>42835743.31099999</v>
      </c>
    </row>
    <row r="20" spans="1:11" ht="12.75">
      <c r="A20" s="20" t="s">
        <v>17</v>
      </c>
      <c r="B20" s="17">
        <v>5417</v>
      </c>
      <c r="C20" s="17">
        <v>15961</v>
      </c>
      <c r="D20" s="17">
        <v>4792</v>
      </c>
      <c r="E20" s="17">
        <v>452</v>
      </c>
      <c r="F20" s="17">
        <v>38</v>
      </c>
      <c r="G20" s="17">
        <v>135</v>
      </c>
      <c r="H20" s="17">
        <v>737935158</v>
      </c>
      <c r="I20" s="17">
        <v>556117998</v>
      </c>
      <c r="J20" s="17">
        <v>539716091</v>
      </c>
      <c r="K20" s="17">
        <v>27268506.44969999</v>
      </c>
    </row>
    <row r="21" spans="1:11" ht="12.75">
      <c r="A21" s="20" t="s">
        <v>18</v>
      </c>
      <c r="B21" s="17">
        <v>4920</v>
      </c>
      <c r="C21" s="17">
        <v>14721</v>
      </c>
      <c r="D21" s="17">
        <v>4334</v>
      </c>
      <c r="E21" s="17">
        <v>419</v>
      </c>
      <c r="F21" s="17">
        <v>30</v>
      </c>
      <c r="G21" s="17">
        <v>137</v>
      </c>
      <c r="H21" s="17">
        <v>841945402</v>
      </c>
      <c r="I21" s="17">
        <v>652123785</v>
      </c>
      <c r="J21" s="17">
        <v>627216112</v>
      </c>
      <c r="K21" s="17">
        <v>34491263.0159</v>
      </c>
    </row>
    <row r="22" spans="1:11" ht="12.75">
      <c r="A22" s="20" t="s">
        <v>19</v>
      </c>
      <c r="B22" s="17">
        <v>3231</v>
      </c>
      <c r="C22" s="17">
        <v>9671</v>
      </c>
      <c r="D22" s="17">
        <v>2826</v>
      </c>
      <c r="E22" s="17">
        <v>303</v>
      </c>
      <c r="F22" s="17">
        <v>14</v>
      </c>
      <c r="G22" s="17">
        <v>88</v>
      </c>
      <c r="H22" s="17">
        <v>774444117</v>
      </c>
      <c r="I22" s="17">
        <v>622599457</v>
      </c>
      <c r="J22" s="17">
        <v>588924074</v>
      </c>
      <c r="K22" s="17">
        <v>36446138.03460002</v>
      </c>
    </row>
    <row r="23" spans="1:11" ht="12.75">
      <c r="A23" s="20" t="s">
        <v>20</v>
      </c>
      <c r="B23" s="17">
        <v>1636</v>
      </c>
      <c r="C23" s="17">
        <v>5053</v>
      </c>
      <c r="D23" s="17">
        <v>1446</v>
      </c>
      <c r="E23" s="17">
        <v>139</v>
      </c>
      <c r="F23" s="17">
        <v>14</v>
      </c>
      <c r="G23" s="17">
        <v>37</v>
      </c>
      <c r="H23" s="17">
        <v>617795896</v>
      </c>
      <c r="I23" s="17">
        <v>523925744</v>
      </c>
      <c r="J23" s="17">
        <v>489764559</v>
      </c>
      <c r="K23" s="17">
        <v>33913131.0193</v>
      </c>
    </row>
    <row r="24" spans="1:11" ht="12.75">
      <c r="A24" s="20" t="s">
        <v>39</v>
      </c>
      <c r="B24" s="17">
        <v>772</v>
      </c>
      <c r="C24" s="17">
        <v>2297</v>
      </c>
      <c r="D24" s="17">
        <v>662</v>
      </c>
      <c r="E24" s="17">
        <v>73</v>
      </c>
      <c r="F24" s="17">
        <v>13</v>
      </c>
      <c r="G24" s="17">
        <v>24</v>
      </c>
      <c r="H24" s="17">
        <v>518390179</v>
      </c>
      <c r="I24" s="17">
        <v>446120524</v>
      </c>
      <c r="J24" s="17">
        <v>400754569</v>
      </c>
      <c r="K24" s="17">
        <v>29677537.9116</v>
      </c>
    </row>
    <row r="25" spans="1:11" ht="12.75">
      <c r="A25" s="20" t="s">
        <v>41</v>
      </c>
      <c r="B25" s="17">
        <v>380</v>
      </c>
      <c r="C25" s="17">
        <v>1143</v>
      </c>
      <c r="D25" s="17">
        <v>315</v>
      </c>
      <c r="E25" s="17">
        <v>45</v>
      </c>
      <c r="F25" s="17">
        <v>13</v>
      </c>
      <c r="G25" s="17">
        <v>7</v>
      </c>
      <c r="H25" s="17">
        <v>1155417625</v>
      </c>
      <c r="I25" s="17">
        <v>1029410213.1</v>
      </c>
      <c r="J25" s="17">
        <v>834697541.1</v>
      </c>
      <c r="K25" s="17">
        <v>65058764.5785</v>
      </c>
    </row>
    <row r="26" spans="1:11" ht="12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5" t="s">
        <v>30</v>
      </c>
      <c r="B27" s="17">
        <v>265524</v>
      </c>
      <c r="C27" s="17">
        <v>498819</v>
      </c>
      <c r="D27" s="17">
        <v>102374</v>
      </c>
      <c r="E27" s="17">
        <v>133132</v>
      </c>
      <c r="F27" s="17">
        <v>4311</v>
      </c>
      <c r="G27" s="17">
        <v>25707</v>
      </c>
      <c r="H27" s="17">
        <v>13928504569.25</v>
      </c>
      <c r="I27" s="17">
        <v>9622562387.08</v>
      </c>
      <c r="J27" s="17">
        <v>9195145503.08</v>
      </c>
      <c r="K27" s="17">
        <v>450297508.9509001</v>
      </c>
    </row>
    <row r="28" spans="1:11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5" t="s">
        <v>31</v>
      </c>
      <c r="B29" s="17">
        <v>45156</v>
      </c>
      <c r="C29" s="17">
        <v>86405</v>
      </c>
      <c r="D29" s="17">
        <v>18744</v>
      </c>
      <c r="E29" s="17">
        <v>22073</v>
      </c>
      <c r="F29" s="17">
        <v>1505</v>
      </c>
      <c r="G29" s="17">
        <v>2834</v>
      </c>
      <c r="H29" s="17">
        <v>22252921494.089996</v>
      </c>
      <c r="I29" s="17">
        <v>20381592939.55</v>
      </c>
      <c r="J29" s="17">
        <v>17635458686.55</v>
      </c>
      <c r="K29" s="17">
        <v>36273155.916599974</v>
      </c>
    </row>
    <row r="30" spans="1:11" ht="12.7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5" t="s">
        <v>32</v>
      </c>
      <c r="B31" s="17">
        <v>310680</v>
      </c>
      <c r="C31" s="17">
        <v>585224</v>
      </c>
      <c r="D31" s="17">
        <v>121118</v>
      </c>
      <c r="E31" s="17">
        <v>155205</v>
      </c>
      <c r="F31" s="17">
        <v>5816</v>
      </c>
      <c r="G31" s="17">
        <v>28541</v>
      </c>
      <c r="H31" s="17">
        <v>36181426063.34</v>
      </c>
      <c r="I31" s="17">
        <v>30004155326.629997</v>
      </c>
      <c r="J31" s="17">
        <v>26830604189.629997</v>
      </c>
      <c r="K31" s="17">
        <v>486570664.86750007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lcirigna</cp:lastModifiedBy>
  <cp:lastPrinted>2008-12-12T19:28:19Z</cp:lastPrinted>
  <dcterms:created xsi:type="dcterms:W3CDTF">2001-12-15T11:30:38Z</dcterms:created>
  <dcterms:modified xsi:type="dcterms:W3CDTF">2008-12-16T18:54:29Z</dcterms:modified>
  <cp:category/>
  <cp:version/>
  <cp:contentType/>
  <cp:contentStatus/>
</cp:coreProperties>
</file>