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8" yWindow="1896" windowWidth="25260" windowHeight="12480" tabRatio="562" activeTab="0"/>
  </bookViews>
  <sheets>
    <sheet name="CountyNum" sheetId="1" r:id="rId1"/>
    <sheet name="CountyDol" sheetId="2" r:id="rId2"/>
    <sheet name="CtyInc" sheetId="3" r:id="rId3"/>
  </sheets>
  <definedNames>
    <definedName name="_xlnm.Print_Area" localSheetId="1">'CountyDol'!$A$1:$J$34</definedName>
    <definedName name="_xlnm.Print_Area" localSheetId="0">'CountyNum'!$A$1:$M$32</definedName>
    <definedName name="_xlnm.Print_Area" localSheetId="2">'CtyInc'!$A$1:$K$271</definedName>
    <definedName name="_xlnm.Print_Titles" localSheetId="2">'CtyInc'!$1:$3</definedName>
  </definedNames>
  <calcPr fullCalcOnLoad="1"/>
</workbook>
</file>

<file path=xl/sharedStrings.xml><?xml version="1.0" encoding="utf-8"?>
<sst xmlns="http://schemas.openxmlformats.org/spreadsheetml/2006/main" count="399" uniqueCount="78">
  <si>
    <t>5000 - 9999</t>
  </si>
  <si>
    <t>10000 - 14999</t>
  </si>
  <si>
    <t>15000 - 19999</t>
  </si>
  <si>
    <t>20000 - 24999</t>
  </si>
  <si>
    <t>25000 - 29999</t>
  </si>
  <si>
    <t>30000 - 34999</t>
  </si>
  <si>
    <t>35000 - 39999</t>
  </si>
  <si>
    <t>40000 - 44999</t>
  </si>
  <si>
    <t>45000 - 49999</t>
  </si>
  <si>
    <t>50000 - 59999</t>
  </si>
  <si>
    <t>60000 - 74999</t>
  </si>
  <si>
    <t>75000 - 99999</t>
  </si>
  <si>
    <t>Returns</t>
  </si>
  <si>
    <t>County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</si>
  <si>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</si>
  <si>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</si>
  <si>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</si>
  <si>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</si>
  <si>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</si>
  <si>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</si>
  <si>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</si>
  <si>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</si>
  <si>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</si>
  <si>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</si>
  <si>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</si>
  <si>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</t>
  </si>
  <si>
    <t>Windham</t>
  </si>
  <si>
    <t>Windsor</t>
  </si>
  <si>
    <t>Married Joint</t>
  </si>
  <si>
    <t>Single</t>
  </si>
  <si>
    <t>Withheld</t>
  </si>
  <si>
    <t>Estimate</t>
  </si>
  <si>
    <t>Adjusted</t>
  </si>
  <si>
    <t>No Tax</t>
  </si>
  <si>
    <t>Exempt</t>
  </si>
  <si>
    <t>Net Vermont Tax</t>
  </si>
  <si>
    <t>Vermont</t>
  </si>
  <si>
    <t>Average AGI per Exemption</t>
  </si>
  <si>
    <t>Adjusted Vermont Tax</t>
  </si>
  <si>
    <t>Vermont Taxable Income</t>
  </si>
  <si>
    <t>100000 - 149999</t>
  </si>
  <si>
    <t>Married Separate</t>
  </si>
  <si>
    <t>Head of Household</t>
  </si>
  <si>
    <t>AGI Income Bracket</t>
  </si>
  <si>
    <t>Vermont AGI</t>
  </si>
  <si>
    <t>Exemptions</t>
  </si>
  <si>
    <t>Negative</t>
  </si>
  <si>
    <t>0 - 4999</t>
  </si>
  <si>
    <t>150000+</t>
  </si>
  <si>
    <t>Married Joint, Single, Married Separate, Head of Household: The filing status of the return. (Filing status of Qualifying Widow(er) is included with Married Joint.)</t>
  </si>
  <si>
    <t>Withheld:  The number of filers reporting Vermont income taxes already paid through withholding</t>
  </si>
  <si>
    <t>Adjusted Tax: The number of filers reducing their Vermont tax by using the adjustment schedule to exclude income not subject to Vermont tax</t>
  </si>
  <si>
    <t>Returns:  The number of returns filed from residents of the county</t>
  </si>
  <si>
    <t>Adjusted Gross Income (AGI): Federal Adjusted Gross Income</t>
  </si>
  <si>
    <t>Vermont AGI: Constructed for this report, this is AGI multiplied by Vermont apportionment percentage</t>
  </si>
  <si>
    <t>Vermont Taxable Income: AGI after modifications, personal exemptions (dollar amounts), and standard deduction</t>
  </si>
  <si>
    <t>Vermont Tax: Tax due from the rate schedules less 5% credit for any charitable contributions, up to $20,000</t>
  </si>
  <si>
    <t xml:space="preserve">Adjusted Vermont Tax: Tax due after adjusting for share of income apportionable to Vermont </t>
  </si>
  <si>
    <t>Net Vermont Tax: Tax due after credits and EITC. The Low Income Child and Dependent Care credit further reduces liability for a small number of filers</t>
  </si>
  <si>
    <t>Adjusted Gross Income (AGI)</t>
  </si>
  <si>
    <t>Average AGI per Exemption: AGI divided by the number of exemptions</t>
  </si>
  <si>
    <t>*indicates data suppressed for confidentiality (fewer than 10 filers)</t>
  </si>
  <si>
    <t>Estimated:  The number of filers reporting Vermont income taxes already paid through estimated tax payments or extension payments</t>
  </si>
  <si>
    <t>County Total</t>
  </si>
  <si>
    <t>*</t>
  </si>
  <si>
    <t>Exempt:  The number of exemptions claimed on returns filed by the residents of the county</t>
  </si>
  <si>
    <t>County totals do not include towns with fewer than 10 returns, but state total includes suppressed towns</t>
  </si>
  <si>
    <t>County totals do not include towns with fewer than 10 returns, but the state total does</t>
  </si>
  <si>
    <t>2022 Vermont Personal Income Tax Returns by County and Income Bracket</t>
  </si>
  <si>
    <t>2022 Vermont Personal Income Tax Returns - Counts Summary by County</t>
  </si>
  <si>
    <t xml:space="preserve">2022 Vermont Personal Income Tax Returns - Dollars Summary by County </t>
  </si>
  <si>
    <t>NonRef Credits</t>
  </si>
  <si>
    <t>Ref Credits</t>
  </si>
  <si>
    <t>NonRef Credits: The count of filers in the income bracketclaiming a credit for taxes paid to another state or Vermont non-refundable tax credits</t>
  </si>
  <si>
    <t>Ref Credits: The count of filers in the income bracket receiving one of the refundable tax credits (Earned Income Tax Credit, Child Tax Credit, or Child and Dependent Care Credit)</t>
  </si>
  <si>
    <t>No Tax: The count of filers in the income bracket who had no income tax liability after reducing their Adjusted Tax by nonrefundable credits, credits from other states, and refundable credits</t>
  </si>
  <si>
    <t xml:space="preserve">NonRef Credits: Total amount of Nonrefundable Vermont credits and credits for taxes paid to other states </t>
  </si>
  <si>
    <t>Ref Credits: The total amount of Earned Income Tax Credit, Child Tax Credit, and Child and Dependent Care Credit distributed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</si>
</sst>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#,##0.0"/>
    <numFmt numFmtId="170" formatCode="#,##0.000"/>
    <numFmt numFmtId="171" formatCode="[$-409]dddd\,\ mmmm\ dd\,\ yyyy"/>
    <numFmt numFmtId="172" formatCode="[$-409]h:mm:ss\ AM/PM"/>
    <numFmt numFmtId="173" formatCode="###0"/>
    <numFmt numFmtId="174" formatCode="###0.00"/>
    <numFmt numFmtId="175" formatCode="#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u val="single"/>
      <sz val="12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3" fillId="0" borderId="13" xfId="0" applyNumberFormat="1" applyFont="1" applyBorder="1" applyAlignment="1">
      <alignment horizontal="centerContinuous"/>
    </xf>
    <xf numFmtId="3" fontId="3" fillId="0" borderId="14" xfId="0" applyNumberFormat="1" applyFont="1" applyBorder="1" applyAlignment="1">
      <alignment horizontal="centerContinuous"/>
    </xf>
    <xf numFmtId="3" fontId="3" fillId="0" borderId="15" xfId="0" applyNumberFormat="1" applyFont="1" applyBorder="1" applyAlignment="1">
      <alignment horizontal="centerContinuous"/>
    </xf>
    <xf numFmtId="3" fontId="9" fillId="0" borderId="0" xfId="0" applyNumberFormat="1" applyFont="1" applyAlignment="1">
      <alignment/>
    </xf>
    <xf numFmtId="0" fontId="49" fillId="0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14" xfId="0" applyFont="1" applyFill="1" applyBorder="1" applyAlignment="1">
      <alignment horizontal="right"/>
    </xf>
    <xf numFmtId="0" fontId="49" fillId="0" borderId="15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B4" sqref="B4:M17"/>
    </sheetView>
  </sheetViews>
  <sheetFormatPr defaultColWidth="9.00390625" defaultRowHeight="12.75"/>
  <cols>
    <col min="1" max="1" width="19.875" style="1" customWidth="1"/>
    <col min="2" max="2" width="8.50390625" style="1" customWidth="1"/>
    <col min="3" max="3" width="8.875" style="1" customWidth="1"/>
    <col min="4" max="4" width="8.75390625" style="1" bestFit="1" customWidth="1"/>
    <col min="5" max="5" width="7.875" style="1" customWidth="1"/>
    <col min="6" max="6" width="10.00390625" style="1" customWidth="1"/>
    <col min="7" max="7" width="10.50390625" style="1" customWidth="1"/>
    <col min="8" max="8" width="10.00390625" style="1" customWidth="1"/>
    <col min="9" max="9" width="9.625" style="1" customWidth="1"/>
    <col min="10" max="10" width="9.50390625" style="1" customWidth="1"/>
    <col min="11" max="11" width="9.00390625" style="1" customWidth="1"/>
    <col min="12" max="12" width="8.50390625" style="1" customWidth="1"/>
    <col min="13" max="13" width="8.875" style="1" customWidth="1"/>
    <col min="14" max="16384" width="9.00390625" style="1" customWidth="1"/>
  </cols>
  <sheetData>
    <row r="1" spans="1:13" s="7" customFormat="1" ht="17.25">
      <c r="A1" s="16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0" s="5" customFormat="1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3" ht="51.75" customHeight="1" thickBot="1">
      <c r="A3" s="4" t="s">
        <v>13</v>
      </c>
      <c r="B3" s="4" t="s">
        <v>12</v>
      </c>
      <c r="C3" s="4" t="s">
        <v>34</v>
      </c>
      <c r="D3" s="4" t="s">
        <v>28</v>
      </c>
      <c r="E3" s="4" t="s">
        <v>29</v>
      </c>
      <c r="F3" s="4" t="s">
        <v>41</v>
      </c>
      <c r="G3" s="4" t="s">
        <v>42</v>
      </c>
      <c r="H3" s="30" t="s">
        <v>71</v>
      </c>
      <c r="I3" s="4" t="s">
        <v>30</v>
      </c>
      <c r="J3" s="4" t="s">
        <v>31</v>
      </c>
      <c r="K3" s="4" t="s">
        <v>32</v>
      </c>
      <c r="L3" s="30" t="s">
        <v>72</v>
      </c>
      <c r="M3" s="4" t="s">
        <v>33</v>
      </c>
    </row>
    <row r="4" spans="1:13" ht="12">
      <c r="A4" s="8" t="s">
        <v>14</v>
      </c>
      <c r="B4" s="1">
        <v>19011</v>
      </c>
      <c r="C4" s="1">
        <v>32644</v>
      </c>
      <c r="D4" s="1">
        <v>7490</v>
      </c>
      <c r="E4" s="1">
        <v>9758</v>
      </c>
      <c r="F4" s="1">
        <v>359</v>
      </c>
      <c r="G4" s="1">
        <v>1404</v>
      </c>
      <c r="H4" s="1">
        <v>1158</v>
      </c>
      <c r="I4" s="1">
        <v>15964</v>
      </c>
      <c r="J4" s="1">
        <v>2614</v>
      </c>
      <c r="K4" s="1">
        <v>595</v>
      </c>
      <c r="L4" s="1">
        <v>2892</v>
      </c>
      <c r="M4" s="1">
        <v>4249</v>
      </c>
    </row>
    <row r="5" spans="1:13" ht="12">
      <c r="A5" s="9" t="s">
        <v>15</v>
      </c>
      <c r="B5" s="1">
        <v>18295</v>
      </c>
      <c r="C5" s="1">
        <v>31451</v>
      </c>
      <c r="D5" s="1">
        <v>6535</v>
      </c>
      <c r="E5" s="1">
        <v>9447</v>
      </c>
      <c r="F5" s="1">
        <v>450</v>
      </c>
      <c r="G5" s="1">
        <v>1863</v>
      </c>
      <c r="H5" s="1">
        <v>2620</v>
      </c>
      <c r="I5" s="1">
        <v>13974</v>
      </c>
      <c r="J5" s="1">
        <v>2356</v>
      </c>
      <c r="K5" s="1">
        <v>593</v>
      </c>
      <c r="L5" s="1">
        <v>2906</v>
      </c>
      <c r="M5" s="1">
        <v>5486</v>
      </c>
    </row>
    <row r="6" spans="1:13" ht="12">
      <c r="A6" s="9" t="s">
        <v>16</v>
      </c>
      <c r="B6" s="1">
        <v>14968</v>
      </c>
      <c r="C6" s="1">
        <v>26269</v>
      </c>
      <c r="D6" s="1">
        <v>5619</v>
      </c>
      <c r="E6" s="1">
        <v>7601</v>
      </c>
      <c r="F6" s="1">
        <v>303</v>
      </c>
      <c r="G6" s="1">
        <v>1445</v>
      </c>
      <c r="H6" s="1">
        <v>545</v>
      </c>
      <c r="I6" s="1">
        <v>12335</v>
      </c>
      <c r="J6" s="1">
        <v>1404</v>
      </c>
      <c r="K6" s="1">
        <v>364</v>
      </c>
      <c r="L6" s="1">
        <v>2642</v>
      </c>
      <c r="M6" s="1">
        <v>4178</v>
      </c>
    </row>
    <row r="7" spans="1:13" ht="12">
      <c r="A7" s="9" t="s">
        <v>17</v>
      </c>
      <c r="B7" s="1">
        <v>82751</v>
      </c>
      <c r="C7" s="1">
        <v>138166</v>
      </c>
      <c r="D7" s="1">
        <v>29178</v>
      </c>
      <c r="E7" s="1">
        <v>46572</v>
      </c>
      <c r="F7" s="1">
        <v>1600</v>
      </c>
      <c r="G7" s="1">
        <v>5401</v>
      </c>
      <c r="H7" s="1">
        <v>6201</v>
      </c>
      <c r="I7" s="1">
        <v>72976</v>
      </c>
      <c r="J7" s="1">
        <v>10770</v>
      </c>
      <c r="K7" s="1">
        <v>3050</v>
      </c>
      <c r="L7" s="1">
        <v>11256</v>
      </c>
      <c r="M7" s="1">
        <v>13944</v>
      </c>
    </row>
    <row r="8" spans="1:13" ht="12">
      <c r="A8" s="9" t="s">
        <v>18</v>
      </c>
      <c r="B8" s="1">
        <v>3050</v>
      </c>
      <c r="C8" s="1">
        <v>5333</v>
      </c>
      <c r="D8" s="1">
        <v>1172</v>
      </c>
      <c r="E8" s="1">
        <v>1489</v>
      </c>
      <c r="F8" s="1">
        <v>95</v>
      </c>
      <c r="G8" s="1">
        <v>294</v>
      </c>
      <c r="H8" s="1">
        <v>104</v>
      </c>
      <c r="I8" s="1">
        <v>2402</v>
      </c>
      <c r="J8" s="1">
        <v>230</v>
      </c>
      <c r="K8" s="1">
        <v>101</v>
      </c>
      <c r="L8" s="1">
        <v>562</v>
      </c>
      <c r="M8" s="1">
        <v>945</v>
      </c>
    </row>
    <row r="9" spans="1:13" ht="12">
      <c r="A9" s="9" t="s">
        <v>19</v>
      </c>
      <c r="B9" s="1">
        <v>25403</v>
      </c>
      <c r="C9" s="1">
        <v>45958</v>
      </c>
      <c r="D9" s="1">
        <v>9757</v>
      </c>
      <c r="E9" s="1">
        <v>12508</v>
      </c>
      <c r="F9" s="1">
        <v>573</v>
      </c>
      <c r="G9" s="1">
        <v>2565</v>
      </c>
      <c r="H9" s="1">
        <v>925</v>
      </c>
      <c r="I9" s="1">
        <v>22529</v>
      </c>
      <c r="J9" s="1">
        <v>1646</v>
      </c>
      <c r="K9" s="1">
        <v>503</v>
      </c>
      <c r="L9" s="1">
        <v>4528</v>
      </c>
      <c r="M9" s="1">
        <v>5553</v>
      </c>
    </row>
    <row r="10" spans="1:13" ht="12">
      <c r="A10" s="9" t="s">
        <v>20</v>
      </c>
      <c r="B10" s="1">
        <v>3988</v>
      </c>
      <c r="C10" s="1">
        <v>6924</v>
      </c>
      <c r="D10" s="1">
        <v>1699</v>
      </c>
      <c r="E10" s="1">
        <v>1916</v>
      </c>
      <c r="F10" s="1">
        <v>85</v>
      </c>
      <c r="G10" s="1">
        <v>288</v>
      </c>
      <c r="H10" s="1">
        <v>316</v>
      </c>
      <c r="I10" s="1">
        <v>3346</v>
      </c>
      <c r="J10" s="1">
        <v>562</v>
      </c>
      <c r="K10" s="1">
        <v>108</v>
      </c>
      <c r="L10" s="1">
        <v>550</v>
      </c>
      <c r="M10" s="1">
        <v>867</v>
      </c>
    </row>
    <row r="11" spans="1:13" ht="12">
      <c r="A11" s="9" t="s">
        <v>21</v>
      </c>
      <c r="B11" s="1">
        <v>13816</v>
      </c>
      <c r="C11" s="1">
        <v>23233</v>
      </c>
      <c r="D11" s="1">
        <v>4777</v>
      </c>
      <c r="E11" s="1">
        <v>7543</v>
      </c>
      <c r="F11" s="1">
        <v>286</v>
      </c>
      <c r="G11" s="1">
        <v>1210</v>
      </c>
      <c r="H11" s="1">
        <v>780</v>
      </c>
      <c r="I11" s="1">
        <v>11653</v>
      </c>
      <c r="J11" s="1">
        <v>1801</v>
      </c>
      <c r="K11" s="1">
        <v>437</v>
      </c>
      <c r="L11" s="1">
        <v>2188</v>
      </c>
      <c r="M11" s="1">
        <v>3064</v>
      </c>
    </row>
    <row r="12" spans="1:13" ht="12">
      <c r="A12" s="9" t="s">
        <v>22</v>
      </c>
      <c r="B12" s="1">
        <v>15981</v>
      </c>
      <c r="C12" s="1">
        <v>27653</v>
      </c>
      <c r="D12" s="1">
        <v>6043</v>
      </c>
      <c r="E12" s="1">
        <v>8117</v>
      </c>
      <c r="F12" s="1">
        <v>412</v>
      </c>
      <c r="G12" s="1">
        <v>1409</v>
      </c>
      <c r="H12" s="1">
        <v>609</v>
      </c>
      <c r="I12" s="1">
        <v>13101</v>
      </c>
      <c r="J12" s="1">
        <v>1677</v>
      </c>
      <c r="K12" s="1">
        <v>465</v>
      </c>
      <c r="L12" s="1">
        <v>2627</v>
      </c>
      <c r="M12" s="1">
        <v>3941</v>
      </c>
    </row>
    <row r="13" spans="1:13" ht="12">
      <c r="A13" s="9" t="s">
        <v>23</v>
      </c>
      <c r="B13" s="1">
        <v>14152</v>
      </c>
      <c r="C13" s="1">
        <v>24478</v>
      </c>
      <c r="D13" s="1">
        <v>5135</v>
      </c>
      <c r="E13" s="1">
        <v>7318</v>
      </c>
      <c r="F13" s="1">
        <v>308</v>
      </c>
      <c r="G13" s="1">
        <v>1391</v>
      </c>
      <c r="H13" s="1">
        <v>406</v>
      </c>
      <c r="I13" s="1">
        <v>11535</v>
      </c>
      <c r="J13" s="1">
        <v>1173</v>
      </c>
      <c r="K13" s="1">
        <v>361</v>
      </c>
      <c r="L13" s="1">
        <v>2642</v>
      </c>
      <c r="M13" s="1">
        <v>4375</v>
      </c>
    </row>
    <row r="14" spans="1:13" ht="12">
      <c r="A14" s="9" t="s">
        <v>24</v>
      </c>
      <c r="B14" s="1">
        <v>34542</v>
      </c>
      <c r="C14" s="1">
        <v>56459</v>
      </c>
      <c r="D14" s="1">
        <v>11472</v>
      </c>
      <c r="E14" s="1">
        <v>19351</v>
      </c>
      <c r="F14" s="1">
        <v>766</v>
      </c>
      <c r="G14" s="1">
        <v>2953</v>
      </c>
      <c r="H14" s="1">
        <v>2093</v>
      </c>
      <c r="I14" s="1">
        <v>29434</v>
      </c>
      <c r="J14" s="1">
        <v>3114</v>
      </c>
      <c r="K14" s="1">
        <v>1050</v>
      </c>
      <c r="L14" s="1">
        <v>5318</v>
      </c>
      <c r="M14" s="1">
        <v>8408</v>
      </c>
    </row>
    <row r="15" spans="1:13" ht="12">
      <c r="A15" s="9" t="s">
        <v>25</v>
      </c>
      <c r="B15" s="1">
        <v>30321</v>
      </c>
      <c r="C15" s="1">
        <v>51394</v>
      </c>
      <c r="D15" s="1">
        <v>11051</v>
      </c>
      <c r="E15" s="1">
        <v>16135</v>
      </c>
      <c r="F15" s="1">
        <v>682</v>
      </c>
      <c r="G15" s="1">
        <v>2453</v>
      </c>
      <c r="H15" s="1">
        <v>1715</v>
      </c>
      <c r="I15" s="1">
        <v>25930</v>
      </c>
      <c r="J15" s="1">
        <v>3750</v>
      </c>
      <c r="K15" s="1">
        <v>861</v>
      </c>
      <c r="L15" s="1">
        <v>4502</v>
      </c>
      <c r="M15" s="1">
        <v>6318</v>
      </c>
    </row>
    <row r="16" spans="1:13" ht="12">
      <c r="A16" s="9" t="s">
        <v>26</v>
      </c>
      <c r="B16" s="1">
        <v>22119</v>
      </c>
      <c r="C16" s="1">
        <v>36782</v>
      </c>
      <c r="D16" s="1">
        <v>7556</v>
      </c>
      <c r="E16" s="1">
        <v>12058</v>
      </c>
      <c r="F16" s="1">
        <v>483</v>
      </c>
      <c r="G16" s="1">
        <v>2022</v>
      </c>
      <c r="H16" s="1">
        <v>2202</v>
      </c>
      <c r="I16" s="1">
        <v>17368</v>
      </c>
      <c r="J16" s="1">
        <v>2991</v>
      </c>
      <c r="K16" s="1">
        <v>807</v>
      </c>
      <c r="L16" s="1">
        <v>3545</v>
      </c>
      <c r="M16" s="1">
        <v>5957</v>
      </c>
    </row>
    <row r="17" spans="1:13" ht="12">
      <c r="A17" s="9" t="s">
        <v>27</v>
      </c>
      <c r="B17" s="1">
        <v>29683</v>
      </c>
      <c r="C17" s="1">
        <v>50621</v>
      </c>
      <c r="D17" s="1">
        <v>11221</v>
      </c>
      <c r="E17" s="1">
        <v>15296</v>
      </c>
      <c r="F17" s="1">
        <v>648</v>
      </c>
      <c r="G17" s="1">
        <v>2518</v>
      </c>
      <c r="H17" s="1">
        <v>1745</v>
      </c>
      <c r="I17" s="1">
        <v>24145</v>
      </c>
      <c r="J17" s="1">
        <v>4183</v>
      </c>
      <c r="K17" s="1">
        <v>1226</v>
      </c>
      <c r="L17" s="1">
        <v>4341</v>
      </c>
      <c r="M17" s="1">
        <v>6761</v>
      </c>
    </row>
    <row r="18" spans="1:13" ht="12">
      <c r="A18" s="9"/>
      <c r="B18" s="6"/>
      <c r="C18" s="6"/>
      <c r="D18" s="6"/>
      <c r="E18" s="6"/>
      <c r="F18" s="6"/>
      <c r="G18" s="6"/>
      <c r="L18" s="6"/>
      <c r="M18" s="6"/>
    </row>
    <row r="19" spans="1:13" ht="12">
      <c r="A19" s="9" t="s">
        <v>36</v>
      </c>
      <c r="B19" s="1">
        <v>328101</v>
      </c>
      <c r="C19" s="1">
        <v>557400</v>
      </c>
      <c r="D19" s="1">
        <v>118710</v>
      </c>
      <c r="E19" s="1">
        <v>175121</v>
      </c>
      <c r="F19" s="1">
        <v>7051</v>
      </c>
      <c r="G19" s="1">
        <v>27219</v>
      </c>
      <c r="H19" s="1">
        <v>21421</v>
      </c>
      <c r="I19" s="1">
        <v>276709</v>
      </c>
      <c r="J19" s="1">
        <v>38274</v>
      </c>
      <c r="K19" s="1">
        <v>10525</v>
      </c>
      <c r="L19" s="1">
        <v>50503</v>
      </c>
      <c r="M19" s="1">
        <v>74050</v>
      </c>
    </row>
    <row r="21" ht="12">
      <c r="A21" s="19" t="s">
        <v>66</v>
      </c>
    </row>
    <row r="22" ht="12">
      <c r="A22" s="19"/>
    </row>
    <row r="23" ht="12">
      <c r="A23" s="14" t="s">
        <v>52</v>
      </c>
    </row>
    <row r="24" ht="12">
      <c r="A24" s="14" t="s">
        <v>65</v>
      </c>
    </row>
    <row r="25" ht="12">
      <c r="A25" s="14" t="s">
        <v>49</v>
      </c>
    </row>
    <row r="26" ht="12">
      <c r="A26" s="31" t="s">
        <v>73</v>
      </c>
    </row>
    <row r="27" ht="12">
      <c r="A27" s="14" t="s">
        <v>50</v>
      </c>
    </row>
    <row r="28" ht="12">
      <c r="A28" s="14" t="s">
        <v>62</v>
      </c>
    </row>
    <row r="29" ht="12">
      <c r="A29" s="14" t="s">
        <v>51</v>
      </c>
    </row>
    <row r="30" ht="12">
      <c r="A30" s="31" t="s">
        <v>74</v>
      </c>
    </row>
    <row r="31" ht="12">
      <c r="A31" s="31" t="s">
        <v>75</v>
      </c>
    </row>
  </sheetData>
  <sheetProtection/>
  <printOptions horizontalCentered="1"/>
  <pageMargins left="0.5" right="0.5" top="1" bottom="1" header="0.5" footer="0.5"/>
  <pageSetup firstPageNumber="1" useFirstPageNumber="1" fitToHeight="1" fitToWidth="1" horizontalDpi="600" verticalDpi="600" orientation="landscape" scale="87" r:id="rId1"/>
  <headerFooter scaleWithDoc="0" alignWithMargins="0">
    <oddFooter>&amp;LVermont Tax Department&amp;C&amp;P&amp;RJanuary 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B4" sqref="B4:B17"/>
    </sheetView>
  </sheetViews>
  <sheetFormatPr defaultColWidth="9.00390625" defaultRowHeight="12.75"/>
  <cols>
    <col min="1" max="1" width="19.875" style="1" customWidth="1"/>
    <col min="2" max="2" width="12.875" style="1" customWidth="1"/>
    <col min="3" max="3" width="14.875" style="1" customWidth="1"/>
    <col min="4" max="4" width="13.875" style="1" customWidth="1"/>
    <col min="5" max="5" width="14.875" style="1" customWidth="1"/>
    <col min="6" max="9" width="13.875" style="1" customWidth="1"/>
    <col min="10" max="10" width="14.875" style="1" customWidth="1"/>
    <col min="11" max="11" width="9.00390625" style="1" customWidth="1"/>
    <col min="12" max="12" width="14.50390625" style="1" customWidth="1"/>
    <col min="13" max="13" width="8.875" style="1" customWidth="1"/>
    <col min="14" max="16384" width="9.00390625" style="1" customWidth="1"/>
  </cols>
  <sheetData>
    <row r="1" spans="1:13" ht="18" customHeight="1">
      <c r="A1" s="16" t="s">
        <v>70</v>
      </c>
      <c r="B1" s="17"/>
      <c r="C1" s="17"/>
      <c r="D1" s="17"/>
      <c r="E1" s="17"/>
      <c r="F1" s="17"/>
      <c r="G1" s="17"/>
      <c r="H1" s="17"/>
      <c r="I1" s="17"/>
      <c r="J1" s="18"/>
      <c r="M1" s="7"/>
    </row>
    <row r="2" spans="1:10" s="5" customFormat="1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1.75" customHeight="1" thickBot="1">
      <c r="A3" s="4" t="s">
        <v>13</v>
      </c>
      <c r="B3" s="4" t="s">
        <v>12</v>
      </c>
      <c r="C3" s="4" t="s">
        <v>59</v>
      </c>
      <c r="D3" s="4" t="s">
        <v>44</v>
      </c>
      <c r="E3" s="4" t="s">
        <v>39</v>
      </c>
      <c r="F3" s="4" t="s">
        <v>38</v>
      </c>
      <c r="G3" s="30" t="s">
        <v>71</v>
      </c>
      <c r="H3" s="30" t="s">
        <v>72</v>
      </c>
      <c r="I3" s="4" t="s">
        <v>35</v>
      </c>
      <c r="J3" s="4" t="s">
        <v>37</v>
      </c>
    </row>
    <row r="4" spans="1:10" ht="12.75" customHeight="1">
      <c r="A4" s="8" t="s">
        <v>14</v>
      </c>
      <c r="B4" s="6">
        <v>19011</v>
      </c>
      <c r="C4" s="6">
        <v>1799723461</v>
      </c>
      <c r="D4" s="6">
        <v>1723927447.4630253</v>
      </c>
      <c r="E4" s="6">
        <v>1464235865</v>
      </c>
      <c r="F4" s="6">
        <v>80724666</v>
      </c>
      <c r="G4" s="6">
        <v>3412403</v>
      </c>
      <c r="H4" s="6">
        <v>3065616</v>
      </c>
      <c r="I4" s="6">
        <v>74246647</v>
      </c>
      <c r="J4" s="6">
        <v>55131.830075971084</v>
      </c>
    </row>
    <row r="5" spans="1:10" ht="12.75" customHeight="1">
      <c r="A5" s="9" t="s">
        <v>15</v>
      </c>
      <c r="B5" s="6">
        <v>18295</v>
      </c>
      <c r="C5" s="6">
        <v>1481168140</v>
      </c>
      <c r="D5" s="6">
        <v>1409579102.7181776</v>
      </c>
      <c r="E5" s="6">
        <v>1195165538</v>
      </c>
      <c r="F5" s="6">
        <v>63843297</v>
      </c>
      <c r="G5" s="6">
        <v>11599172</v>
      </c>
      <c r="H5" s="6">
        <v>3338672</v>
      </c>
      <c r="I5" s="6">
        <v>48905453</v>
      </c>
      <c r="J5" s="6">
        <v>47094.468856316176</v>
      </c>
    </row>
    <row r="6" spans="1:10" ht="12.75" customHeight="1">
      <c r="A6" s="9" t="s">
        <v>16</v>
      </c>
      <c r="B6" s="6">
        <v>14968</v>
      </c>
      <c r="C6" s="6">
        <v>940480624</v>
      </c>
      <c r="D6" s="6">
        <v>922585292.2995741</v>
      </c>
      <c r="E6" s="6">
        <v>688604526</v>
      </c>
      <c r="F6" s="6">
        <v>32635108</v>
      </c>
      <c r="G6" s="6">
        <v>1516708</v>
      </c>
      <c r="H6" s="6">
        <v>3008540</v>
      </c>
      <c r="I6" s="6">
        <v>28109860</v>
      </c>
      <c r="J6" s="6">
        <v>35801.9195249153</v>
      </c>
    </row>
    <row r="7" spans="1:10" ht="12.75" customHeight="1">
      <c r="A7" s="9" t="s">
        <v>17</v>
      </c>
      <c r="B7" s="6">
        <v>82751</v>
      </c>
      <c r="C7" s="6">
        <v>8202790632</v>
      </c>
      <c r="D7" s="6">
        <v>8000840493.648819</v>
      </c>
      <c r="E7" s="6">
        <v>6798770412</v>
      </c>
      <c r="F7" s="6">
        <v>376575312</v>
      </c>
      <c r="G7" s="6">
        <v>19594010</v>
      </c>
      <c r="H7" s="6">
        <v>10639467</v>
      </c>
      <c r="I7" s="6">
        <v>346341835</v>
      </c>
      <c r="J7" s="6">
        <v>59369.09682555766</v>
      </c>
    </row>
    <row r="8" spans="1:10" ht="12.75" customHeight="1">
      <c r="A8" s="9" t="s">
        <v>18</v>
      </c>
      <c r="B8" s="6">
        <v>3050</v>
      </c>
      <c r="C8" s="6">
        <v>217051075</v>
      </c>
      <c r="D8" s="6">
        <v>160002823.70760998</v>
      </c>
      <c r="E8" s="6">
        <v>168605559</v>
      </c>
      <c r="F8" s="6">
        <v>5021483</v>
      </c>
      <c r="G8" s="6">
        <v>190825</v>
      </c>
      <c r="H8" s="6">
        <v>688766</v>
      </c>
      <c r="I8" s="6">
        <v>4141892</v>
      </c>
      <c r="J8" s="6">
        <v>40699.62028876805</v>
      </c>
    </row>
    <row r="9" spans="1:10" ht="12.75" customHeight="1">
      <c r="A9" s="9" t="s">
        <v>19</v>
      </c>
      <c r="B9" s="6">
        <v>25403</v>
      </c>
      <c r="C9" s="6">
        <v>1806389351</v>
      </c>
      <c r="D9" s="6">
        <v>1782869895.3163066</v>
      </c>
      <c r="E9" s="6">
        <v>1360439934</v>
      </c>
      <c r="F9" s="6">
        <v>64259909</v>
      </c>
      <c r="G9" s="6">
        <v>2902422</v>
      </c>
      <c r="H9" s="6">
        <v>5430818</v>
      </c>
      <c r="I9" s="6">
        <v>55926669</v>
      </c>
      <c r="J9" s="6">
        <v>39305.221093172026</v>
      </c>
    </row>
    <row r="10" spans="1:10" ht="12.75" customHeight="1">
      <c r="A10" s="9" t="s">
        <v>20</v>
      </c>
      <c r="B10" s="6">
        <v>3988</v>
      </c>
      <c r="C10" s="6">
        <v>366169674</v>
      </c>
      <c r="D10" s="6">
        <v>356896070.65375215</v>
      </c>
      <c r="E10" s="6">
        <v>296382676</v>
      </c>
      <c r="F10" s="6">
        <v>16001248</v>
      </c>
      <c r="G10" s="6">
        <v>1802862</v>
      </c>
      <c r="H10" s="6">
        <v>625516</v>
      </c>
      <c r="I10" s="6">
        <v>13572870</v>
      </c>
      <c r="J10" s="6">
        <v>52884.12391681109</v>
      </c>
    </row>
    <row r="11" spans="1:10" ht="12.75" customHeight="1">
      <c r="A11" s="9" t="s">
        <v>21</v>
      </c>
      <c r="B11" s="6">
        <v>13816</v>
      </c>
      <c r="C11" s="6">
        <v>1235687537</v>
      </c>
      <c r="D11" s="6">
        <v>1196038635.4849699</v>
      </c>
      <c r="E11" s="6">
        <v>1015342185</v>
      </c>
      <c r="F11" s="6">
        <v>57106670</v>
      </c>
      <c r="G11" s="6">
        <v>3391255</v>
      </c>
      <c r="H11" s="6">
        <v>2362335</v>
      </c>
      <c r="I11" s="6">
        <v>51353080</v>
      </c>
      <c r="J11" s="6">
        <v>53186.740283217834</v>
      </c>
    </row>
    <row r="12" spans="1:10" ht="12.75" customHeight="1">
      <c r="A12" s="9" t="s">
        <v>22</v>
      </c>
      <c r="B12" s="6">
        <v>15981</v>
      </c>
      <c r="C12" s="6">
        <v>1115465221</v>
      </c>
      <c r="D12" s="6">
        <v>1078197351.8651977</v>
      </c>
      <c r="E12" s="6">
        <v>845622065</v>
      </c>
      <c r="F12" s="6">
        <v>40124181</v>
      </c>
      <c r="G12" s="6">
        <v>1626237</v>
      </c>
      <c r="H12" s="6">
        <v>2864726</v>
      </c>
      <c r="I12" s="6">
        <v>35633218</v>
      </c>
      <c r="J12" s="6">
        <v>40337.94600947456</v>
      </c>
    </row>
    <row r="13" spans="1:10" ht="12.75" customHeight="1">
      <c r="A13" s="9" t="s">
        <v>23</v>
      </c>
      <c r="B13" s="6">
        <v>14152</v>
      </c>
      <c r="C13" s="6">
        <v>844149755</v>
      </c>
      <c r="D13" s="6">
        <v>822998688.4702502</v>
      </c>
      <c r="E13" s="6">
        <v>619548725</v>
      </c>
      <c r="F13" s="6">
        <v>29885212</v>
      </c>
      <c r="G13" s="6">
        <v>1191271</v>
      </c>
      <c r="H13" s="6">
        <v>3146399</v>
      </c>
      <c r="I13" s="6">
        <v>25547542</v>
      </c>
      <c r="J13" s="6">
        <v>34486.05911430672</v>
      </c>
    </row>
    <row r="14" spans="1:10" ht="12.75" customHeight="1">
      <c r="A14" s="9" t="s">
        <v>24</v>
      </c>
      <c r="B14" s="6">
        <v>34542</v>
      </c>
      <c r="C14" s="6">
        <v>2347182720</v>
      </c>
      <c r="D14" s="6">
        <v>2295501971.4734282</v>
      </c>
      <c r="E14" s="6">
        <v>1786368519</v>
      </c>
      <c r="F14" s="6">
        <v>88124963</v>
      </c>
      <c r="G14" s="6">
        <v>5593540</v>
      </c>
      <c r="H14" s="6">
        <v>5722454</v>
      </c>
      <c r="I14" s="6">
        <v>76808969</v>
      </c>
      <c r="J14" s="6">
        <v>41573.22517224889</v>
      </c>
    </row>
    <row r="15" spans="1:10" ht="12.75" customHeight="1">
      <c r="A15" s="9" t="s">
        <v>25</v>
      </c>
      <c r="B15" s="6">
        <v>30321</v>
      </c>
      <c r="C15" s="6">
        <v>2430610217</v>
      </c>
      <c r="D15" s="6">
        <v>2384995659.5119233</v>
      </c>
      <c r="E15" s="6">
        <v>1905822018</v>
      </c>
      <c r="F15" s="6">
        <v>97761284</v>
      </c>
      <c r="G15" s="6">
        <v>4554856</v>
      </c>
      <c r="H15" s="6">
        <v>4564804</v>
      </c>
      <c r="I15" s="6">
        <v>88641624</v>
      </c>
      <c r="J15" s="6">
        <v>47293.65717788068</v>
      </c>
    </row>
    <row r="16" spans="1:10" ht="12.75" customHeight="1">
      <c r="A16" s="9" t="s">
        <v>26</v>
      </c>
      <c r="B16" s="6">
        <v>22119</v>
      </c>
      <c r="C16" s="6">
        <v>1533387663</v>
      </c>
      <c r="D16" s="6">
        <v>1473213893.598786</v>
      </c>
      <c r="E16" s="6">
        <v>1187852880</v>
      </c>
      <c r="F16" s="6">
        <v>58451116</v>
      </c>
      <c r="G16" s="6">
        <v>6429738</v>
      </c>
      <c r="H16" s="6">
        <v>3723582</v>
      </c>
      <c r="I16" s="6">
        <v>48297796</v>
      </c>
      <c r="J16" s="6">
        <v>41688.53414713719</v>
      </c>
    </row>
    <row r="17" spans="1:10" ht="12.75" customHeight="1">
      <c r="A17" s="9" t="s">
        <v>27</v>
      </c>
      <c r="B17" s="6">
        <v>29683</v>
      </c>
      <c r="C17" s="6">
        <v>2632033290</v>
      </c>
      <c r="D17" s="6">
        <v>2515734960.2387757</v>
      </c>
      <c r="E17" s="6">
        <v>2119266485</v>
      </c>
      <c r="F17" s="6">
        <v>113766919</v>
      </c>
      <c r="G17" s="6">
        <v>11440754</v>
      </c>
      <c r="H17" s="6">
        <v>4423440</v>
      </c>
      <c r="I17" s="6">
        <v>97902725</v>
      </c>
      <c r="J17" s="6">
        <v>51994.88927520199</v>
      </c>
    </row>
    <row r="18" spans="1:10" ht="12.75" customHeight="1">
      <c r="A18" s="9"/>
      <c r="B18" s="6"/>
      <c r="D18" s="6"/>
      <c r="E18" s="6"/>
      <c r="F18" s="6"/>
      <c r="G18" s="6"/>
      <c r="H18" s="6"/>
      <c r="I18" s="6"/>
      <c r="J18" s="6"/>
    </row>
    <row r="19" spans="1:10" ht="12.75" customHeight="1">
      <c r="A19" s="9" t="s">
        <v>36</v>
      </c>
      <c r="B19" s="6">
        <v>328101</v>
      </c>
      <c r="C19" s="1">
        <v>26953474260</v>
      </c>
      <c r="D19" s="6">
        <v>26124487004.40846</v>
      </c>
      <c r="E19" s="6">
        <v>21452834273</v>
      </c>
      <c r="F19" s="6">
        <v>1124311844</v>
      </c>
      <c r="G19" s="6">
        <v>75250153</v>
      </c>
      <c r="H19" s="6">
        <v>53608116</v>
      </c>
      <c r="I19" s="6">
        <v>995453575</v>
      </c>
      <c r="J19" s="6">
        <v>48355.71270182992</v>
      </c>
    </row>
    <row r="20" ht="12.75" customHeight="1"/>
    <row r="21" ht="12.75" customHeight="1">
      <c r="A21" s="19" t="s">
        <v>67</v>
      </c>
    </row>
    <row r="22" ht="12.75" customHeight="1"/>
    <row r="23" ht="12.75" customHeight="1">
      <c r="A23" s="14" t="s">
        <v>52</v>
      </c>
    </row>
    <row r="24" ht="12.75" customHeight="1">
      <c r="A24" s="14" t="s">
        <v>53</v>
      </c>
    </row>
    <row r="25" ht="12.75" customHeight="1">
      <c r="A25" s="14" t="s">
        <v>54</v>
      </c>
    </row>
    <row r="26" ht="12.75" customHeight="1">
      <c r="A26" s="14" t="s">
        <v>55</v>
      </c>
    </row>
    <row r="27" ht="12.75" customHeight="1">
      <c r="A27" s="14" t="s">
        <v>56</v>
      </c>
    </row>
    <row r="28" ht="12.75" customHeight="1">
      <c r="A28" s="14" t="s">
        <v>57</v>
      </c>
    </row>
    <row r="29" ht="12.75" customHeight="1">
      <c r="A29" s="31" t="s">
        <v>76</v>
      </c>
    </row>
    <row r="30" ht="12.75" customHeight="1">
      <c r="A30" s="31" t="s">
        <v>77</v>
      </c>
    </row>
    <row r="31" ht="12.75" customHeight="1">
      <c r="A31" s="14" t="s">
        <v>58</v>
      </c>
    </row>
    <row r="32" ht="12">
      <c r="A32" s="14" t="s">
        <v>60</v>
      </c>
    </row>
  </sheetData>
  <sheetProtection/>
  <printOptions horizontalCentered="1"/>
  <pageMargins left="0.5" right="0.5" top="1" bottom="1" header="0.5" footer="0.5"/>
  <pageSetup firstPageNumber="2" useFirstPageNumber="1" fitToHeight="1" fitToWidth="1" horizontalDpi="600" verticalDpi="600" orientation="landscape" scale="76" r:id="rId1"/>
  <headerFooter scaleWithDoc="0" alignWithMargins="0">
    <oddFooter>&amp;LVermont Tax Department&amp;C- &amp;P -&amp;RJanuary 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4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E5" sqref="E5:E20"/>
    </sheetView>
  </sheetViews>
  <sheetFormatPr defaultColWidth="9.00390625" defaultRowHeight="12.75"/>
  <cols>
    <col min="1" max="1" width="16.375" style="0" customWidth="1"/>
    <col min="2" max="2" width="10.50390625" style="23" customWidth="1"/>
    <col min="3" max="3" width="10.125" style="23" customWidth="1"/>
    <col min="4" max="4" width="8.75390625" style="23" customWidth="1"/>
    <col min="5" max="5" width="11.50390625" style="23" customWidth="1"/>
    <col min="6" max="6" width="12.50390625" style="23" customWidth="1"/>
    <col min="7" max="7" width="13.75390625" style="23" customWidth="1"/>
    <col min="8" max="8" width="17.875" style="28" bestFit="1" customWidth="1"/>
    <col min="9" max="9" width="13.125" style="28" customWidth="1"/>
    <col min="10" max="10" width="15.50390625" style="28" customWidth="1"/>
    <col min="11" max="11" width="11.125" style="28" customWidth="1"/>
  </cols>
  <sheetData>
    <row r="1" spans="1:11" ht="17.25">
      <c r="A1" s="29" t="s">
        <v>68</v>
      </c>
      <c r="B1" s="20"/>
      <c r="C1" s="20"/>
      <c r="D1" s="20"/>
      <c r="E1" s="20"/>
      <c r="F1" s="20"/>
      <c r="G1" s="20"/>
      <c r="H1" s="24"/>
      <c r="I1" s="24"/>
      <c r="J1" s="24"/>
      <c r="K1" s="25"/>
    </row>
    <row r="2" spans="2:11" s="2" customFormat="1" ht="11.25" customHeight="1">
      <c r="B2" s="21"/>
      <c r="C2" s="21"/>
      <c r="D2" s="21"/>
      <c r="E2" s="21"/>
      <c r="F2" s="21"/>
      <c r="G2" s="21"/>
      <c r="H2" s="26"/>
      <c r="I2" s="26"/>
      <c r="J2" s="26"/>
      <c r="K2" s="26"/>
    </row>
    <row r="3" spans="1:11" s="12" customFormat="1" ht="54" customHeight="1" thickBot="1">
      <c r="A3" s="10" t="s">
        <v>43</v>
      </c>
      <c r="B3" s="10" t="s">
        <v>12</v>
      </c>
      <c r="C3" s="11" t="s">
        <v>28</v>
      </c>
      <c r="D3" s="11" t="s">
        <v>29</v>
      </c>
      <c r="E3" s="11" t="s">
        <v>41</v>
      </c>
      <c r="F3" s="11" t="s">
        <v>42</v>
      </c>
      <c r="G3" s="10" t="s">
        <v>45</v>
      </c>
      <c r="H3" s="10" t="s">
        <v>59</v>
      </c>
      <c r="I3" s="10" t="s">
        <v>44</v>
      </c>
      <c r="J3" s="10" t="s">
        <v>39</v>
      </c>
      <c r="K3" s="10" t="s">
        <v>35</v>
      </c>
    </row>
    <row r="4" spans="1:11" ht="15.75">
      <c r="A4" s="13" t="s">
        <v>14</v>
      </c>
      <c r="B4" s="22"/>
      <c r="C4" s="22"/>
      <c r="D4" s="22"/>
      <c r="E4" s="22"/>
      <c r="F4" s="22"/>
      <c r="G4" s="22"/>
      <c r="H4" s="27"/>
      <c r="I4" s="27"/>
      <c r="J4" s="27"/>
      <c r="K4" s="27"/>
    </row>
    <row r="5" spans="1:11" ht="12">
      <c r="A5" t="s">
        <v>46</v>
      </c>
      <c r="B5" s="22">
        <v>142</v>
      </c>
      <c r="C5" s="22">
        <v>54</v>
      </c>
      <c r="D5" s="22">
        <v>88</v>
      </c>
      <c r="E5" s="22" t="s">
        <v>64</v>
      </c>
      <c r="F5" s="22" t="s">
        <v>64</v>
      </c>
      <c r="G5" s="22">
        <v>239</v>
      </c>
      <c r="H5" s="27">
        <v>-7661503</v>
      </c>
      <c r="I5" s="27">
        <v>-7661503</v>
      </c>
      <c r="J5" s="27">
        <v>232870</v>
      </c>
      <c r="K5" s="27">
        <v>-2840</v>
      </c>
    </row>
    <row r="6" spans="1:11" ht="12">
      <c r="A6" t="s">
        <v>47</v>
      </c>
      <c r="B6" s="22">
        <v>1319</v>
      </c>
      <c r="C6" s="22">
        <v>159</v>
      </c>
      <c r="D6" s="22">
        <v>1099</v>
      </c>
      <c r="E6" s="22">
        <v>17</v>
      </c>
      <c r="F6" s="22">
        <v>44</v>
      </c>
      <c r="G6" s="22">
        <v>1202</v>
      </c>
      <c r="H6" s="27">
        <v>2953699</v>
      </c>
      <c r="I6" s="27">
        <v>2939949.9994119997</v>
      </c>
      <c r="J6" s="27">
        <v>2500</v>
      </c>
      <c r="K6" s="27">
        <v>-81509</v>
      </c>
    </row>
    <row r="7" spans="1:11" ht="12">
      <c r="A7" t="s">
        <v>0</v>
      </c>
      <c r="B7" s="22">
        <v>1104</v>
      </c>
      <c r="C7" s="22">
        <v>115</v>
      </c>
      <c r="D7" s="22">
        <v>942</v>
      </c>
      <c r="E7" s="22" t="s">
        <v>64</v>
      </c>
      <c r="F7" s="22">
        <v>47</v>
      </c>
      <c r="G7" s="22">
        <v>964</v>
      </c>
      <c r="H7" s="27">
        <v>8364293</v>
      </c>
      <c r="I7" s="27">
        <v>8268511.987595999</v>
      </c>
      <c r="J7" s="27">
        <v>436676</v>
      </c>
      <c r="K7" s="27">
        <v>-126243</v>
      </c>
    </row>
    <row r="8" spans="1:11" ht="12">
      <c r="A8" t="s">
        <v>1</v>
      </c>
      <c r="B8" s="22">
        <v>1012</v>
      </c>
      <c r="C8" s="22">
        <v>140</v>
      </c>
      <c r="D8" s="22">
        <v>790</v>
      </c>
      <c r="E8" s="22">
        <v>14</v>
      </c>
      <c r="F8" s="22">
        <v>68</v>
      </c>
      <c r="G8" s="22">
        <v>1120</v>
      </c>
      <c r="H8" s="27">
        <v>12549381</v>
      </c>
      <c r="I8" s="27">
        <v>12404339.029287</v>
      </c>
      <c r="J8" s="27">
        <v>1857144</v>
      </c>
      <c r="K8" s="27">
        <v>-158937</v>
      </c>
    </row>
    <row r="9" spans="1:11" ht="12">
      <c r="A9" t="s">
        <v>2</v>
      </c>
      <c r="B9" s="22">
        <v>793</v>
      </c>
      <c r="C9" s="22">
        <v>139</v>
      </c>
      <c r="D9" s="22">
        <v>563</v>
      </c>
      <c r="E9" s="22">
        <v>17</v>
      </c>
      <c r="F9" s="22">
        <v>74</v>
      </c>
      <c r="G9" s="22">
        <v>1063</v>
      </c>
      <c r="H9" s="27">
        <v>13774662</v>
      </c>
      <c r="I9" s="27">
        <v>13560534.973826</v>
      </c>
      <c r="J9" s="27">
        <v>3573366</v>
      </c>
      <c r="K9" s="27">
        <v>-172278</v>
      </c>
    </row>
    <row r="10" spans="1:11" ht="12">
      <c r="A10" t="s">
        <v>3</v>
      </c>
      <c r="B10" s="22">
        <v>740</v>
      </c>
      <c r="C10" s="22">
        <v>119</v>
      </c>
      <c r="D10" s="22">
        <v>514</v>
      </c>
      <c r="E10" s="22">
        <v>16</v>
      </c>
      <c r="F10" s="22">
        <v>91</v>
      </c>
      <c r="G10" s="22">
        <v>1013</v>
      </c>
      <c r="H10" s="27">
        <v>16623916</v>
      </c>
      <c r="I10" s="27">
        <v>16285811.071218</v>
      </c>
      <c r="J10" s="27">
        <v>5862079</v>
      </c>
      <c r="K10" s="27">
        <v>-71266</v>
      </c>
    </row>
    <row r="11" spans="1:11" ht="12">
      <c r="A11" t="s">
        <v>4</v>
      </c>
      <c r="B11" s="22">
        <v>783</v>
      </c>
      <c r="C11" s="22">
        <v>127</v>
      </c>
      <c r="D11" s="22">
        <v>551</v>
      </c>
      <c r="E11" s="22">
        <v>13</v>
      </c>
      <c r="F11" s="22">
        <v>92</v>
      </c>
      <c r="G11" s="22">
        <v>1113</v>
      </c>
      <c r="H11" s="27">
        <v>21525342</v>
      </c>
      <c r="I11" s="27">
        <v>21071679.044992004</v>
      </c>
      <c r="J11" s="27">
        <v>9293685</v>
      </c>
      <c r="K11" s="27">
        <v>60692</v>
      </c>
    </row>
    <row r="12" spans="1:11" ht="12">
      <c r="A12" t="s">
        <v>5</v>
      </c>
      <c r="B12" s="22">
        <v>833</v>
      </c>
      <c r="C12" s="22">
        <v>133</v>
      </c>
      <c r="D12" s="22">
        <v>580</v>
      </c>
      <c r="E12" s="22">
        <v>26</v>
      </c>
      <c r="F12" s="22">
        <v>94</v>
      </c>
      <c r="G12" s="22">
        <v>1176</v>
      </c>
      <c r="H12" s="27">
        <v>27117882</v>
      </c>
      <c r="I12" s="27">
        <v>26469265.013008002</v>
      </c>
      <c r="J12" s="27">
        <v>13673210</v>
      </c>
      <c r="K12" s="27">
        <v>248989</v>
      </c>
    </row>
    <row r="13" spans="1:11" ht="12">
      <c r="A13" t="s">
        <v>6</v>
      </c>
      <c r="B13" s="22">
        <v>941</v>
      </c>
      <c r="C13" s="22">
        <v>146</v>
      </c>
      <c r="D13" s="22">
        <v>645</v>
      </c>
      <c r="E13" s="22">
        <v>21</v>
      </c>
      <c r="F13" s="22">
        <v>129</v>
      </c>
      <c r="G13" s="22">
        <v>1393</v>
      </c>
      <c r="H13" s="27">
        <v>35271507</v>
      </c>
      <c r="I13" s="27">
        <v>34491965.994083</v>
      </c>
      <c r="J13" s="27">
        <v>19755395</v>
      </c>
      <c r="K13" s="27">
        <v>396327</v>
      </c>
    </row>
    <row r="14" spans="1:11" ht="12">
      <c r="A14" t="s">
        <v>7</v>
      </c>
      <c r="B14" s="22">
        <v>830</v>
      </c>
      <c r="C14" s="22">
        <v>141</v>
      </c>
      <c r="D14" s="22">
        <v>563</v>
      </c>
      <c r="E14" s="22">
        <v>26</v>
      </c>
      <c r="F14" s="22">
        <v>100</v>
      </c>
      <c r="G14" s="22">
        <v>1212</v>
      </c>
      <c r="H14" s="27">
        <v>35259833</v>
      </c>
      <c r="I14" s="27">
        <v>34827768.00903699</v>
      </c>
      <c r="J14" s="27">
        <v>21357648</v>
      </c>
      <c r="K14" s="27">
        <v>564587</v>
      </c>
    </row>
    <row r="15" spans="1:11" ht="12">
      <c r="A15" t="s">
        <v>8</v>
      </c>
      <c r="B15" s="22">
        <v>806</v>
      </c>
      <c r="C15" s="22">
        <v>166</v>
      </c>
      <c r="D15" s="22">
        <v>520</v>
      </c>
      <c r="E15" s="22">
        <v>23</v>
      </c>
      <c r="F15" s="22">
        <v>97</v>
      </c>
      <c r="G15" s="22">
        <v>1215</v>
      </c>
      <c r="H15" s="27">
        <v>38220111</v>
      </c>
      <c r="I15" s="27">
        <v>37278528.995705</v>
      </c>
      <c r="J15" s="27">
        <v>23889992</v>
      </c>
      <c r="K15" s="27">
        <v>671481</v>
      </c>
    </row>
    <row r="16" spans="1:11" ht="12">
      <c r="A16" t="s">
        <v>9</v>
      </c>
      <c r="B16" s="22">
        <v>1354</v>
      </c>
      <c r="C16" s="22">
        <v>336</v>
      </c>
      <c r="D16" s="22">
        <v>801</v>
      </c>
      <c r="E16" s="22">
        <v>51</v>
      </c>
      <c r="F16" s="22">
        <v>166</v>
      </c>
      <c r="G16" s="22">
        <v>2163</v>
      </c>
      <c r="H16" s="27">
        <v>74090469</v>
      </c>
      <c r="I16" s="27">
        <v>72681679.91071</v>
      </c>
      <c r="J16" s="27">
        <v>48791378</v>
      </c>
      <c r="K16" s="27">
        <v>1468578</v>
      </c>
    </row>
    <row r="17" spans="1:11" ht="12">
      <c r="A17" t="s">
        <v>10</v>
      </c>
      <c r="B17" s="22">
        <v>1608</v>
      </c>
      <c r="C17" s="22">
        <v>595</v>
      </c>
      <c r="D17" s="22">
        <v>830</v>
      </c>
      <c r="E17" s="22">
        <v>35</v>
      </c>
      <c r="F17" s="22">
        <v>148</v>
      </c>
      <c r="G17" s="22">
        <v>2770</v>
      </c>
      <c r="H17" s="27">
        <v>108070381</v>
      </c>
      <c r="I17" s="27">
        <v>106503087.01367398</v>
      </c>
      <c r="J17" s="27">
        <v>76170560</v>
      </c>
      <c r="K17" s="27">
        <v>2650178</v>
      </c>
    </row>
    <row r="18" spans="1:11" ht="12">
      <c r="A18" t="s">
        <v>11</v>
      </c>
      <c r="B18" s="22">
        <v>2022</v>
      </c>
      <c r="C18" s="22">
        <v>1238</v>
      </c>
      <c r="D18" s="22">
        <v>597</v>
      </c>
      <c r="E18" s="22">
        <v>48</v>
      </c>
      <c r="F18" s="22">
        <v>139</v>
      </c>
      <c r="G18" s="22">
        <v>4334</v>
      </c>
      <c r="H18" s="27">
        <v>175657143</v>
      </c>
      <c r="I18" s="27">
        <v>172799685.04117507</v>
      </c>
      <c r="J18" s="27">
        <v>131751664</v>
      </c>
      <c r="K18" s="27">
        <v>4519874</v>
      </c>
    </row>
    <row r="19" spans="1:11" ht="12">
      <c r="A19" t="s">
        <v>40</v>
      </c>
      <c r="B19" s="22">
        <v>2437</v>
      </c>
      <c r="C19" s="22">
        <v>1970</v>
      </c>
      <c r="D19" s="22">
        <v>379</v>
      </c>
      <c r="E19" s="22">
        <v>25</v>
      </c>
      <c r="F19" s="22">
        <v>63</v>
      </c>
      <c r="G19" s="22">
        <v>5933</v>
      </c>
      <c r="H19" s="27">
        <v>295742450</v>
      </c>
      <c r="I19" s="27">
        <v>289990824.66014796</v>
      </c>
      <c r="J19" s="27">
        <v>235956610</v>
      </c>
      <c r="K19" s="27">
        <v>9450881</v>
      </c>
    </row>
    <row r="20" spans="1:11" ht="12">
      <c r="A20" t="s">
        <v>48</v>
      </c>
      <c r="B20" s="22">
        <v>2267</v>
      </c>
      <c r="C20" s="22">
        <v>1912</v>
      </c>
      <c r="D20" s="22">
        <v>296</v>
      </c>
      <c r="E20" s="22">
        <v>14</v>
      </c>
      <c r="F20" s="22">
        <v>45</v>
      </c>
      <c r="G20" s="22">
        <v>5734</v>
      </c>
      <c r="H20" s="27">
        <v>942163895</v>
      </c>
      <c r="I20" s="27">
        <v>882015319.7191541</v>
      </c>
      <c r="J20" s="27">
        <v>871631088</v>
      </c>
      <c r="K20" s="27">
        <v>54828133</v>
      </c>
    </row>
    <row r="21" spans="2:11" ht="12">
      <c r="B21" s="22"/>
      <c r="C21" s="22"/>
      <c r="D21" s="22"/>
      <c r="E21" s="22"/>
      <c r="F21" s="22"/>
      <c r="G21" s="22"/>
      <c r="H21" s="27"/>
      <c r="I21" s="27"/>
      <c r="J21" s="27"/>
      <c r="K21" s="27"/>
    </row>
    <row r="22" spans="1:11" ht="12">
      <c r="A22" t="s">
        <v>63</v>
      </c>
      <c r="B22" s="22">
        <v>18991</v>
      </c>
      <c r="C22" s="22">
        <f aca="true" t="shared" si="0" ref="C22:K22">SUM(C5:C20)</f>
        <v>7490</v>
      </c>
      <c r="D22" s="22">
        <f t="shared" si="0"/>
        <v>9758</v>
      </c>
      <c r="E22" s="22">
        <f t="shared" si="0"/>
        <v>346</v>
      </c>
      <c r="F22" s="22">
        <f t="shared" si="0"/>
        <v>1397</v>
      </c>
      <c r="G22" s="22">
        <f t="shared" si="0"/>
        <v>32644</v>
      </c>
      <c r="H22" s="22">
        <f t="shared" si="0"/>
        <v>1799723461</v>
      </c>
      <c r="I22" s="22">
        <f t="shared" si="0"/>
        <v>1723927447.463025</v>
      </c>
      <c r="J22" s="22">
        <f t="shared" si="0"/>
        <v>1464235865</v>
      </c>
      <c r="K22" s="22">
        <f t="shared" si="0"/>
        <v>74246647</v>
      </c>
    </row>
    <row r="23" spans="1:11" ht="15.75">
      <c r="A23" s="13" t="s">
        <v>15</v>
      </c>
      <c r="B23" s="22"/>
      <c r="C23" s="22"/>
      <c r="D23" s="22"/>
      <c r="E23" s="22"/>
      <c r="F23" s="22"/>
      <c r="G23" s="22"/>
      <c r="H23" s="27"/>
      <c r="I23" s="27"/>
      <c r="J23" s="27"/>
      <c r="K23" s="27"/>
    </row>
    <row r="24" spans="1:11" ht="12">
      <c r="A24" t="s">
        <v>46</v>
      </c>
      <c r="B24" s="22">
        <v>177</v>
      </c>
      <c r="C24" s="22">
        <v>66</v>
      </c>
      <c r="D24" s="22">
        <v>111</v>
      </c>
      <c r="E24" s="22" t="s">
        <v>64</v>
      </c>
      <c r="F24" s="22" t="s">
        <v>64</v>
      </c>
      <c r="G24" s="22">
        <v>283</v>
      </c>
      <c r="H24" s="27">
        <v>-27221342</v>
      </c>
      <c r="I24" s="27">
        <v>-27221342</v>
      </c>
      <c r="J24" s="27">
        <v>107502</v>
      </c>
      <c r="K24" s="27">
        <v>-7981</v>
      </c>
    </row>
    <row r="25" spans="1:11" ht="12">
      <c r="A25" t="s">
        <v>47</v>
      </c>
      <c r="B25" s="22">
        <v>1486</v>
      </c>
      <c r="C25" s="22">
        <v>207</v>
      </c>
      <c r="D25" s="22">
        <v>1179</v>
      </c>
      <c r="E25" s="22">
        <v>29</v>
      </c>
      <c r="F25" s="22">
        <v>71</v>
      </c>
      <c r="G25" s="22">
        <v>1496</v>
      </c>
      <c r="H25" s="27">
        <v>3210346</v>
      </c>
      <c r="I25" s="27">
        <v>3201340.9993740004</v>
      </c>
      <c r="J25" s="27">
        <v>40410</v>
      </c>
      <c r="K25" s="27">
        <v>-91651</v>
      </c>
    </row>
    <row r="26" spans="1:11" ht="12">
      <c r="A26" t="s">
        <v>0</v>
      </c>
      <c r="B26" s="22">
        <v>1168</v>
      </c>
      <c r="C26" s="22">
        <v>139</v>
      </c>
      <c r="D26" s="22">
        <v>922</v>
      </c>
      <c r="E26" s="22">
        <v>12</v>
      </c>
      <c r="F26" s="22">
        <v>95</v>
      </c>
      <c r="G26" s="22">
        <v>1245</v>
      </c>
      <c r="H26" s="27">
        <v>8780642</v>
      </c>
      <c r="I26" s="27">
        <v>8701136.012224998</v>
      </c>
      <c r="J26" s="27">
        <v>299585</v>
      </c>
      <c r="K26" s="27">
        <v>-210602</v>
      </c>
    </row>
    <row r="27" spans="1:11" ht="12">
      <c r="A27" t="s">
        <v>1</v>
      </c>
      <c r="B27" s="22">
        <v>1111</v>
      </c>
      <c r="C27" s="22">
        <v>153</v>
      </c>
      <c r="D27" s="22">
        <v>800</v>
      </c>
      <c r="E27" s="22">
        <v>11</v>
      </c>
      <c r="F27" s="22">
        <v>147</v>
      </c>
      <c r="G27" s="22">
        <v>1384</v>
      </c>
      <c r="H27" s="27">
        <v>13796383</v>
      </c>
      <c r="I27" s="27">
        <v>13612374.971703</v>
      </c>
      <c r="J27" s="27">
        <v>1803686</v>
      </c>
      <c r="K27" s="27">
        <v>-318514</v>
      </c>
    </row>
    <row r="28" spans="1:11" ht="12">
      <c r="A28" t="s">
        <v>2</v>
      </c>
      <c r="B28" s="22">
        <v>939</v>
      </c>
      <c r="C28" s="22">
        <v>139</v>
      </c>
      <c r="D28" s="22">
        <v>640</v>
      </c>
      <c r="E28" s="22">
        <v>20</v>
      </c>
      <c r="F28" s="22">
        <v>140</v>
      </c>
      <c r="G28" s="22">
        <v>1309</v>
      </c>
      <c r="H28" s="27">
        <v>16407528</v>
      </c>
      <c r="I28" s="27">
        <v>16144262.029106002</v>
      </c>
      <c r="J28" s="27">
        <v>4056638</v>
      </c>
      <c r="K28" s="27">
        <v>-230594</v>
      </c>
    </row>
    <row r="29" spans="1:11" ht="12">
      <c r="A29" t="s">
        <v>3</v>
      </c>
      <c r="B29" s="22">
        <v>840</v>
      </c>
      <c r="C29" s="22">
        <v>140</v>
      </c>
      <c r="D29" s="22">
        <v>539</v>
      </c>
      <c r="E29" s="22">
        <v>31</v>
      </c>
      <c r="F29" s="22">
        <v>130</v>
      </c>
      <c r="G29" s="22">
        <v>1263</v>
      </c>
      <c r="H29" s="27">
        <v>18845770</v>
      </c>
      <c r="I29" s="27">
        <v>18486599.001528</v>
      </c>
      <c r="J29" s="27">
        <v>6139038</v>
      </c>
      <c r="K29" s="27">
        <v>-181475</v>
      </c>
    </row>
    <row r="30" spans="1:11" ht="12">
      <c r="A30" t="s">
        <v>4</v>
      </c>
      <c r="B30" s="22">
        <v>898</v>
      </c>
      <c r="C30" s="22">
        <v>151</v>
      </c>
      <c r="D30" s="22">
        <v>570</v>
      </c>
      <c r="E30" s="22">
        <v>23</v>
      </c>
      <c r="F30" s="22">
        <v>154</v>
      </c>
      <c r="G30" s="22">
        <v>1378</v>
      </c>
      <c r="H30" s="27">
        <v>24707591</v>
      </c>
      <c r="I30" s="27">
        <v>24192082.017244004</v>
      </c>
      <c r="J30" s="27">
        <v>10132412</v>
      </c>
      <c r="K30" s="27">
        <v>-66448</v>
      </c>
    </row>
    <row r="31" spans="1:11" ht="12">
      <c r="A31" t="s">
        <v>5</v>
      </c>
      <c r="B31" s="22">
        <v>916</v>
      </c>
      <c r="C31" s="22">
        <v>164</v>
      </c>
      <c r="D31" s="22">
        <v>579</v>
      </c>
      <c r="E31" s="22">
        <v>30</v>
      </c>
      <c r="F31" s="22">
        <v>143</v>
      </c>
      <c r="G31" s="22">
        <v>1452</v>
      </c>
      <c r="H31" s="27">
        <v>29884603</v>
      </c>
      <c r="I31" s="27">
        <v>29470047.025728997</v>
      </c>
      <c r="J31" s="27">
        <v>14629749</v>
      </c>
      <c r="K31" s="27">
        <v>131683</v>
      </c>
    </row>
    <row r="32" spans="1:11" ht="12">
      <c r="A32" t="s">
        <v>6</v>
      </c>
      <c r="B32" s="22">
        <v>1000</v>
      </c>
      <c r="C32" s="22">
        <v>160</v>
      </c>
      <c r="D32" s="22">
        <v>650</v>
      </c>
      <c r="E32" s="22">
        <v>22</v>
      </c>
      <c r="F32" s="22">
        <v>168</v>
      </c>
      <c r="G32" s="22">
        <v>1572</v>
      </c>
      <c r="H32" s="27">
        <v>37533946</v>
      </c>
      <c r="I32" s="27">
        <v>36865903.088303</v>
      </c>
      <c r="J32" s="27">
        <v>20551724</v>
      </c>
      <c r="K32" s="27">
        <v>353886</v>
      </c>
    </row>
    <row r="33" spans="1:11" ht="12">
      <c r="A33" t="s">
        <v>7</v>
      </c>
      <c r="B33" s="22">
        <v>891</v>
      </c>
      <c r="C33" s="22">
        <v>189</v>
      </c>
      <c r="D33" s="22">
        <v>538</v>
      </c>
      <c r="E33" s="22">
        <v>32</v>
      </c>
      <c r="F33" s="22">
        <v>132</v>
      </c>
      <c r="G33" s="22">
        <v>1468</v>
      </c>
      <c r="H33" s="27">
        <v>37854876</v>
      </c>
      <c r="I33" s="27">
        <v>37280338.06967101</v>
      </c>
      <c r="J33" s="27">
        <v>21706143</v>
      </c>
      <c r="K33" s="27">
        <v>452097</v>
      </c>
    </row>
    <row r="34" spans="1:11" ht="12">
      <c r="A34" t="s">
        <v>8</v>
      </c>
      <c r="B34" s="22">
        <v>702</v>
      </c>
      <c r="C34" s="22">
        <v>140</v>
      </c>
      <c r="D34" s="22">
        <v>444</v>
      </c>
      <c r="E34" s="22">
        <v>25</v>
      </c>
      <c r="F34" s="22">
        <v>93</v>
      </c>
      <c r="G34" s="22">
        <v>1066</v>
      </c>
      <c r="H34" s="27">
        <v>33283891</v>
      </c>
      <c r="I34" s="27">
        <v>32539302.06490801</v>
      </c>
      <c r="J34" s="27">
        <v>20466478</v>
      </c>
      <c r="K34" s="27">
        <v>530267</v>
      </c>
    </row>
    <row r="35" spans="1:11" ht="12">
      <c r="A35" t="s">
        <v>9</v>
      </c>
      <c r="B35" s="22">
        <v>1235</v>
      </c>
      <c r="C35" s="22">
        <v>331</v>
      </c>
      <c r="D35" s="22">
        <v>663</v>
      </c>
      <c r="E35" s="22">
        <v>53</v>
      </c>
      <c r="F35" s="22">
        <v>188</v>
      </c>
      <c r="G35" s="22">
        <v>2059</v>
      </c>
      <c r="H35" s="27">
        <v>67478204</v>
      </c>
      <c r="I35" s="27">
        <v>66369420.00200103</v>
      </c>
      <c r="J35" s="27">
        <v>43031994</v>
      </c>
      <c r="K35" s="27">
        <v>1150696</v>
      </c>
    </row>
    <row r="36" spans="1:11" ht="12">
      <c r="A36" t="s">
        <v>10</v>
      </c>
      <c r="B36" s="22">
        <v>1405</v>
      </c>
      <c r="C36" s="22">
        <v>554</v>
      </c>
      <c r="D36" s="22">
        <v>656</v>
      </c>
      <c r="E36" s="22">
        <v>50</v>
      </c>
      <c r="F36" s="22">
        <v>145</v>
      </c>
      <c r="G36" s="22">
        <v>2572</v>
      </c>
      <c r="H36" s="27">
        <v>94559518</v>
      </c>
      <c r="I36" s="27">
        <v>92536693.101706</v>
      </c>
      <c r="J36" s="27">
        <v>65735353</v>
      </c>
      <c r="K36" s="27">
        <v>2010926</v>
      </c>
    </row>
    <row r="37" spans="1:11" ht="12">
      <c r="A37" t="s">
        <v>11</v>
      </c>
      <c r="B37" s="22">
        <v>1579</v>
      </c>
      <c r="C37" s="22">
        <v>910</v>
      </c>
      <c r="D37" s="22">
        <v>498</v>
      </c>
      <c r="E37" s="22">
        <v>47</v>
      </c>
      <c r="F37" s="22">
        <v>124</v>
      </c>
      <c r="G37" s="22">
        <v>3323</v>
      </c>
      <c r="H37" s="27">
        <v>136899426</v>
      </c>
      <c r="I37" s="27">
        <v>134286611.06389397</v>
      </c>
      <c r="J37" s="27">
        <v>102931063</v>
      </c>
      <c r="K37" s="27">
        <v>3180360</v>
      </c>
    </row>
    <row r="38" spans="1:11" ht="12">
      <c r="A38" t="s">
        <v>40</v>
      </c>
      <c r="B38" s="22">
        <v>1944</v>
      </c>
      <c r="C38" s="22">
        <v>1500</v>
      </c>
      <c r="D38" s="22">
        <v>355</v>
      </c>
      <c r="E38" s="22">
        <v>22</v>
      </c>
      <c r="F38" s="22">
        <v>67</v>
      </c>
      <c r="G38" s="22">
        <v>4614</v>
      </c>
      <c r="H38" s="27">
        <v>235570576</v>
      </c>
      <c r="I38" s="27">
        <v>230954403.28299093</v>
      </c>
      <c r="J38" s="27">
        <v>188625062</v>
      </c>
      <c r="K38" s="27">
        <v>6739224</v>
      </c>
    </row>
    <row r="39" spans="1:11" ht="12">
      <c r="A39" t="s">
        <v>48</v>
      </c>
      <c r="B39" s="22">
        <v>1997</v>
      </c>
      <c r="C39" s="22">
        <v>1594</v>
      </c>
      <c r="D39" s="22">
        <v>306</v>
      </c>
      <c r="E39" s="22">
        <v>36</v>
      </c>
      <c r="F39" s="22">
        <v>61</v>
      </c>
      <c r="G39" s="22">
        <v>4976</v>
      </c>
      <c r="H39" s="27">
        <v>749960153</v>
      </c>
      <c r="I39" s="27">
        <v>692486737.9441706</v>
      </c>
      <c r="J39" s="27">
        <v>695188418</v>
      </c>
      <c r="K39" s="27">
        <v>35472498</v>
      </c>
    </row>
    <row r="40" spans="2:11" ht="12">
      <c r="B40" s="22"/>
      <c r="C40" s="22"/>
      <c r="D40" s="22"/>
      <c r="E40" s="22"/>
      <c r="F40" s="22"/>
      <c r="G40" s="22"/>
      <c r="H40" s="27"/>
      <c r="I40" s="27"/>
      <c r="J40" s="27"/>
      <c r="K40" s="27"/>
    </row>
    <row r="41" spans="1:11" ht="12">
      <c r="A41" t="s">
        <v>63</v>
      </c>
      <c r="B41" s="22">
        <v>18288</v>
      </c>
      <c r="C41" s="22">
        <f aca="true" t="shared" si="1" ref="C41:K41">SUM(C24:C39)</f>
        <v>6537</v>
      </c>
      <c r="D41" s="22">
        <f t="shared" si="1"/>
        <v>9450</v>
      </c>
      <c r="E41" s="22">
        <f t="shared" si="1"/>
        <v>443</v>
      </c>
      <c r="F41" s="22">
        <f t="shared" si="1"/>
        <v>1858</v>
      </c>
      <c r="G41" s="22">
        <f t="shared" si="1"/>
        <v>31460</v>
      </c>
      <c r="H41" s="27">
        <f t="shared" si="1"/>
        <v>1481552111</v>
      </c>
      <c r="I41" s="27">
        <f t="shared" si="1"/>
        <v>1409905908.6745534</v>
      </c>
      <c r="J41" s="27">
        <f t="shared" si="1"/>
        <v>1195445255</v>
      </c>
      <c r="K41" s="27">
        <f t="shared" si="1"/>
        <v>48914372</v>
      </c>
    </row>
    <row r="42" spans="1:11" ht="15.75">
      <c r="A42" s="13" t="s">
        <v>16</v>
      </c>
      <c r="B42" s="22"/>
      <c r="C42" s="22"/>
      <c r="D42" s="22"/>
      <c r="E42" s="22"/>
      <c r="F42" s="22"/>
      <c r="G42" s="22"/>
      <c r="H42" s="27"/>
      <c r="I42" s="27"/>
      <c r="J42" s="27"/>
      <c r="K42" s="27"/>
    </row>
    <row r="43" spans="1:11" ht="12">
      <c r="A43" t="s">
        <v>46</v>
      </c>
      <c r="B43" s="22">
        <v>136</v>
      </c>
      <c r="C43" s="22">
        <v>59</v>
      </c>
      <c r="D43" s="22">
        <v>77</v>
      </c>
      <c r="E43" s="22" t="s">
        <v>64</v>
      </c>
      <c r="F43" s="22" t="s">
        <v>64</v>
      </c>
      <c r="G43" s="22">
        <v>215</v>
      </c>
      <c r="H43" s="27">
        <v>-4437894</v>
      </c>
      <c r="I43" s="27">
        <v>-4437894</v>
      </c>
      <c r="J43" s="27">
        <v>71779</v>
      </c>
      <c r="K43" s="27">
        <v>980</v>
      </c>
    </row>
    <row r="44" spans="1:11" ht="12">
      <c r="A44" t="s">
        <v>47</v>
      </c>
      <c r="B44" s="22">
        <v>1184</v>
      </c>
      <c r="C44" s="22">
        <v>187</v>
      </c>
      <c r="D44" s="22">
        <v>947</v>
      </c>
      <c r="E44" s="22" t="s">
        <v>64</v>
      </c>
      <c r="F44" s="22">
        <v>50</v>
      </c>
      <c r="G44" s="22">
        <v>1271</v>
      </c>
      <c r="H44" s="27">
        <v>2396699</v>
      </c>
      <c r="I44" s="27">
        <v>2395511.0003899997</v>
      </c>
      <c r="J44" s="27">
        <v>21194</v>
      </c>
      <c r="K44" s="27">
        <v>-69340</v>
      </c>
    </row>
    <row r="45" spans="1:11" ht="12">
      <c r="A45" t="s">
        <v>0</v>
      </c>
      <c r="B45" s="22">
        <v>1024</v>
      </c>
      <c r="C45" s="22">
        <v>159</v>
      </c>
      <c r="D45" s="22">
        <v>794</v>
      </c>
      <c r="E45" s="22">
        <v>11</v>
      </c>
      <c r="F45" s="22">
        <v>60</v>
      </c>
      <c r="G45" s="22">
        <v>1074</v>
      </c>
      <c r="H45" s="27">
        <v>7754664</v>
      </c>
      <c r="I45" s="27">
        <v>7702616.996890001</v>
      </c>
      <c r="J45" s="27">
        <v>321471</v>
      </c>
      <c r="K45" s="27">
        <v>-160227</v>
      </c>
    </row>
    <row r="46" spans="1:11" ht="12">
      <c r="A46" t="s">
        <v>1</v>
      </c>
      <c r="B46" s="22">
        <v>886</v>
      </c>
      <c r="C46" s="22">
        <v>136</v>
      </c>
      <c r="D46" s="22">
        <v>656</v>
      </c>
      <c r="E46" s="22">
        <v>13</v>
      </c>
      <c r="F46" s="22">
        <v>81</v>
      </c>
      <c r="G46" s="22">
        <v>1076</v>
      </c>
      <c r="H46" s="27">
        <v>11020995</v>
      </c>
      <c r="I46" s="27">
        <v>10945307.980512</v>
      </c>
      <c r="J46" s="27">
        <v>1475098</v>
      </c>
      <c r="K46" s="27">
        <v>-199766</v>
      </c>
    </row>
    <row r="47" spans="1:11" ht="12">
      <c r="A47" t="s">
        <v>2</v>
      </c>
      <c r="B47" s="22">
        <v>770</v>
      </c>
      <c r="C47" s="22">
        <v>150</v>
      </c>
      <c r="D47" s="22">
        <v>499</v>
      </c>
      <c r="E47" s="22">
        <v>13</v>
      </c>
      <c r="F47" s="22">
        <v>108</v>
      </c>
      <c r="G47" s="22">
        <v>1102</v>
      </c>
      <c r="H47" s="27">
        <v>13381599</v>
      </c>
      <c r="I47" s="27">
        <v>13207220.980851</v>
      </c>
      <c r="J47" s="27">
        <v>3211181</v>
      </c>
      <c r="K47" s="27">
        <v>-198872</v>
      </c>
    </row>
    <row r="48" spans="1:11" ht="12">
      <c r="A48" t="s">
        <v>3</v>
      </c>
      <c r="B48" s="22">
        <v>716</v>
      </c>
      <c r="C48" s="22">
        <v>140</v>
      </c>
      <c r="D48" s="22">
        <v>476</v>
      </c>
      <c r="E48" s="22">
        <v>19</v>
      </c>
      <c r="F48" s="22">
        <v>81</v>
      </c>
      <c r="G48" s="22">
        <v>1063</v>
      </c>
      <c r="H48" s="27">
        <v>16081388</v>
      </c>
      <c r="I48" s="27">
        <v>15887436.949566998</v>
      </c>
      <c r="J48" s="27">
        <v>5561343</v>
      </c>
      <c r="K48" s="27">
        <v>-90126</v>
      </c>
    </row>
    <row r="49" spans="1:11" ht="12">
      <c r="A49" t="s">
        <v>4</v>
      </c>
      <c r="B49" s="22">
        <v>775</v>
      </c>
      <c r="C49" s="22">
        <v>156</v>
      </c>
      <c r="D49" s="22">
        <v>478</v>
      </c>
      <c r="E49" s="22">
        <v>22</v>
      </c>
      <c r="F49" s="22">
        <v>119</v>
      </c>
      <c r="G49" s="22">
        <v>1209</v>
      </c>
      <c r="H49" s="27">
        <v>21413094</v>
      </c>
      <c r="I49" s="27">
        <v>21291559.972142998</v>
      </c>
      <c r="J49" s="27">
        <v>8717547</v>
      </c>
      <c r="K49" s="27">
        <v>-30575</v>
      </c>
    </row>
    <row r="50" spans="1:11" ht="12">
      <c r="A50" t="s">
        <v>5</v>
      </c>
      <c r="B50" s="22">
        <v>806</v>
      </c>
      <c r="C50" s="22">
        <v>134</v>
      </c>
      <c r="D50" s="22">
        <v>531</v>
      </c>
      <c r="E50" s="22">
        <v>20</v>
      </c>
      <c r="F50" s="22">
        <v>121</v>
      </c>
      <c r="G50" s="22">
        <v>1283</v>
      </c>
      <c r="H50" s="27">
        <v>26197173</v>
      </c>
      <c r="I50" s="27">
        <v>25746689.005136</v>
      </c>
      <c r="J50" s="27">
        <v>13032806</v>
      </c>
      <c r="K50" s="27">
        <v>139858</v>
      </c>
    </row>
    <row r="51" spans="1:11" ht="12">
      <c r="A51" t="s">
        <v>6</v>
      </c>
      <c r="B51" s="22">
        <v>819</v>
      </c>
      <c r="C51" s="22">
        <v>151</v>
      </c>
      <c r="D51" s="22">
        <v>488</v>
      </c>
      <c r="E51" s="22">
        <v>25</v>
      </c>
      <c r="F51" s="22">
        <v>155</v>
      </c>
      <c r="G51" s="22">
        <v>1320</v>
      </c>
      <c r="H51" s="27">
        <v>30662013</v>
      </c>
      <c r="I51" s="27">
        <v>30127842.885250002</v>
      </c>
      <c r="J51" s="27">
        <v>16396884</v>
      </c>
      <c r="K51" s="27">
        <v>294272</v>
      </c>
    </row>
    <row r="52" spans="1:11" ht="12">
      <c r="A52" t="s">
        <v>7</v>
      </c>
      <c r="B52" s="22">
        <v>772</v>
      </c>
      <c r="C52" s="22">
        <v>160</v>
      </c>
      <c r="D52" s="22">
        <v>475</v>
      </c>
      <c r="E52" s="22">
        <v>25</v>
      </c>
      <c r="F52" s="22">
        <v>112</v>
      </c>
      <c r="G52" s="22">
        <v>1262</v>
      </c>
      <c r="H52" s="27">
        <v>32788134</v>
      </c>
      <c r="I52" s="27">
        <v>32319960.868017998</v>
      </c>
      <c r="J52" s="27">
        <v>18873095</v>
      </c>
      <c r="K52" s="27">
        <v>438157</v>
      </c>
    </row>
    <row r="53" spans="1:11" ht="12">
      <c r="A53" t="s">
        <v>8</v>
      </c>
      <c r="B53" s="22">
        <v>641</v>
      </c>
      <c r="C53" s="22">
        <v>149</v>
      </c>
      <c r="D53" s="22">
        <v>384</v>
      </c>
      <c r="E53" s="22">
        <v>11</v>
      </c>
      <c r="F53" s="22">
        <v>97</v>
      </c>
      <c r="G53" s="22">
        <v>1028</v>
      </c>
      <c r="H53" s="27">
        <v>30402463</v>
      </c>
      <c r="I53" s="27">
        <v>29912017.031062</v>
      </c>
      <c r="J53" s="27">
        <v>18399440</v>
      </c>
      <c r="K53" s="27">
        <v>494596</v>
      </c>
    </row>
    <row r="54" spans="1:11" ht="12">
      <c r="A54" t="s">
        <v>9</v>
      </c>
      <c r="B54" s="22">
        <v>1111</v>
      </c>
      <c r="C54" s="22">
        <v>336</v>
      </c>
      <c r="D54" s="22">
        <v>584</v>
      </c>
      <c r="E54" s="22">
        <v>42</v>
      </c>
      <c r="F54" s="22">
        <v>149</v>
      </c>
      <c r="G54" s="22">
        <v>1939</v>
      </c>
      <c r="H54" s="27">
        <v>60951217</v>
      </c>
      <c r="I54" s="27">
        <v>60170915.00800099</v>
      </c>
      <c r="J54" s="27">
        <v>38552521</v>
      </c>
      <c r="K54" s="27">
        <v>1155442</v>
      </c>
    </row>
    <row r="55" spans="1:11" ht="12">
      <c r="A55" t="s">
        <v>10</v>
      </c>
      <c r="B55" s="22">
        <v>1232</v>
      </c>
      <c r="C55" s="22">
        <v>572</v>
      </c>
      <c r="D55" s="22">
        <v>513</v>
      </c>
      <c r="E55" s="22">
        <v>34</v>
      </c>
      <c r="F55" s="22">
        <v>113</v>
      </c>
      <c r="G55" s="22">
        <v>2430</v>
      </c>
      <c r="H55" s="27">
        <v>82458286</v>
      </c>
      <c r="I55" s="27">
        <v>81211186.07235602</v>
      </c>
      <c r="J55" s="27">
        <v>55789031</v>
      </c>
      <c r="K55" s="27">
        <v>1846599</v>
      </c>
    </row>
    <row r="56" spans="1:11" ht="12">
      <c r="A56" t="s">
        <v>11</v>
      </c>
      <c r="B56" s="22">
        <v>1463</v>
      </c>
      <c r="C56" s="22">
        <v>955</v>
      </c>
      <c r="D56" s="22">
        <v>364</v>
      </c>
      <c r="E56" s="22">
        <v>31</v>
      </c>
      <c r="F56" s="22">
        <v>113</v>
      </c>
      <c r="G56" s="22">
        <v>3284</v>
      </c>
      <c r="H56" s="27">
        <v>126683406</v>
      </c>
      <c r="I56" s="27">
        <v>124120440.85223201</v>
      </c>
      <c r="J56" s="27">
        <v>94151931</v>
      </c>
      <c r="K56" s="27">
        <v>3152738</v>
      </c>
    </row>
    <row r="57" spans="1:11" ht="12">
      <c r="A57" t="s">
        <v>40</v>
      </c>
      <c r="B57" s="22">
        <v>1576</v>
      </c>
      <c r="C57" s="22">
        <v>1303</v>
      </c>
      <c r="D57" s="22">
        <v>206</v>
      </c>
      <c r="E57" s="22">
        <v>12</v>
      </c>
      <c r="F57" s="22">
        <v>55</v>
      </c>
      <c r="G57" s="22">
        <v>4002</v>
      </c>
      <c r="H57" s="27">
        <v>189553671</v>
      </c>
      <c r="I57" s="27">
        <v>186666726.771109</v>
      </c>
      <c r="J57" s="27">
        <v>150144119</v>
      </c>
      <c r="K57" s="27">
        <v>5967570</v>
      </c>
    </row>
    <row r="58" spans="1:11" ht="12">
      <c r="A58" t="s">
        <v>48</v>
      </c>
      <c r="B58" s="22">
        <v>1041</v>
      </c>
      <c r="C58" s="22">
        <v>872</v>
      </c>
      <c r="D58" s="22">
        <v>129</v>
      </c>
      <c r="E58" s="22">
        <v>11</v>
      </c>
      <c r="F58" s="22">
        <v>29</v>
      </c>
      <c r="G58" s="22">
        <v>2711</v>
      </c>
      <c r="H58" s="27">
        <v>293173716</v>
      </c>
      <c r="I58" s="27">
        <v>285317753.9260569</v>
      </c>
      <c r="J58" s="27">
        <v>263885086</v>
      </c>
      <c r="K58" s="27">
        <v>15368554</v>
      </c>
    </row>
    <row r="59" spans="2:11" ht="12">
      <c r="B59" s="22"/>
      <c r="C59" s="22"/>
      <c r="D59" s="22"/>
      <c r="E59" s="22"/>
      <c r="F59" s="22"/>
      <c r="G59" s="22"/>
      <c r="H59" s="27"/>
      <c r="I59" s="27"/>
      <c r="J59" s="27"/>
      <c r="K59" s="27"/>
    </row>
    <row r="60" spans="1:11" ht="12">
      <c r="A60" t="s">
        <v>63</v>
      </c>
      <c r="B60" s="22">
        <v>14952</v>
      </c>
      <c r="C60" s="22">
        <f aca="true" t="shared" si="2" ref="C60:K60">SUM(C43:C58)</f>
        <v>5619</v>
      </c>
      <c r="D60" s="22">
        <f t="shared" si="2"/>
        <v>7601</v>
      </c>
      <c r="E60" s="22">
        <f t="shared" si="2"/>
        <v>289</v>
      </c>
      <c r="F60" s="22">
        <f t="shared" si="2"/>
        <v>1443</v>
      </c>
      <c r="G60" s="22">
        <f t="shared" si="2"/>
        <v>26269</v>
      </c>
      <c r="H60" s="27">
        <f t="shared" si="2"/>
        <v>940480624</v>
      </c>
      <c r="I60" s="27">
        <f t="shared" si="2"/>
        <v>922585292.2995739</v>
      </c>
      <c r="J60" s="27">
        <f t="shared" si="2"/>
        <v>688604526</v>
      </c>
      <c r="K60" s="27">
        <f t="shared" si="2"/>
        <v>28109860</v>
      </c>
    </row>
    <row r="61" spans="1:11" ht="15.75">
      <c r="A61" s="13" t="s">
        <v>17</v>
      </c>
      <c r="B61" s="22"/>
      <c r="C61" s="22"/>
      <c r="D61" s="22"/>
      <c r="E61" s="22"/>
      <c r="F61" s="22"/>
      <c r="G61" s="22"/>
      <c r="H61" s="27"/>
      <c r="I61" s="27"/>
      <c r="J61" s="27"/>
      <c r="K61" s="27"/>
    </row>
    <row r="62" spans="1:11" ht="12">
      <c r="A62" t="s">
        <v>46</v>
      </c>
      <c r="B62" s="22">
        <v>343</v>
      </c>
      <c r="C62" s="22">
        <v>116</v>
      </c>
      <c r="D62" s="22">
        <v>216</v>
      </c>
      <c r="E62" s="22" t="s">
        <v>64</v>
      </c>
      <c r="F62" s="22">
        <v>11</v>
      </c>
      <c r="G62" s="22">
        <v>515</v>
      </c>
      <c r="H62" s="27">
        <v>-21113397</v>
      </c>
      <c r="I62" s="27">
        <v>-21113397</v>
      </c>
      <c r="J62" s="27">
        <v>3137468</v>
      </c>
      <c r="K62" s="27">
        <v>193617</v>
      </c>
    </row>
    <row r="63" spans="1:11" ht="12">
      <c r="A63" t="s">
        <v>47</v>
      </c>
      <c r="B63" s="22">
        <v>4565</v>
      </c>
      <c r="C63" s="22">
        <v>316</v>
      </c>
      <c r="D63" s="22">
        <v>4023</v>
      </c>
      <c r="E63" s="22">
        <v>43</v>
      </c>
      <c r="F63" s="22">
        <v>183</v>
      </c>
      <c r="G63" s="22">
        <v>3656</v>
      </c>
      <c r="H63" s="27">
        <v>10294054</v>
      </c>
      <c r="I63" s="27">
        <v>10235825.99774</v>
      </c>
      <c r="J63" s="27">
        <v>30183</v>
      </c>
      <c r="K63" s="27">
        <v>-228586</v>
      </c>
    </row>
    <row r="64" spans="1:11" ht="12">
      <c r="A64" t="s">
        <v>0</v>
      </c>
      <c r="B64" s="22">
        <v>4251</v>
      </c>
      <c r="C64" s="22">
        <v>282</v>
      </c>
      <c r="D64" s="22">
        <v>3743</v>
      </c>
      <c r="E64" s="22">
        <v>47</v>
      </c>
      <c r="F64" s="22">
        <v>179</v>
      </c>
      <c r="G64" s="22">
        <v>3173</v>
      </c>
      <c r="H64" s="27">
        <v>31782864</v>
      </c>
      <c r="I64" s="27">
        <v>31487950.972362995</v>
      </c>
      <c r="J64" s="27">
        <v>2176016</v>
      </c>
      <c r="K64" s="27">
        <v>-425961</v>
      </c>
    </row>
    <row r="65" spans="1:11" ht="12">
      <c r="A65" t="s">
        <v>1</v>
      </c>
      <c r="B65" s="22">
        <v>3741</v>
      </c>
      <c r="C65" s="22">
        <v>289</v>
      </c>
      <c r="D65" s="22">
        <v>3160</v>
      </c>
      <c r="E65" s="22">
        <v>56</v>
      </c>
      <c r="F65" s="22">
        <v>236</v>
      </c>
      <c r="G65" s="22">
        <v>3648</v>
      </c>
      <c r="H65" s="27">
        <v>46494026</v>
      </c>
      <c r="I65" s="27">
        <v>45665768.00080301</v>
      </c>
      <c r="J65" s="27">
        <v>8271357</v>
      </c>
      <c r="K65" s="27">
        <v>-448404</v>
      </c>
    </row>
    <row r="66" spans="1:11" ht="12">
      <c r="A66" t="s">
        <v>2</v>
      </c>
      <c r="B66" s="22">
        <v>3231</v>
      </c>
      <c r="C66" s="22">
        <v>294</v>
      </c>
      <c r="D66" s="22">
        <v>2591</v>
      </c>
      <c r="E66" s="22">
        <v>51</v>
      </c>
      <c r="F66" s="22">
        <v>295</v>
      </c>
      <c r="G66" s="22">
        <v>3777</v>
      </c>
      <c r="H66" s="27">
        <v>56393785</v>
      </c>
      <c r="I66" s="27">
        <v>55340113.99308699</v>
      </c>
      <c r="J66" s="27">
        <v>17371909</v>
      </c>
      <c r="K66" s="27">
        <v>-371431</v>
      </c>
    </row>
    <row r="67" spans="1:11" ht="12">
      <c r="A67" t="s">
        <v>3</v>
      </c>
      <c r="B67" s="22">
        <v>3052</v>
      </c>
      <c r="C67" s="22">
        <v>352</v>
      </c>
      <c r="D67" s="22">
        <v>2385</v>
      </c>
      <c r="E67" s="22">
        <v>54</v>
      </c>
      <c r="F67" s="22">
        <v>261</v>
      </c>
      <c r="G67" s="22">
        <v>3804</v>
      </c>
      <c r="H67" s="27">
        <v>68583906</v>
      </c>
      <c r="I67" s="27">
        <v>66711895.17482201</v>
      </c>
      <c r="J67" s="27">
        <v>27230773</v>
      </c>
      <c r="K67" s="27">
        <v>102729</v>
      </c>
    </row>
    <row r="68" spans="1:11" ht="12">
      <c r="A68" t="s">
        <v>4</v>
      </c>
      <c r="B68" s="22">
        <v>3081</v>
      </c>
      <c r="C68" s="22">
        <v>368</v>
      </c>
      <c r="D68" s="22">
        <v>2381</v>
      </c>
      <c r="E68" s="22">
        <v>68</v>
      </c>
      <c r="F68" s="22">
        <v>264</v>
      </c>
      <c r="G68" s="22">
        <v>3990</v>
      </c>
      <c r="H68" s="27">
        <v>84840635</v>
      </c>
      <c r="I68" s="27">
        <v>82977953.89458692</v>
      </c>
      <c r="J68" s="27">
        <v>42474275</v>
      </c>
      <c r="K68" s="27">
        <v>760457</v>
      </c>
    </row>
    <row r="69" spans="1:11" ht="12">
      <c r="A69" t="s">
        <v>5</v>
      </c>
      <c r="B69" s="22">
        <v>3303</v>
      </c>
      <c r="C69" s="22">
        <v>385</v>
      </c>
      <c r="D69" s="22">
        <v>2564</v>
      </c>
      <c r="E69" s="22">
        <v>65</v>
      </c>
      <c r="F69" s="22">
        <v>289</v>
      </c>
      <c r="G69" s="22">
        <v>4435</v>
      </c>
      <c r="H69" s="27">
        <v>107312445</v>
      </c>
      <c r="I69" s="27">
        <v>104501514.14523907</v>
      </c>
      <c r="J69" s="27">
        <v>58045066</v>
      </c>
      <c r="K69" s="27">
        <v>1232797</v>
      </c>
    </row>
    <row r="70" spans="1:11" ht="12">
      <c r="A70" t="s">
        <v>6</v>
      </c>
      <c r="B70" s="22">
        <v>3604</v>
      </c>
      <c r="C70" s="22">
        <v>392</v>
      </c>
      <c r="D70" s="22">
        <v>2768</v>
      </c>
      <c r="E70" s="22">
        <v>90</v>
      </c>
      <c r="F70" s="22">
        <v>354</v>
      </c>
      <c r="G70" s="22">
        <v>4846</v>
      </c>
      <c r="H70" s="27">
        <v>135229656</v>
      </c>
      <c r="I70" s="27">
        <v>132824671.90781304</v>
      </c>
      <c r="J70" s="27">
        <v>80691782</v>
      </c>
      <c r="K70" s="27">
        <v>2049145</v>
      </c>
    </row>
    <row r="71" spans="1:11" ht="12">
      <c r="A71" t="s">
        <v>7</v>
      </c>
      <c r="B71" s="22">
        <v>3673</v>
      </c>
      <c r="C71" s="22">
        <v>457</v>
      </c>
      <c r="D71" s="22">
        <v>2762</v>
      </c>
      <c r="E71" s="22">
        <v>103</v>
      </c>
      <c r="F71" s="22">
        <v>351</v>
      </c>
      <c r="G71" s="22">
        <v>4994</v>
      </c>
      <c r="H71" s="27">
        <v>156096171</v>
      </c>
      <c r="I71" s="27">
        <v>153428033.86554402</v>
      </c>
      <c r="J71" s="27">
        <v>98371704</v>
      </c>
      <c r="K71" s="27">
        <v>2775856</v>
      </c>
    </row>
    <row r="72" spans="1:11" ht="12">
      <c r="A72" t="s">
        <v>8</v>
      </c>
      <c r="B72" s="22">
        <v>3498</v>
      </c>
      <c r="C72" s="22">
        <v>466</v>
      </c>
      <c r="D72" s="22">
        <v>2632</v>
      </c>
      <c r="E72" s="22">
        <v>107</v>
      </c>
      <c r="F72" s="22">
        <v>293</v>
      </c>
      <c r="G72" s="22">
        <v>4763</v>
      </c>
      <c r="H72" s="27">
        <v>165915918</v>
      </c>
      <c r="I72" s="27">
        <v>162511195.0461869</v>
      </c>
      <c r="J72" s="27">
        <v>109819245</v>
      </c>
      <c r="K72" s="27">
        <v>3231483</v>
      </c>
    </row>
    <row r="73" spans="1:11" ht="12">
      <c r="A73" t="s">
        <v>9</v>
      </c>
      <c r="B73" s="22">
        <v>6263</v>
      </c>
      <c r="C73" s="22">
        <v>978</v>
      </c>
      <c r="D73" s="22">
        <v>4527</v>
      </c>
      <c r="E73" s="22">
        <v>197</v>
      </c>
      <c r="F73" s="22">
        <v>561</v>
      </c>
      <c r="G73" s="22">
        <v>8837</v>
      </c>
      <c r="H73" s="27">
        <v>343162542</v>
      </c>
      <c r="I73" s="27">
        <v>337149487.95811677</v>
      </c>
      <c r="J73" s="27">
        <v>239847641</v>
      </c>
      <c r="K73" s="27">
        <v>7539122</v>
      </c>
    </row>
    <row r="74" spans="1:11" ht="12">
      <c r="A74" t="s">
        <v>10</v>
      </c>
      <c r="B74" s="22">
        <v>7376</v>
      </c>
      <c r="C74" s="22">
        <v>1805</v>
      </c>
      <c r="D74" s="22">
        <v>4649</v>
      </c>
      <c r="E74" s="22">
        <v>235</v>
      </c>
      <c r="F74" s="22">
        <v>687</v>
      </c>
      <c r="G74" s="22">
        <v>11285</v>
      </c>
      <c r="H74" s="27">
        <v>494730335</v>
      </c>
      <c r="I74" s="27">
        <v>485599038.6395725</v>
      </c>
      <c r="J74" s="27">
        <v>367688311</v>
      </c>
      <c r="K74" s="27">
        <v>13221458</v>
      </c>
    </row>
    <row r="75" spans="1:11" ht="12">
      <c r="A75" t="s">
        <v>11</v>
      </c>
      <c r="B75" s="22">
        <v>8514</v>
      </c>
      <c r="C75" s="22">
        <v>3771</v>
      </c>
      <c r="D75" s="22">
        <v>3906</v>
      </c>
      <c r="E75" s="22">
        <v>208</v>
      </c>
      <c r="F75" s="22">
        <v>629</v>
      </c>
      <c r="G75" s="22">
        <v>15584</v>
      </c>
      <c r="H75" s="27">
        <v>737426201</v>
      </c>
      <c r="I75" s="27">
        <v>723434721.2741982</v>
      </c>
      <c r="J75" s="27">
        <v>573733056</v>
      </c>
      <c r="K75" s="27">
        <v>21495675</v>
      </c>
    </row>
    <row r="76" spans="1:11" ht="12">
      <c r="A76" t="s">
        <v>40</v>
      </c>
      <c r="B76" s="22">
        <v>10857</v>
      </c>
      <c r="C76" s="22">
        <v>7739</v>
      </c>
      <c r="D76" s="22">
        <v>2525</v>
      </c>
      <c r="E76" s="22">
        <v>143</v>
      </c>
      <c r="F76" s="22">
        <v>450</v>
      </c>
      <c r="G76" s="22">
        <v>24993</v>
      </c>
      <c r="H76" s="27">
        <v>1332025637</v>
      </c>
      <c r="I76" s="27">
        <v>1307014515.7505515</v>
      </c>
      <c r="J76" s="27">
        <v>1081018671</v>
      </c>
      <c r="K76" s="27">
        <v>44949864</v>
      </c>
    </row>
    <row r="77" spans="1:11" ht="12">
      <c r="A77" t="s">
        <v>48</v>
      </c>
      <c r="B77" s="22">
        <v>13394</v>
      </c>
      <c r="C77" s="22">
        <v>11168</v>
      </c>
      <c r="D77" s="22">
        <v>1740</v>
      </c>
      <c r="E77" s="22">
        <v>128</v>
      </c>
      <c r="F77" s="22">
        <v>358</v>
      </c>
      <c r="G77" s="22">
        <v>35866</v>
      </c>
      <c r="H77" s="27">
        <v>4453615854</v>
      </c>
      <c r="I77" s="27">
        <v>4323071204.02821</v>
      </c>
      <c r="J77" s="27">
        <v>4088862955</v>
      </c>
      <c r="K77" s="27">
        <v>250264014</v>
      </c>
    </row>
    <row r="78" spans="2:11" ht="12">
      <c r="B78" s="22"/>
      <c r="C78" s="22"/>
      <c r="D78" s="22"/>
      <c r="E78" s="22"/>
      <c r="F78" s="22"/>
      <c r="G78" s="22"/>
      <c r="H78" s="27"/>
      <c r="I78" s="27"/>
      <c r="J78" s="27"/>
      <c r="K78" s="27"/>
    </row>
    <row r="79" spans="1:11" ht="12">
      <c r="A79" t="s">
        <v>63</v>
      </c>
      <c r="B79" s="22">
        <v>82746</v>
      </c>
      <c r="C79" s="22">
        <f aca="true" t="shared" si="3" ref="C79:K79">SUM(C62:C77)</f>
        <v>29178</v>
      </c>
      <c r="D79" s="22">
        <f t="shared" si="3"/>
        <v>46572</v>
      </c>
      <c r="E79" s="22">
        <f t="shared" si="3"/>
        <v>1595</v>
      </c>
      <c r="F79" s="22">
        <f t="shared" si="3"/>
        <v>5401</v>
      </c>
      <c r="G79" s="22">
        <f t="shared" si="3"/>
        <v>138166</v>
      </c>
      <c r="H79" s="27">
        <f t="shared" si="3"/>
        <v>8202790632</v>
      </c>
      <c r="I79" s="27">
        <f t="shared" si="3"/>
        <v>8000840493.648833</v>
      </c>
      <c r="J79" s="27">
        <f t="shared" si="3"/>
        <v>6798770412</v>
      </c>
      <c r="K79" s="27">
        <f t="shared" si="3"/>
        <v>346341835</v>
      </c>
    </row>
    <row r="80" spans="1:11" ht="15.75">
      <c r="A80" s="13" t="s">
        <v>18</v>
      </c>
      <c r="B80" s="22"/>
      <c r="C80" s="22"/>
      <c r="D80" s="22"/>
      <c r="E80" s="22"/>
      <c r="F80" s="22"/>
      <c r="G80" s="22"/>
      <c r="H80" s="27"/>
      <c r="I80" s="27"/>
      <c r="J80" s="27"/>
      <c r="K80" s="27"/>
    </row>
    <row r="81" spans="1:11" ht="12">
      <c r="A81" t="s">
        <v>46</v>
      </c>
      <c r="B81" s="22">
        <v>27</v>
      </c>
      <c r="C81" s="22">
        <v>13</v>
      </c>
      <c r="D81" s="22">
        <v>14</v>
      </c>
      <c r="E81" s="22" t="s">
        <v>64</v>
      </c>
      <c r="F81" s="22" t="s">
        <v>64</v>
      </c>
      <c r="G81" s="22">
        <v>49</v>
      </c>
      <c r="H81" s="27">
        <v>-758431</v>
      </c>
      <c r="I81" s="27">
        <v>-758431</v>
      </c>
      <c r="J81" s="27">
        <v>0</v>
      </c>
      <c r="K81" s="27">
        <v>-4450</v>
      </c>
    </row>
    <row r="82" spans="1:11" ht="12">
      <c r="A82" t="s">
        <v>47</v>
      </c>
      <c r="B82" s="22">
        <v>257</v>
      </c>
      <c r="C82" s="22">
        <v>56</v>
      </c>
      <c r="D82" s="22">
        <v>201</v>
      </c>
      <c r="E82" s="22" t="s">
        <v>64</v>
      </c>
      <c r="F82" s="22" t="s">
        <v>64</v>
      </c>
      <c r="G82" s="22">
        <v>313</v>
      </c>
      <c r="H82" s="27">
        <v>551046</v>
      </c>
      <c r="I82" s="27">
        <v>551046</v>
      </c>
      <c r="J82" s="27">
        <v>0</v>
      </c>
      <c r="K82" s="27">
        <v>-22788</v>
      </c>
    </row>
    <row r="83" spans="1:11" ht="12">
      <c r="A83" t="s">
        <v>0</v>
      </c>
      <c r="B83" s="22">
        <v>194</v>
      </c>
      <c r="C83" s="22">
        <v>29</v>
      </c>
      <c r="D83" s="22">
        <v>155</v>
      </c>
      <c r="E83" s="22" t="s">
        <v>64</v>
      </c>
      <c r="F83" s="22">
        <v>10</v>
      </c>
      <c r="G83" s="22">
        <v>219</v>
      </c>
      <c r="H83" s="27">
        <v>1477709</v>
      </c>
      <c r="I83" s="27">
        <v>1454729.0006509998</v>
      </c>
      <c r="J83" s="27">
        <v>51289</v>
      </c>
      <c r="K83" s="27">
        <v>-30448</v>
      </c>
    </row>
    <row r="84" spans="1:11" ht="12">
      <c r="A84" t="s">
        <v>1</v>
      </c>
      <c r="B84" s="22">
        <v>200</v>
      </c>
      <c r="C84" s="22">
        <v>37</v>
      </c>
      <c r="D84" s="22">
        <v>137</v>
      </c>
      <c r="E84" s="22" t="s">
        <v>64</v>
      </c>
      <c r="F84" s="22">
        <v>26</v>
      </c>
      <c r="G84" s="22">
        <v>277</v>
      </c>
      <c r="H84" s="27">
        <v>2552094</v>
      </c>
      <c r="I84" s="27">
        <v>2525505.999402</v>
      </c>
      <c r="J84" s="27">
        <v>298625</v>
      </c>
      <c r="K84" s="27">
        <v>-64078</v>
      </c>
    </row>
    <row r="85" spans="1:11" ht="12">
      <c r="A85" t="s">
        <v>2</v>
      </c>
      <c r="B85" s="22">
        <v>203</v>
      </c>
      <c r="C85" s="22">
        <v>45</v>
      </c>
      <c r="D85" s="22">
        <v>129</v>
      </c>
      <c r="E85" s="22" t="s">
        <v>64</v>
      </c>
      <c r="F85" s="22">
        <v>29</v>
      </c>
      <c r="G85" s="22">
        <v>326</v>
      </c>
      <c r="H85" s="27">
        <v>3565559</v>
      </c>
      <c r="I85" s="27">
        <v>3503495.981061</v>
      </c>
      <c r="J85" s="27">
        <v>770778</v>
      </c>
      <c r="K85" s="27">
        <v>-92611</v>
      </c>
    </row>
    <row r="86" spans="1:11" ht="12">
      <c r="A86" t="s">
        <v>3</v>
      </c>
      <c r="B86" s="22">
        <v>150</v>
      </c>
      <c r="C86" s="22">
        <v>39</v>
      </c>
      <c r="D86" s="22">
        <v>89</v>
      </c>
      <c r="E86" s="22" t="s">
        <v>64</v>
      </c>
      <c r="F86" s="22">
        <v>22</v>
      </c>
      <c r="G86" s="22">
        <v>241</v>
      </c>
      <c r="H86" s="27">
        <v>3418624</v>
      </c>
      <c r="I86" s="27">
        <v>3366172.973102</v>
      </c>
      <c r="J86" s="27">
        <v>979346</v>
      </c>
      <c r="K86" s="27">
        <v>-40237</v>
      </c>
    </row>
    <row r="87" spans="1:11" ht="12">
      <c r="A87" t="s">
        <v>4</v>
      </c>
      <c r="B87" s="22">
        <v>156</v>
      </c>
      <c r="C87" s="22">
        <v>40</v>
      </c>
      <c r="D87" s="22">
        <v>90</v>
      </c>
      <c r="E87" s="22" t="s">
        <v>64</v>
      </c>
      <c r="F87" s="22">
        <v>26</v>
      </c>
      <c r="G87" s="22">
        <v>264</v>
      </c>
      <c r="H87" s="27">
        <v>4397125</v>
      </c>
      <c r="I87" s="27">
        <v>4339351.96459</v>
      </c>
      <c r="J87" s="27">
        <v>1662870</v>
      </c>
      <c r="K87" s="27">
        <v>-15985</v>
      </c>
    </row>
    <row r="88" spans="1:11" ht="12">
      <c r="A88" t="s">
        <v>5</v>
      </c>
      <c r="B88" s="22">
        <v>165</v>
      </c>
      <c r="C88" s="22">
        <v>43</v>
      </c>
      <c r="D88" s="22">
        <v>93</v>
      </c>
      <c r="E88" s="22" t="s">
        <v>64</v>
      </c>
      <c r="F88" s="22">
        <v>29</v>
      </c>
      <c r="G88" s="22">
        <v>302</v>
      </c>
      <c r="H88" s="27">
        <v>5612614</v>
      </c>
      <c r="I88" s="27">
        <v>5536833.986075</v>
      </c>
      <c r="J88" s="27">
        <v>2551347</v>
      </c>
      <c r="K88" s="27">
        <v>16569</v>
      </c>
    </row>
    <row r="89" spans="1:11" ht="12">
      <c r="A89" t="s">
        <v>6</v>
      </c>
      <c r="B89" s="22">
        <v>176</v>
      </c>
      <c r="C89" s="22">
        <v>40</v>
      </c>
      <c r="D89" s="22">
        <v>89</v>
      </c>
      <c r="E89" s="22">
        <v>10</v>
      </c>
      <c r="F89" s="22">
        <v>37</v>
      </c>
      <c r="G89" s="22">
        <v>302</v>
      </c>
      <c r="H89" s="27">
        <v>6606157</v>
      </c>
      <c r="I89" s="27">
        <v>6524837.005444001</v>
      </c>
      <c r="J89" s="27">
        <v>3297720</v>
      </c>
      <c r="K89" s="27">
        <v>56856</v>
      </c>
    </row>
    <row r="90" spans="1:11" ht="12">
      <c r="A90" t="s">
        <v>7</v>
      </c>
      <c r="B90" s="22">
        <v>156</v>
      </c>
      <c r="C90" s="22">
        <v>34</v>
      </c>
      <c r="D90" s="22">
        <v>98</v>
      </c>
      <c r="E90" s="22" t="s">
        <v>64</v>
      </c>
      <c r="F90" s="22">
        <v>24</v>
      </c>
      <c r="G90" s="22">
        <v>253</v>
      </c>
      <c r="H90" s="27">
        <v>6886885</v>
      </c>
      <c r="I90" s="27">
        <v>6757323.011574999</v>
      </c>
      <c r="J90" s="27">
        <v>4004841</v>
      </c>
      <c r="K90" s="27">
        <v>101624</v>
      </c>
    </row>
    <row r="91" spans="1:11" ht="12">
      <c r="A91" t="s">
        <v>8</v>
      </c>
      <c r="B91" s="22">
        <v>144</v>
      </c>
      <c r="C91" s="22">
        <v>39</v>
      </c>
      <c r="D91" s="22">
        <v>91</v>
      </c>
      <c r="E91" s="22" t="s">
        <v>64</v>
      </c>
      <c r="F91" s="22">
        <v>14</v>
      </c>
      <c r="G91" s="22">
        <v>242</v>
      </c>
      <c r="H91" s="27">
        <v>7169166</v>
      </c>
      <c r="I91" s="27">
        <v>6966261.990009</v>
      </c>
      <c r="J91" s="27">
        <v>4320454</v>
      </c>
      <c r="K91" s="27">
        <v>121296</v>
      </c>
    </row>
    <row r="92" spans="1:11" ht="12">
      <c r="A92" t="s">
        <v>9</v>
      </c>
      <c r="B92" s="22">
        <v>213</v>
      </c>
      <c r="C92" s="22">
        <v>86</v>
      </c>
      <c r="D92" s="22">
        <v>109</v>
      </c>
      <c r="E92" s="22" t="s">
        <v>64</v>
      </c>
      <c r="F92" s="22">
        <v>18</v>
      </c>
      <c r="G92" s="22">
        <v>372</v>
      </c>
      <c r="H92" s="27">
        <v>12099180</v>
      </c>
      <c r="I92" s="27">
        <v>11800169.977603</v>
      </c>
      <c r="J92" s="27">
        <v>7291291</v>
      </c>
      <c r="K92" s="27">
        <v>222167</v>
      </c>
    </row>
    <row r="93" spans="1:11" ht="12">
      <c r="A93" t="s">
        <v>10</v>
      </c>
      <c r="B93" s="22">
        <v>255</v>
      </c>
      <c r="C93" s="22">
        <v>121</v>
      </c>
      <c r="D93" s="22">
        <v>96</v>
      </c>
      <c r="E93" s="22">
        <v>10</v>
      </c>
      <c r="F93" s="22">
        <v>28</v>
      </c>
      <c r="G93" s="22">
        <v>501</v>
      </c>
      <c r="H93" s="27">
        <v>17029746</v>
      </c>
      <c r="I93" s="27">
        <v>16716357.984985</v>
      </c>
      <c r="J93" s="27">
        <v>11290243</v>
      </c>
      <c r="K93" s="27">
        <v>361953</v>
      </c>
    </row>
    <row r="94" spans="1:11" ht="12">
      <c r="A94" t="s">
        <v>11</v>
      </c>
      <c r="B94" s="22">
        <v>264</v>
      </c>
      <c r="C94" s="22">
        <v>189</v>
      </c>
      <c r="D94" s="22">
        <v>59</v>
      </c>
      <c r="E94" s="22" t="s">
        <v>64</v>
      </c>
      <c r="F94" s="22">
        <v>16</v>
      </c>
      <c r="G94" s="22">
        <v>600</v>
      </c>
      <c r="H94" s="27">
        <v>23657295</v>
      </c>
      <c r="I94" s="27">
        <v>22866310.977579</v>
      </c>
      <c r="J94" s="27">
        <v>17460049</v>
      </c>
      <c r="K94" s="27">
        <v>593976</v>
      </c>
    </row>
    <row r="95" spans="1:11" ht="12">
      <c r="A95" t="s">
        <v>40</v>
      </c>
      <c r="B95" s="22">
        <v>267</v>
      </c>
      <c r="C95" s="22">
        <v>236</v>
      </c>
      <c r="D95" s="22">
        <v>31</v>
      </c>
      <c r="E95" s="22" t="s">
        <v>64</v>
      </c>
      <c r="F95" s="22" t="s">
        <v>64</v>
      </c>
      <c r="G95" s="22">
        <v>709</v>
      </c>
      <c r="H95" s="27">
        <v>33532131</v>
      </c>
      <c r="I95" s="27">
        <v>32812407.926919002</v>
      </c>
      <c r="J95" s="27">
        <v>27093556</v>
      </c>
      <c r="K95" s="27">
        <v>1065292</v>
      </c>
    </row>
    <row r="96" spans="1:11" ht="12">
      <c r="A96" t="s">
        <v>48</v>
      </c>
      <c r="B96" s="22">
        <v>142</v>
      </c>
      <c r="C96" s="22">
        <v>126</v>
      </c>
      <c r="D96" s="22">
        <v>16</v>
      </c>
      <c r="E96" s="22" t="s">
        <v>64</v>
      </c>
      <c r="F96" s="22" t="s">
        <v>64</v>
      </c>
      <c r="G96" s="22">
        <v>377</v>
      </c>
      <c r="H96" s="27">
        <v>89694275</v>
      </c>
      <c r="I96" s="27">
        <v>35468907.916023</v>
      </c>
      <c r="J96" s="27">
        <v>87824839</v>
      </c>
      <c r="K96" s="27">
        <v>1883667</v>
      </c>
    </row>
    <row r="97" spans="2:11" ht="12">
      <c r="B97" s="22"/>
      <c r="C97" s="22"/>
      <c r="D97" s="22"/>
      <c r="E97" s="22"/>
      <c r="F97" s="22"/>
      <c r="G97" s="22"/>
      <c r="H97" s="27"/>
      <c r="I97" s="27"/>
      <c r="J97" s="27"/>
      <c r="K97" s="27"/>
    </row>
    <row r="98" spans="1:11" ht="12">
      <c r="A98" t="s">
        <v>63</v>
      </c>
      <c r="B98" s="22">
        <v>2969</v>
      </c>
      <c r="C98" s="22">
        <f aca="true" t="shared" si="4" ref="C98:K98">SUM(C81:C96)</f>
        <v>1173</v>
      </c>
      <c r="D98" s="22">
        <f t="shared" si="4"/>
        <v>1497</v>
      </c>
      <c r="E98" s="22">
        <f t="shared" si="4"/>
        <v>20</v>
      </c>
      <c r="F98" s="22">
        <f t="shared" si="4"/>
        <v>279</v>
      </c>
      <c r="G98" s="22">
        <f t="shared" si="4"/>
        <v>5347</v>
      </c>
      <c r="H98" s="27">
        <f t="shared" si="4"/>
        <v>217491175</v>
      </c>
      <c r="I98" s="27">
        <f t="shared" si="4"/>
        <v>160431281.695018</v>
      </c>
      <c r="J98" s="27">
        <f t="shared" si="4"/>
        <v>168897248</v>
      </c>
      <c r="K98" s="27">
        <f t="shared" si="4"/>
        <v>4152803</v>
      </c>
    </row>
    <row r="99" spans="1:11" ht="15.75">
      <c r="A99" s="13" t="s">
        <v>19</v>
      </c>
      <c r="B99" s="22"/>
      <c r="C99" s="22"/>
      <c r="D99" s="22"/>
      <c r="E99" s="22"/>
      <c r="F99" s="22"/>
      <c r="G99" s="22"/>
      <c r="H99" s="27"/>
      <c r="I99" s="27"/>
      <c r="J99" s="27"/>
      <c r="K99" s="27"/>
    </row>
    <row r="100" spans="1:11" ht="12">
      <c r="A100" t="s">
        <v>46</v>
      </c>
      <c r="B100" s="22">
        <v>171</v>
      </c>
      <c r="C100" s="22">
        <v>79</v>
      </c>
      <c r="D100" s="22">
        <v>92</v>
      </c>
      <c r="E100" s="22" t="s">
        <v>64</v>
      </c>
      <c r="F100" s="22" t="s">
        <v>64</v>
      </c>
      <c r="G100" s="22">
        <v>313</v>
      </c>
      <c r="H100" s="27">
        <v>-6876748</v>
      </c>
      <c r="I100" s="27">
        <v>-6876748</v>
      </c>
      <c r="J100" s="27">
        <v>102688</v>
      </c>
      <c r="K100" s="27">
        <v>-10667</v>
      </c>
    </row>
    <row r="101" spans="1:11" ht="12">
      <c r="A101" t="s">
        <v>47</v>
      </c>
      <c r="B101" s="22">
        <v>1409</v>
      </c>
      <c r="C101" s="22">
        <v>181</v>
      </c>
      <c r="D101" s="22">
        <v>1136</v>
      </c>
      <c r="E101" s="22">
        <v>11</v>
      </c>
      <c r="F101" s="22">
        <v>81</v>
      </c>
      <c r="G101" s="22">
        <v>1425</v>
      </c>
      <c r="H101" s="27">
        <v>3269406</v>
      </c>
      <c r="I101" s="27">
        <v>3258917.999501</v>
      </c>
      <c r="J101" s="27">
        <v>7940</v>
      </c>
      <c r="K101" s="27">
        <v>-139021</v>
      </c>
    </row>
    <row r="102" spans="1:11" ht="12">
      <c r="A102" t="s">
        <v>0</v>
      </c>
      <c r="B102" s="22">
        <v>1296</v>
      </c>
      <c r="C102" s="22">
        <v>145</v>
      </c>
      <c r="D102" s="22">
        <v>1056</v>
      </c>
      <c r="E102" s="22">
        <v>25</v>
      </c>
      <c r="F102" s="22">
        <v>70</v>
      </c>
      <c r="G102" s="22">
        <v>1191</v>
      </c>
      <c r="H102" s="27">
        <v>9694330</v>
      </c>
      <c r="I102" s="27">
        <v>9655723.999142002</v>
      </c>
      <c r="J102" s="27">
        <v>445435</v>
      </c>
      <c r="K102" s="27">
        <v>-205122</v>
      </c>
    </row>
    <row r="103" spans="1:11" ht="12">
      <c r="A103" t="s">
        <v>1</v>
      </c>
      <c r="B103" s="22">
        <v>1234</v>
      </c>
      <c r="C103" s="22">
        <v>176</v>
      </c>
      <c r="D103" s="22">
        <v>929</v>
      </c>
      <c r="E103" s="22">
        <v>19</v>
      </c>
      <c r="F103" s="22">
        <v>110</v>
      </c>
      <c r="G103" s="22">
        <v>1413</v>
      </c>
      <c r="H103" s="27">
        <v>15334082</v>
      </c>
      <c r="I103" s="27">
        <v>15226182.004455</v>
      </c>
      <c r="J103" s="27">
        <v>2228325</v>
      </c>
      <c r="K103" s="27">
        <v>-292192</v>
      </c>
    </row>
    <row r="104" spans="1:11" ht="12">
      <c r="A104" t="s">
        <v>2</v>
      </c>
      <c r="B104" s="22">
        <v>1088</v>
      </c>
      <c r="C104" s="22">
        <v>170</v>
      </c>
      <c r="D104" s="22">
        <v>749</v>
      </c>
      <c r="E104" s="22">
        <v>21</v>
      </c>
      <c r="F104" s="22">
        <v>148</v>
      </c>
      <c r="G104" s="22">
        <v>1498</v>
      </c>
      <c r="H104" s="27">
        <v>19048368</v>
      </c>
      <c r="I104" s="27">
        <v>18840912.029003</v>
      </c>
      <c r="J104" s="27">
        <v>5061909</v>
      </c>
      <c r="K104" s="27">
        <v>-307878</v>
      </c>
    </row>
    <row r="105" spans="1:11" ht="12">
      <c r="A105" t="s">
        <v>3</v>
      </c>
      <c r="B105" s="22">
        <v>990</v>
      </c>
      <c r="C105" s="22">
        <v>181</v>
      </c>
      <c r="D105" s="22">
        <v>647</v>
      </c>
      <c r="E105" s="22">
        <v>16</v>
      </c>
      <c r="F105" s="22">
        <v>146</v>
      </c>
      <c r="G105" s="22">
        <v>1458</v>
      </c>
      <c r="H105" s="27">
        <v>22314716</v>
      </c>
      <c r="I105" s="27">
        <v>22036010.004809998</v>
      </c>
      <c r="J105" s="27">
        <v>7461534</v>
      </c>
      <c r="K105" s="27">
        <v>-210077</v>
      </c>
    </row>
    <row r="106" spans="1:11" ht="12">
      <c r="A106" t="s">
        <v>4</v>
      </c>
      <c r="B106" s="22">
        <v>1087</v>
      </c>
      <c r="C106" s="22">
        <v>189</v>
      </c>
      <c r="D106" s="22">
        <v>709</v>
      </c>
      <c r="E106" s="22">
        <v>22</v>
      </c>
      <c r="F106" s="22">
        <v>167</v>
      </c>
      <c r="G106" s="22">
        <v>1598</v>
      </c>
      <c r="H106" s="27">
        <v>29918842</v>
      </c>
      <c r="I106" s="27">
        <v>29448974.022835005</v>
      </c>
      <c r="J106" s="27">
        <v>12406557</v>
      </c>
      <c r="K106" s="27">
        <v>-21086</v>
      </c>
    </row>
    <row r="107" spans="1:11" ht="12">
      <c r="A107" t="s">
        <v>5</v>
      </c>
      <c r="B107" s="22">
        <v>1160</v>
      </c>
      <c r="C107" s="22">
        <v>205</v>
      </c>
      <c r="D107" s="22">
        <v>723</v>
      </c>
      <c r="E107" s="22">
        <v>44</v>
      </c>
      <c r="F107" s="22">
        <v>188</v>
      </c>
      <c r="G107" s="22">
        <v>1847</v>
      </c>
      <c r="H107" s="27">
        <v>37718840</v>
      </c>
      <c r="I107" s="27">
        <v>37310370.931683</v>
      </c>
      <c r="J107" s="27">
        <v>18248265</v>
      </c>
      <c r="K107" s="27">
        <v>183693</v>
      </c>
    </row>
    <row r="108" spans="1:11" ht="12">
      <c r="A108" t="s">
        <v>6</v>
      </c>
      <c r="B108" s="22">
        <v>1298</v>
      </c>
      <c r="C108" s="22">
        <v>215</v>
      </c>
      <c r="D108" s="22">
        <v>821</v>
      </c>
      <c r="E108" s="22">
        <v>35</v>
      </c>
      <c r="F108" s="22">
        <v>227</v>
      </c>
      <c r="G108" s="22">
        <v>2037</v>
      </c>
      <c r="H108" s="27">
        <v>48684569</v>
      </c>
      <c r="I108" s="27">
        <v>48205766.03857799</v>
      </c>
      <c r="J108" s="27">
        <v>26763084</v>
      </c>
      <c r="K108" s="27">
        <v>493555</v>
      </c>
    </row>
    <row r="109" spans="1:11" ht="12">
      <c r="A109" t="s">
        <v>7</v>
      </c>
      <c r="B109" s="22">
        <v>1297</v>
      </c>
      <c r="C109" s="22">
        <v>196</v>
      </c>
      <c r="D109" s="22">
        <v>858</v>
      </c>
      <c r="E109" s="22">
        <v>35</v>
      </c>
      <c r="F109" s="22">
        <v>208</v>
      </c>
      <c r="G109" s="22">
        <v>1971</v>
      </c>
      <c r="H109" s="27">
        <v>55076823</v>
      </c>
      <c r="I109" s="27">
        <v>54602735.05571599</v>
      </c>
      <c r="J109" s="27">
        <v>33506473</v>
      </c>
      <c r="K109" s="27">
        <v>844072</v>
      </c>
    </row>
    <row r="110" spans="1:11" ht="12">
      <c r="A110" t="s">
        <v>8</v>
      </c>
      <c r="B110" s="22">
        <v>1241</v>
      </c>
      <c r="C110" s="22">
        <v>220</v>
      </c>
      <c r="D110" s="22">
        <v>775</v>
      </c>
      <c r="E110" s="22">
        <v>55</v>
      </c>
      <c r="F110" s="22">
        <v>191</v>
      </c>
      <c r="G110" s="22">
        <v>1935</v>
      </c>
      <c r="H110" s="27">
        <v>58986995</v>
      </c>
      <c r="I110" s="27">
        <v>58436504.979852006</v>
      </c>
      <c r="J110" s="27">
        <v>37737709</v>
      </c>
      <c r="K110" s="27">
        <v>622417</v>
      </c>
    </row>
    <row r="111" spans="1:11" ht="12">
      <c r="A111" t="s">
        <v>9</v>
      </c>
      <c r="B111" s="22">
        <v>2225</v>
      </c>
      <c r="C111" s="22">
        <v>472</v>
      </c>
      <c r="D111" s="22">
        <v>1368</v>
      </c>
      <c r="E111" s="22">
        <v>85</v>
      </c>
      <c r="F111" s="22">
        <v>300</v>
      </c>
      <c r="G111" s="22">
        <v>3566</v>
      </c>
      <c r="H111" s="27">
        <v>121949571</v>
      </c>
      <c r="I111" s="27">
        <v>120808257.96245502</v>
      </c>
      <c r="J111" s="27">
        <v>81751914</v>
      </c>
      <c r="K111" s="27">
        <v>2512486</v>
      </c>
    </row>
    <row r="112" spans="1:11" ht="12">
      <c r="A112" t="s">
        <v>10</v>
      </c>
      <c r="B112" s="22">
        <v>2493</v>
      </c>
      <c r="C112" s="22">
        <v>923</v>
      </c>
      <c r="D112" s="22">
        <v>1181</v>
      </c>
      <c r="E112" s="22">
        <v>82</v>
      </c>
      <c r="F112" s="22">
        <v>307</v>
      </c>
      <c r="G112" s="22">
        <v>4671</v>
      </c>
      <c r="H112" s="27">
        <v>166967694</v>
      </c>
      <c r="I112" s="27">
        <v>165789253.94077602</v>
      </c>
      <c r="J112" s="27">
        <v>116066867</v>
      </c>
      <c r="K112" s="27">
        <v>3958178</v>
      </c>
    </row>
    <row r="113" spans="1:11" ht="12">
      <c r="A113" t="s">
        <v>11</v>
      </c>
      <c r="B113" s="22">
        <v>2751</v>
      </c>
      <c r="C113" s="22">
        <v>1631</v>
      </c>
      <c r="D113" s="22">
        <v>846</v>
      </c>
      <c r="E113" s="22">
        <v>62</v>
      </c>
      <c r="F113" s="22">
        <v>212</v>
      </c>
      <c r="G113" s="22">
        <v>5996</v>
      </c>
      <c r="H113" s="27">
        <v>238445123</v>
      </c>
      <c r="I113" s="27">
        <v>235450628.82272592</v>
      </c>
      <c r="J113" s="27">
        <v>179776160</v>
      </c>
      <c r="K113" s="27">
        <v>6316609</v>
      </c>
    </row>
    <row r="114" spans="1:11" ht="12">
      <c r="A114" t="s">
        <v>40</v>
      </c>
      <c r="B114" s="22">
        <v>3405</v>
      </c>
      <c r="C114" s="22">
        <v>2763</v>
      </c>
      <c r="D114" s="22">
        <v>439</v>
      </c>
      <c r="E114" s="22">
        <v>41</v>
      </c>
      <c r="F114" s="22">
        <v>162</v>
      </c>
      <c r="G114" s="22">
        <v>8842</v>
      </c>
      <c r="H114" s="27">
        <v>412955427</v>
      </c>
      <c r="I114" s="27">
        <v>407965808.04802877</v>
      </c>
      <c r="J114" s="27">
        <v>328795362</v>
      </c>
      <c r="K114" s="27">
        <v>13304190</v>
      </c>
    </row>
    <row r="115" spans="1:11" ht="12">
      <c r="A115" t="s">
        <v>48</v>
      </c>
      <c r="B115" s="22">
        <v>2243</v>
      </c>
      <c r="C115" s="22">
        <v>2011</v>
      </c>
      <c r="D115" s="22">
        <v>179</v>
      </c>
      <c r="E115" s="22">
        <v>13</v>
      </c>
      <c r="F115" s="22">
        <v>40</v>
      </c>
      <c r="G115" s="22">
        <v>6197</v>
      </c>
      <c r="H115" s="27">
        <v>572901313</v>
      </c>
      <c r="I115" s="27">
        <v>562710597.4767449</v>
      </c>
      <c r="J115" s="27">
        <v>510079712</v>
      </c>
      <c r="K115" s="27">
        <v>28877512</v>
      </c>
    </row>
    <row r="116" spans="2:11" ht="12">
      <c r="B116" s="22"/>
      <c r="C116" s="22"/>
      <c r="D116" s="22"/>
      <c r="E116" s="22"/>
      <c r="F116" s="22"/>
      <c r="G116" s="22"/>
      <c r="H116" s="27"/>
      <c r="I116" s="27"/>
      <c r="J116" s="27"/>
      <c r="K116" s="27"/>
    </row>
    <row r="117" spans="1:11" ht="12">
      <c r="A117" t="s">
        <v>63</v>
      </c>
      <c r="B117" s="22">
        <v>25388</v>
      </c>
      <c r="C117" s="22">
        <f aca="true" t="shared" si="5" ref="C117:K117">SUM(C100:C115)</f>
        <v>9757</v>
      </c>
      <c r="D117" s="22">
        <f t="shared" si="5"/>
        <v>12508</v>
      </c>
      <c r="E117" s="22">
        <f t="shared" si="5"/>
        <v>566</v>
      </c>
      <c r="F117" s="22">
        <f t="shared" si="5"/>
        <v>2557</v>
      </c>
      <c r="G117" s="22">
        <f t="shared" si="5"/>
        <v>45958</v>
      </c>
      <c r="H117" s="27">
        <f t="shared" si="5"/>
        <v>1806389351</v>
      </c>
      <c r="I117" s="27">
        <f t="shared" si="5"/>
        <v>1782869895.3163056</v>
      </c>
      <c r="J117" s="27">
        <f t="shared" si="5"/>
        <v>1360439934</v>
      </c>
      <c r="K117" s="27">
        <f t="shared" si="5"/>
        <v>55926669</v>
      </c>
    </row>
    <row r="118" spans="1:11" ht="15.75">
      <c r="A118" s="13" t="s">
        <v>20</v>
      </c>
      <c r="B118" s="22"/>
      <c r="C118" s="22"/>
      <c r="D118" s="22"/>
      <c r="E118" s="22"/>
      <c r="F118" s="22"/>
      <c r="G118" s="22"/>
      <c r="H118" s="27"/>
      <c r="I118" s="27"/>
      <c r="J118" s="27"/>
      <c r="K118" s="27"/>
    </row>
    <row r="119" spans="1:11" ht="12">
      <c r="A119" t="s">
        <v>46</v>
      </c>
      <c r="B119" s="22">
        <v>38</v>
      </c>
      <c r="C119" s="22">
        <v>11</v>
      </c>
      <c r="D119" s="22">
        <v>27</v>
      </c>
      <c r="E119" s="22">
        <v>0</v>
      </c>
      <c r="F119" s="22" t="s">
        <v>64</v>
      </c>
      <c r="G119" s="22">
        <v>57</v>
      </c>
      <c r="H119" s="27">
        <v>-1273899</v>
      </c>
      <c r="I119" s="27">
        <v>-1273899</v>
      </c>
      <c r="J119" s="27">
        <v>0</v>
      </c>
      <c r="K119" s="27">
        <v>-3801</v>
      </c>
    </row>
    <row r="120" spans="1:11" ht="12">
      <c r="A120" t="s">
        <v>47</v>
      </c>
      <c r="B120" s="22">
        <v>242</v>
      </c>
      <c r="C120" s="22">
        <v>31</v>
      </c>
      <c r="D120" s="22">
        <v>196</v>
      </c>
      <c r="E120" s="22" t="s">
        <v>64</v>
      </c>
      <c r="F120" s="22">
        <v>15</v>
      </c>
      <c r="G120" s="22">
        <v>253</v>
      </c>
      <c r="H120" s="27">
        <v>550350</v>
      </c>
      <c r="I120" s="27">
        <v>550350</v>
      </c>
      <c r="J120" s="27">
        <v>16396</v>
      </c>
      <c r="K120" s="27">
        <v>-17290</v>
      </c>
    </row>
    <row r="121" spans="1:11" ht="12">
      <c r="A121" t="s">
        <v>0</v>
      </c>
      <c r="B121" s="22">
        <v>190</v>
      </c>
      <c r="C121" s="22">
        <v>25</v>
      </c>
      <c r="D121" s="22">
        <v>151</v>
      </c>
      <c r="E121" s="22" t="s">
        <v>64</v>
      </c>
      <c r="F121" s="22">
        <v>14</v>
      </c>
      <c r="G121" s="22">
        <v>186</v>
      </c>
      <c r="H121" s="27">
        <v>1448957</v>
      </c>
      <c r="I121" s="27">
        <v>1444872.999896</v>
      </c>
      <c r="J121" s="27">
        <v>68907</v>
      </c>
      <c r="K121" s="27">
        <v>-28162</v>
      </c>
    </row>
    <row r="122" spans="1:11" ht="12">
      <c r="A122" t="s">
        <v>1</v>
      </c>
      <c r="B122" s="22">
        <v>180</v>
      </c>
      <c r="C122" s="22">
        <v>28</v>
      </c>
      <c r="D122" s="22">
        <v>130</v>
      </c>
      <c r="E122" s="22" t="s">
        <v>64</v>
      </c>
      <c r="F122" s="22">
        <v>22</v>
      </c>
      <c r="G122" s="22">
        <v>231</v>
      </c>
      <c r="H122" s="27">
        <v>2297154</v>
      </c>
      <c r="I122" s="27">
        <v>2276568.006681</v>
      </c>
      <c r="J122" s="27">
        <v>312811</v>
      </c>
      <c r="K122" s="27">
        <v>-56735</v>
      </c>
    </row>
    <row r="123" spans="1:11" ht="12">
      <c r="A123" t="s">
        <v>2</v>
      </c>
      <c r="B123" s="22">
        <v>173</v>
      </c>
      <c r="C123" s="22">
        <v>35</v>
      </c>
      <c r="D123" s="22">
        <v>117</v>
      </c>
      <c r="E123" s="22" t="s">
        <v>64</v>
      </c>
      <c r="F123" s="22">
        <v>21</v>
      </c>
      <c r="G123" s="22">
        <v>241</v>
      </c>
      <c r="H123" s="27">
        <v>3102962</v>
      </c>
      <c r="I123" s="27">
        <v>3062009.00657</v>
      </c>
      <c r="J123" s="27">
        <v>768262</v>
      </c>
      <c r="K123" s="27">
        <v>-45265</v>
      </c>
    </row>
    <row r="124" spans="1:11" ht="12">
      <c r="A124" t="s">
        <v>3</v>
      </c>
      <c r="B124" s="22">
        <v>149</v>
      </c>
      <c r="C124" s="22">
        <v>30</v>
      </c>
      <c r="D124" s="22">
        <v>105</v>
      </c>
      <c r="E124" s="22" t="s">
        <v>64</v>
      </c>
      <c r="F124" s="22">
        <v>14</v>
      </c>
      <c r="G124" s="22">
        <v>214</v>
      </c>
      <c r="H124" s="27">
        <v>3433442</v>
      </c>
      <c r="I124" s="27">
        <v>3338167.993716</v>
      </c>
      <c r="J124" s="27">
        <v>1209005</v>
      </c>
      <c r="K124" s="27">
        <v>-5134</v>
      </c>
    </row>
    <row r="125" spans="1:11" ht="12">
      <c r="A125" t="s">
        <v>4</v>
      </c>
      <c r="B125" s="22">
        <v>143</v>
      </c>
      <c r="C125" s="22">
        <v>38</v>
      </c>
      <c r="D125" s="22">
        <v>95</v>
      </c>
      <c r="E125" s="22" t="s">
        <v>64</v>
      </c>
      <c r="F125" s="22">
        <v>10</v>
      </c>
      <c r="G125" s="22">
        <v>221</v>
      </c>
      <c r="H125" s="27">
        <v>4045492</v>
      </c>
      <c r="I125" s="27">
        <v>3949256.983939</v>
      </c>
      <c r="J125" s="27">
        <v>1564209</v>
      </c>
      <c r="K125" s="27">
        <v>-5268</v>
      </c>
    </row>
    <row r="126" spans="1:11" ht="12">
      <c r="A126" t="s">
        <v>5</v>
      </c>
      <c r="B126" s="22">
        <v>176</v>
      </c>
      <c r="C126" s="22">
        <v>38</v>
      </c>
      <c r="D126" s="22">
        <v>115</v>
      </c>
      <c r="E126" s="22" t="s">
        <v>64</v>
      </c>
      <c r="F126" s="22">
        <v>23</v>
      </c>
      <c r="G126" s="22">
        <v>276</v>
      </c>
      <c r="H126" s="27">
        <v>5856474</v>
      </c>
      <c r="I126" s="27">
        <v>5749543.9833390005</v>
      </c>
      <c r="J126" s="27">
        <v>2665596</v>
      </c>
      <c r="K126" s="27">
        <v>30353</v>
      </c>
    </row>
    <row r="127" spans="1:11" ht="12">
      <c r="A127" t="s">
        <v>6</v>
      </c>
      <c r="B127" s="22">
        <v>165</v>
      </c>
      <c r="C127" s="22">
        <v>24</v>
      </c>
      <c r="D127" s="22">
        <v>124</v>
      </c>
      <c r="E127" s="22" t="s">
        <v>64</v>
      </c>
      <c r="F127" s="22">
        <v>17</v>
      </c>
      <c r="G127" s="22">
        <v>244</v>
      </c>
      <c r="H127" s="27">
        <v>6398073</v>
      </c>
      <c r="I127" s="27">
        <v>6363318.015769</v>
      </c>
      <c r="J127" s="27">
        <v>3673003</v>
      </c>
      <c r="K127" s="27">
        <v>84418</v>
      </c>
    </row>
    <row r="128" spans="1:11" ht="12">
      <c r="A128" t="s">
        <v>7</v>
      </c>
      <c r="B128" s="22">
        <v>145</v>
      </c>
      <c r="C128" s="22">
        <v>29</v>
      </c>
      <c r="D128" s="22">
        <v>88</v>
      </c>
      <c r="E128" s="22" t="s">
        <v>64</v>
      </c>
      <c r="F128" s="22">
        <v>28</v>
      </c>
      <c r="G128" s="22">
        <v>246</v>
      </c>
      <c r="H128" s="27">
        <v>6264713</v>
      </c>
      <c r="I128" s="27">
        <v>6127468.971930001</v>
      </c>
      <c r="J128" s="27">
        <v>3451390</v>
      </c>
      <c r="K128" s="27">
        <v>70098</v>
      </c>
    </row>
    <row r="129" spans="1:11" ht="12">
      <c r="A129" t="s">
        <v>8</v>
      </c>
      <c r="B129" s="22">
        <v>134</v>
      </c>
      <c r="C129" s="22">
        <v>27</v>
      </c>
      <c r="D129" s="22">
        <v>92</v>
      </c>
      <c r="E129" s="22" t="s">
        <v>64</v>
      </c>
      <c r="F129" s="22">
        <v>15</v>
      </c>
      <c r="G129" s="22">
        <v>209</v>
      </c>
      <c r="H129" s="27">
        <v>6746831</v>
      </c>
      <c r="I129" s="27">
        <v>6676339.990137001</v>
      </c>
      <c r="J129" s="27">
        <v>4163828</v>
      </c>
      <c r="K129" s="27">
        <v>120916</v>
      </c>
    </row>
    <row r="130" spans="1:11" ht="12">
      <c r="A130" t="s">
        <v>9</v>
      </c>
      <c r="B130" s="22">
        <v>299</v>
      </c>
      <c r="C130" s="22">
        <v>81</v>
      </c>
      <c r="D130" s="22">
        <v>185</v>
      </c>
      <c r="E130" s="22" t="s">
        <v>64</v>
      </c>
      <c r="F130" s="22">
        <v>33</v>
      </c>
      <c r="G130" s="22">
        <v>479</v>
      </c>
      <c r="H130" s="27">
        <v>16890137</v>
      </c>
      <c r="I130" s="27">
        <v>16799443.02123</v>
      </c>
      <c r="J130" s="27">
        <v>11028205</v>
      </c>
      <c r="K130" s="27">
        <v>344659</v>
      </c>
    </row>
    <row r="131" spans="1:11" ht="12">
      <c r="A131" t="s">
        <v>10</v>
      </c>
      <c r="B131" s="22">
        <v>366</v>
      </c>
      <c r="C131" s="22">
        <v>140</v>
      </c>
      <c r="D131" s="22">
        <v>193</v>
      </c>
      <c r="E131" s="22" t="s">
        <v>64</v>
      </c>
      <c r="F131" s="22">
        <v>33</v>
      </c>
      <c r="G131" s="22">
        <v>655</v>
      </c>
      <c r="H131" s="27">
        <v>25163365</v>
      </c>
      <c r="I131" s="27">
        <v>24745036.979831</v>
      </c>
      <c r="J131" s="27">
        <v>17549377</v>
      </c>
      <c r="K131" s="27">
        <v>606101</v>
      </c>
    </row>
    <row r="132" spans="1:11" ht="12">
      <c r="A132" t="s">
        <v>11</v>
      </c>
      <c r="B132" s="22">
        <v>423</v>
      </c>
      <c r="C132" s="22">
        <v>233</v>
      </c>
      <c r="D132" s="22">
        <v>153</v>
      </c>
      <c r="E132" s="22">
        <v>15</v>
      </c>
      <c r="F132" s="22">
        <v>22</v>
      </c>
      <c r="G132" s="22">
        <v>836</v>
      </c>
      <c r="H132" s="27">
        <v>36771789</v>
      </c>
      <c r="I132" s="27">
        <v>36243550.905506</v>
      </c>
      <c r="J132" s="27">
        <v>28181757</v>
      </c>
      <c r="K132" s="27">
        <v>1007832</v>
      </c>
    </row>
    <row r="133" spans="1:11" ht="12">
      <c r="A133" t="s">
        <v>40</v>
      </c>
      <c r="B133" s="22">
        <v>568</v>
      </c>
      <c r="C133" s="22">
        <v>475</v>
      </c>
      <c r="D133" s="22">
        <v>83</v>
      </c>
      <c r="E133" s="22" t="s">
        <v>64</v>
      </c>
      <c r="F133" s="22">
        <v>10</v>
      </c>
      <c r="G133" s="22">
        <v>1319</v>
      </c>
      <c r="H133" s="27">
        <v>70411030</v>
      </c>
      <c r="I133" s="27">
        <v>69526924.93885899</v>
      </c>
      <c r="J133" s="27">
        <v>56915859</v>
      </c>
      <c r="K133" s="27">
        <v>2329427</v>
      </c>
    </row>
    <row r="134" spans="1:11" ht="12">
      <c r="A134" t="s">
        <v>48</v>
      </c>
      <c r="B134" s="22">
        <v>526</v>
      </c>
      <c r="C134" s="22">
        <v>454</v>
      </c>
      <c r="D134" s="22">
        <v>62</v>
      </c>
      <c r="E134" s="22" t="s">
        <v>64</v>
      </c>
      <c r="F134" s="22">
        <v>10</v>
      </c>
      <c r="G134" s="22">
        <v>1257</v>
      </c>
      <c r="H134" s="27">
        <v>178062804</v>
      </c>
      <c r="I134" s="27">
        <v>171317117.85634905</v>
      </c>
      <c r="J134" s="27">
        <v>164814071</v>
      </c>
      <c r="K134" s="27">
        <v>9140721</v>
      </c>
    </row>
    <row r="135" spans="2:11" ht="12">
      <c r="B135" s="22"/>
      <c r="C135" s="22"/>
      <c r="D135" s="22"/>
      <c r="E135" s="22"/>
      <c r="F135" s="22"/>
      <c r="G135" s="22"/>
      <c r="H135" s="27"/>
      <c r="I135" s="27"/>
      <c r="J135" s="27"/>
      <c r="K135" s="27"/>
    </row>
    <row r="136" spans="1:11" ht="12">
      <c r="A136" t="s">
        <v>63</v>
      </c>
      <c r="B136" s="22">
        <v>3917</v>
      </c>
      <c r="C136" s="22">
        <f aca="true" t="shared" si="6" ref="C136:K136">SUM(C119:C134)</f>
        <v>1699</v>
      </c>
      <c r="D136" s="22">
        <f t="shared" si="6"/>
        <v>1916</v>
      </c>
      <c r="E136" s="22">
        <f t="shared" si="6"/>
        <v>15</v>
      </c>
      <c r="F136" s="22">
        <f t="shared" si="6"/>
        <v>287</v>
      </c>
      <c r="G136" s="22">
        <f t="shared" si="6"/>
        <v>6924</v>
      </c>
      <c r="H136" s="27">
        <f t="shared" si="6"/>
        <v>366169674</v>
      </c>
      <c r="I136" s="27">
        <f t="shared" si="6"/>
        <v>356896070.653752</v>
      </c>
      <c r="J136" s="27">
        <f t="shared" si="6"/>
        <v>296382676</v>
      </c>
      <c r="K136" s="27">
        <f t="shared" si="6"/>
        <v>13572870</v>
      </c>
    </row>
    <row r="137" spans="1:11" ht="15.75">
      <c r="A137" s="13" t="s">
        <v>21</v>
      </c>
      <c r="B137" s="22"/>
      <c r="C137" s="22"/>
      <c r="D137" s="22"/>
      <c r="E137" s="22"/>
      <c r="F137" s="22"/>
      <c r="G137" s="22"/>
      <c r="H137" s="27"/>
      <c r="I137" s="27"/>
      <c r="J137" s="27"/>
      <c r="K137" s="27"/>
    </row>
    <row r="138" spans="1:11" ht="12">
      <c r="A138" t="s">
        <v>46</v>
      </c>
      <c r="B138" s="22">
        <v>126</v>
      </c>
      <c r="C138" s="22">
        <v>34</v>
      </c>
      <c r="D138" s="22">
        <v>92</v>
      </c>
      <c r="E138" s="22" t="s">
        <v>64</v>
      </c>
      <c r="F138" s="22" t="s">
        <v>64</v>
      </c>
      <c r="G138" s="22">
        <v>171</v>
      </c>
      <c r="H138" s="27">
        <v>-9266892</v>
      </c>
      <c r="I138" s="27">
        <v>-9266892</v>
      </c>
      <c r="J138" s="27">
        <v>0</v>
      </c>
      <c r="K138" s="27">
        <v>-3114</v>
      </c>
    </row>
    <row r="139" spans="1:11" ht="12">
      <c r="A139" t="s">
        <v>47</v>
      </c>
      <c r="B139" s="22">
        <v>908</v>
      </c>
      <c r="C139" s="22">
        <v>112</v>
      </c>
      <c r="D139" s="22">
        <v>746</v>
      </c>
      <c r="E139" s="22">
        <v>11</v>
      </c>
      <c r="F139" s="22">
        <v>39</v>
      </c>
      <c r="G139" s="22">
        <v>877</v>
      </c>
      <c r="H139" s="27">
        <v>1846809</v>
      </c>
      <c r="I139" s="27">
        <v>1844314.997609</v>
      </c>
      <c r="J139" s="27">
        <v>56601</v>
      </c>
      <c r="K139" s="27">
        <v>-49381</v>
      </c>
    </row>
    <row r="140" spans="1:11" ht="12">
      <c r="A140" t="s">
        <v>0</v>
      </c>
      <c r="B140" s="22">
        <v>822</v>
      </c>
      <c r="C140" s="22">
        <v>83</v>
      </c>
      <c r="D140" s="22">
        <v>695</v>
      </c>
      <c r="E140" s="22" t="s">
        <v>64</v>
      </c>
      <c r="F140" s="22">
        <v>44</v>
      </c>
      <c r="G140" s="22">
        <v>786</v>
      </c>
      <c r="H140" s="27">
        <v>6196443</v>
      </c>
      <c r="I140" s="27">
        <v>6135842.007435</v>
      </c>
      <c r="J140" s="27">
        <v>295131</v>
      </c>
      <c r="K140" s="27">
        <v>-133662</v>
      </c>
    </row>
    <row r="141" spans="1:11" ht="12">
      <c r="A141" t="s">
        <v>1</v>
      </c>
      <c r="B141" s="22">
        <v>755</v>
      </c>
      <c r="C141" s="22">
        <v>77</v>
      </c>
      <c r="D141" s="22">
        <v>613</v>
      </c>
      <c r="E141" s="22" t="s">
        <v>64</v>
      </c>
      <c r="F141" s="22">
        <v>65</v>
      </c>
      <c r="G141" s="22">
        <v>832</v>
      </c>
      <c r="H141" s="27">
        <v>9459539</v>
      </c>
      <c r="I141" s="27">
        <v>9345578.978266</v>
      </c>
      <c r="J141" s="27">
        <v>1490284</v>
      </c>
      <c r="K141" s="27">
        <v>-148345</v>
      </c>
    </row>
    <row r="142" spans="1:11" ht="12">
      <c r="A142" t="s">
        <v>2</v>
      </c>
      <c r="B142" s="22">
        <v>649</v>
      </c>
      <c r="C142" s="22">
        <v>66</v>
      </c>
      <c r="D142" s="22">
        <v>505</v>
      </c>
      <c r="E142" s="22" t="s">
        <v>64</v>
      </c>
      <c r="F142" s="22">
        <v>78</v>
      </c>
      <c r="G142" s="22">
        <v>832</v>
      </c>
      <c r="H142" s="27">
        <v>11422398</v>
      </c>
      <c r="I142" s="27">
        <v>11213226.025756001</v>
      </c>
      <c r="J142" s="27">
        <v>3247672</v>
      </c>
      <c r="K142" s="27">
        <v>-130144</v>
      </c>
    </row>
    <row r="143" spans="1:11" ht="12">
      <c r="A143" t="s">
        <v>3</v>
      </c>
      <c r="B143" s="22">
        <v>589</v>
      </c>
      <c r="C143" s="22">
        <v>78</v>
      </c>
      <c r="D143" s="22">
        <v>428</v>
      </c>
      <c r="E143" s="22">
        <v>14</v>
      </c>
      <c r="F143" s="22">
        <v>69</v>
      </c>
      <c r="G143" s="22">
        <v>794</v>
      </c>
      <c r="H143" s="27">
        <v>13206848</v>
      </c>
      <c r="I143" s="27">
        <v>12877405.960847002</v>
      </c>
      <c r="J143" s="27">
        <v>4885610</v>
      </c>
      <c r="K143" s="27">
        <v>-51352</v>
      </c>
    </row>
    <row r="144" spans="1:11" ht="12">
      <c r="A144" t="s">
        <v>4</v>
      </c>
      <c r="B144" s="22">
        <v>596</v>
      </c>
      <c r="C144" s="22">
        <v>94</v>
      </c>
      <c r="D144" s="22">
        <v>417</v>
      </c>
      <c r="E144" s="22">
        <v>11</v>
      </c>
      <c r="F144" s="22">
        <v>74</v>
      </c>
      <c r="G144" s="22">
        <v>868</v>
      </c>
      <c r="H144" s="27">
        <v>16471723</v>
      </c>
      <c r="I144" s="27">
        <v>16091155.984788</v>
      </c>
      <c r="J144" s="27">
        <v>7255948</v>
      </c>
      <c r="K144" s="27">
        <v>21010</v>
      </c>
    </row>
    <row r="145" spans="1:11" ht="12">
      <c r="A145" t="s">
        <v>5</v>
      </c>
      <c r="B145" s="22">
        <v>677</v>
      </c>
      <c r="C145" s="22">
        <v>86</v>
      </c>
      <c r="D145" s="22">
        <v>485</v>
      </c>
      <c r="E145" s="22">
        <v>16</v>
      </c>
      <c r="F145" s="22">
        <v>90</v>
      </c>
      <c r="G145" s="22">
        <v>963</v>
      </c>
      <c r="H145" s="27">
        <v>21986719</v>
      </c>
      <c r="I145" s="27">
        <v>21594096.056486</v>
      </c>
      <c r="J145" s="27">
        <v>11780048</v>
      </c>
      <c r="K145" s="27">
        <v>198295</v>
      </c>
    </row>
    <row r="146" spans="1:11" ht="12">
      <c r="A146" t="s">
        <v>6</v>
      </c>
      <c r="B146" s="22">
        <v>688</v>
      </c>
      <c r="C146" s="22">
        <v>95</v>
      </c>
      <c r="D146" s="22">
        <v>479</v>
      </c>
      <c r="E146" s="22">
        <v>23</v>
      </c>
      <c r="F146" s="22">
        <v>91</v>
      </c>
      <c r="G146" s="22">
        <v>974</v>
      </c>
      <c r="H146" s="27">
        <v>25778288</v>
      </c>
      <c r="I146" s="27">
        <v>25226864.118641008</v>
      </c>
      <c r="J146" s="27">
        <v>15038419</v>
      </c>
      <c r="K146" s="27">
        <v>354435</v>
      </c>
    </row>
    <row r="147" spans="1:11" ht="12">
      <c r="A147" t="s">
        <v>7</v>
      </c>
      <c r="B147" s="22">
        <v>693</v>
      </c>
      <c r="C147" s="22">
        <v>85</v>
      </c>
      <c r="D147" s="22">
        <v>480</v>
      </c>
      <c r="E147" s="22">
        <v>20</v>
      </c>
      <c r="F147" s="22">
        <v>108</v>
      </c>
      <c r="G147" s="22">
        <v>1010</v>
      </c>
      <c r="H147" s="27">
        <v>29434871</v>
      </c>
      <c r="I147" s="27">
        <v>28608943.046432007</v>
      </c>
      <c r="J147" s="27">
        <v>18536801</v>
      </c>
      <c r="K147" s="27">
        <v>483694</v>
      </c>
    </row>
    <row r="148" spans="1:11" ht="12">
      <c r="A148" t="s">
        <v>8</v>
      </c>
      <c r="B148" s="22">
        <v>680</v>
      </c>
      <c r="C148" s="22">
        <v>123</v>
      </c>
      <c r="D148" s="22">
        <v>447</v>
      </c>
      <c r="E148" s="22">
        <v>29</v>
      </c>
      <c r="F148" s="22">
        <v>81</v>
      </c>
      <c r="G148" s="22">
        <v>996</v>
      </c>
      <c r="H148" s="27">
        <v>32243571</v>
      </c>
      <c r="I148" s="27">
        <v>31830931.930723</v>
      </c>
      <c r="J148" s="27">
        <v>20522748</v>
      </c>
      <c r="K148" s="27">
        <v>574980</v>
      </c>
    </row>
    <row r="149" spans="1:11" ht="12">
      <c r="A149" t="s">
        <v>9</v>
      </c>
      <c r="B149" s="22">
        <v>1077</v>
      </c>
      <c r="C149" s="22">
        <v>224</v>
      </c>
      <c r="D149" s="22">
        <v>679</v>
      </c>
      <c r="E149" s="22">
        <v>34</v>
      </c>
      <c r="F149" s="22">
        <v>140</v>
      </c>
      <c r="G149" s="22">
        <v>1671</v>
      </c>
      <c r="H149" s="27">
        <v>58863780</v>
      </c>
      <c r="I149" s="27">
        <v>57741476.941638</v>
      </c>
      <c r="J149" s="27">
        <v>40089888</v>
      </c>
      <c r="K149" s="27">
        <v>1223106</v>
      </c>
    </row>
    <row r="150" spans="1:11" ht="12">
      <c r="A150" t="s">
        <v>10</v>
      </c>
      <c r="B150" s="22">
        <v>1146</v>
      </c>
      <c r="C150" s="22">
        <v>388</v>
      </c>
      <c r="D150" s="22">
        <v>575</v>
      </c>
      <c r="E150" s="22">
        <v>38</v>
      </c>
      <c r="F150" s="22">
        <v>145</v>
      </c>
      <c r="G150" s="22">
        <v>2042</v>
      </c>
      <c r="H150" s="27">
        <v>76886332</v>
      </c>
      <c r="I150" s="27">
        <v>75860410.05601501</v>
      </c>
      <c r="J150" s="27">
        <v>55208952</v>
      </c>
      <c r="K150" s="27">
        <v>1920874</v>
      </c>
    </row>
    <row r="151" spans="1:11" ht="12">
      <c r="A151" t="s">
        <v>11</v>
      </c>
      <c r="B151" s="22">
        <v>1313</v>
      </c>
      <c r="C151" s="22">
        <v>784</v>
      </c>
      <c r="D151" s="22">
        <v>407</v>
      </c>
      <c r="E151" s="22">
        <v>28</v>
      </c>
      <c r="F151" s="22">
        <v>94</v>
      </c>
      <c r="G151" s="22">
        <v>2780</v>
      </c>
      <c r="H151" s="27">
        <v>113469508</v>
      </c>
      <c r="I151" s="27">
        <v>111712913.027999</v>
      </c>
      <c r="J151" s="27">
        <v>85821868</v>
      </c>
      <c r="K151" s="27">
        <v>2998957</v>
      </c>
    </row>
    <row r="152" spans="1:11" ht="12">
      <c r="A152" t="s">
        <v>40</v>
      </c>
      <c r="B152" s="22">
        <v>1505</v>
      </c>
      <c r="C152" s="22">
        <v>1188</v>
      </c>
      <c r="D152" s="22">
        <v>252</v>
      </c>
      <c r="E152" s="22">
        <v>16</v>
      </c>
      <c r="F152" s="22">
        <v>49</v>
      </c>
      <c r="G152" s="22">
        <v>3672</v>
      </c>
      <c r="H152" s="27">
        <v>183530121</v>
      </c>
      <c r="I152" s="27">
        <v>181204623.21598995</v>
      </c>
      <c r="J152" s="27">
        <v>148594916</v>
      </c>
      <c r="K152" s="27">
        <v>6153874</v>
      </c>
    </row>
    <row r="153" spans="1:11" ht="12">
      <c r="A153" t="s">
        <v>48</v>
      </c>
      <c r="B153" s="22">
        <v>1566</v>
      </c>
      <c r="C153" s="22">
        <v>1260</v>
      </c>
      <c r="D153" s="22">
        <v>243</v>
      </c>
      <c r="E153" s="22">
        <v>23</v>
      </c>
      <c r="F153" s="22">
        <v>40</v>
      </c>
      <c r="G153" s="22">
        <v>3965</v>
      </c>
      <c r="H153" s="27">
        <v>644157479</v>
      </c>
      <c r="I153" s="27">
        <v>614017745.1363462</v>
      </c>
      <c r="J153" s="27">
        <v>602517299</v>
      </c>
      <c r="K153" s="27">
        <v>37939853</v>
      </c>
    </row>
    <row r="154" spans="2:11" ht="12">
      <c r="B154" s="22"/>
      <c r="C154" s="22"/>
      <c r="D154" s="22"/>
      <c r="E154" s="22"/>
      <c r="F154" s="22"/>
      <c r="G154" s="22"/>
      <c r="H154" s="27"/>
      <c r="I154" s="27"/>
      <c r="J154" s="27"/>
      <c r="K154" s="27"/>
    </row>
    <row r="155" spans="1:11" ht="12">
      <c r="A155" t="s">
        <v>63</v>
      </c>
      <c r="B155" s="22">
        <v>13790</v>
      </c>
      <c r="C155" s="22">
        <f aca="true" t="shared" si="7" ref="C155:K155">SUM(C138:C153)</f>
        <v>4777</v>
      </c>
      <c r="D155" s="22">
        <f t="shared" si="7"/>
        <v>7543</v>
      </c>
      <c r="E155" s="22">
        <f t="shared" si="7"/>
        <v>263</v>
      </c>
      <c r="F155" s="22">
        <f t="shared" si="7"/>
        <v>1207</v>
      </c>
      <c r="G155" s="22">
        <f t="shared" si="7"/>
        <v>23233</v>
      </c>
      <c r="H155" s="27">
        <f t="shared" si="7"/>
        <v>1235687537</v>
      </c>
      <c r="I155" s="27">
        <f t="shared" si="7"/>
        <v>1196038635.484971</v>
      </c>
      <c r="J155" s="27">
        <f t="shared" si="7"/>
        <v>1015342185</v>
      </c>
      <c r="K155" s="27">
        <f t="shared" si="7"/>
        <v>51353080</v>
      </c>
    </row>
    <row r="156" spans="1:11" ht="15.75">
      <c r="A156" s="13" t="s">
        <v>22</v>
      </c>
      <c r="B156" s="22"/>
      <c r="C156" s="22"/>
      <c r="D156" s="22"/>
      <c r="E156" s="22"/>
      <c r="F156" s="22"/>
      <c r="G156" s="22"/>
      <c r="H156" s="27"/>
      <c r="I156" s="27"/>
      <c r="J156" s="27"/>
      <c r="K156" s="27"/>
    </row>
    <row r="157" spans="1:11" ht="12">
      <c r="A157" t="s">
        <v>46</v>
      </c>
      <c r="B157" s="22">
        <v>128</v>
      </c>
      <c r="C157" s="22">
        <v>38</v>
      </c>
      <c r="D157" s="22">
        <v>90</v>
      </c>
      <c r="E157" s="22" t="s">
        <v>64</v>
      </c>
      <c r="F157" s="22" t="s">
        <v>64</v>
      </c>
      <c r="G157" s="22">
        <v>186</v>
      </c>
      <c r="H157" s="27">
        <v>-6639336</v>
      </c>
      <c r="I157" s="27">
        <v>-6639336</v>
      </c>
      <c r="J157" s="27">
        <v>106251</v>
      </c>
      <c r="K157" s="27">
        <v>-4280</v>
      </c>
    </row>
    <row r="158" spans="1:11" ht="12">
      <c r="A158" t="s">
        <v>47</v>
      </c>
      <c r="B158" s="22">
        <v>1228</v>
      </c>
      <c r="C158" s="22">
        <v>191</v>
      </c>
      <c r="D158" s="22">
        <v>965</v>
      </c>
      <c r="E158" s="22">
        <v>23</v>
      </c>
      <c r="F158" s="22">
        <v>49</v>
      </c>
      <c r="G158" s="22">
        <v>1293</v>
      </c>
      <c r="H158" s="27">
        <v>2325530</v>
      </c>
      <c r="I158" s="27">
        <v>2320561.9982020003</v>
      </c>
      <c r="J158" s="27">
        <v>0</v>
      </c>
      <c r="K158" s="27">
        <v>-71064</v>
      </c>
    </row>
    <row r="159" spans="1:11" ht="12">
      <c r="A159" t="s">
        <v>0</v>
      </c>
      <c r="B159" s="22">
        <v>918</v>
      </c>
      <c r="C159" s="22">
        <v>134</v>
      </c>
      <c r="D159" s="22">
        <v>713</v>
      </c>
      <c r="E159" s="22">
        <v>18</v>
      </c>
      <c r="F159" s="22">
        <v>53</v>
      </c>
      <c r="G159" s="22">
        <v>954</v>
      </c>
      <c r="H159" s="27">
        <v>6881180</v>
      </c>
      <c r="I159" s="27">
        <v>6853789.006622</v>
      </c>
      <c r="J159" s="27">
        <v>326117</v>
      </c>
      <c r="K159" s="27">
        <v>-140299</v>
      </c>
    </row>
    <row r="160" spans="1:11" ht="12">
      <c r="A160" t="s">
        <v>1</v>
      </c>
      <c r="B160" s="22">
        <v>843</v>
      </c>
      <c r="C160" s="22">
        <v>154</v>
      </c>
      <c r="D160" s="22">
        <v>594</v>
      </c>
      <c r="E160" s="22">
        <v>21</v>
      </c>
      <c r="F160" s="22">
        <v>74</v>
      </c>
      <c r="G160" s="22">
        <v>1069</v>
      </c>
      <c r="H160" s="27">
        <v>10517712</v>
      </c>
      <c r="I160" s="27">
        <v>10406349.989587</v>
      </c>
      <c r="J160" s="27">
        <v>1349897</v>
      </c>
      <c r="K160" s="27">
        <v>-199915</v>
      </c>
    </row>
    <row r="161" spans="1:11" ht="12">
      <c r="A161" t="s">
        <v>2</v>
      </c>
      <c r="B161" s="22">
        <v>725</v>
      </c>
      <c r="C161" s="22">
        <v>116</v>
      </c>
      <c r="D161" s="22">
        <v>503</v>
      </c>
      <c r="E161" s="22">
        <v>24</v>
      </c>
      <c r="F161" s="22">
        <v>82</v>
      </c>
      <c r="G161" s="22">
        <v>960</v>
      </c>
      <c r="H161" s="27">
        <v>12693111</v>
      </c>
      <c r="I161" s="27">
        <v>12497128.981875997</v>
      </c>
      <c r="J161" s="27">
        <v>3416191</v>
      </c>
      <c r="K161" s="27">
        <v>-161936</v>
      </c>
    </row>
    <row r="162" spans="1:11" ht="12">
      <c r="A162" t="s">
        <v>3</v>
      </c>
      <c r="B162" s="22">
        <v>676</v>
      </c>
      <c r="C162" s="22">
        <v>138</v>
      </c>
      <c r="D162" s="22">
        <v>452</v>
      </c>
      <c r="E162" s="22">
        <v>15</v>
      </c>
      <c r="F162" s="22">
        <v>71</v>
      </c>
      <c r="G162" s="22">
        <v>962</v>
      </c>
      <c r="H162" s="27">
        <v>15225691</v>
      </c>
      <c r="I162" s="27">
        <v>14901106.977792999</v>
      </c>
      <c r="J162" s="27">
        <v>5195055</v>
      </c>
      <c r="K162" s="27">
        <v>-82247</v>
      </c>
    </row>
    <row r="163" spans="1:11" ht="12">
      <c r="A163" t="s">
        <v>4</v>
      </c>
      <c r="B163" s="22">
        <v>689</v>
      </c>
      <c r="C163" s="22">
        <v>131</v>
      </c>
      <c r="D163" s="22">
        <v>450</v>
      </c>
      <c r="E163" s="22">
        <v>14</v>
      </c>
      <c r="F163" s="22">
        <v>94</v>
      </c>
      <c r="G163" s="22">
        <v>1027</v>
      </c>
      <c r="H163" s="27">
        <v>18902450</v>
      </c>
      <c r="I163" s="27">
        <v>18456424.023257</v>
      </c>
      <c r="J163" s="27">
        <v>7893614</v>
      </c>
      <c r="K163" s="27">
        <v>-3967</v>
      </c>
    </row>
    <row r="164" spans="1:11" ht="12">
      <c r="A164" t="s">
        <v>5</v>
      </c>
      <c r="B164" s="22">
        <v>773</v>
      </c>
      <c r="C164" s="22">
        <v>118</v>
      </c>
      <c r="D164" s="22">
        <v>520</v>
      </c>
      <c r="E164" s="22">
        <v>26</v>
      </c>
      <c r="F164" s="22">
        <v>109</v>
      </c>
      <c r="G164" s="22">
        <v>1153</v>
      </c>
      <c r="H164" s="27">
        <v>25073623</v>
      </c>
      <c r="I164" s="27">
        <v>24668670.976242002</v>
      </c>
      <c r="J164" s="27">
        <v>12611358</v>
      </c>
      <c r="K164" s="27">
        <v>176747</v>
      </c>
    </row>
    <row r="165" spans="1:11" ht="12">
      <c r="A165" t="s">
        <v>6</v>
      </c>
      <c r="B165" s="22">
        <v>803</v>
      </c>
      <c r="C165" s="22">
        <v>155</v>
      </c>
      <c r="D165" s="22">
        <v>504</v>
      </c>
      <c r="E165" s="22">
        <v>21</v>
      </c>
      <c r="F165" s="22">
        <v>123</v>
      </c>
      <c r="G165" s="22">
        <v>1283</v>
      </c>
      <c r="H165" s="27">
        <v>30132418</v>
      </c>
      <c r="I165" s="27">
        <v>29736445.880244996</v>
      </c>
      <c r="J165" s="27">
        <v>16545410</v>
      </c>
      <c r="K165" s="27">
        <v>331337</v>
      </c>
    </row>
    <row r="166" spans="1:11" ht="12">
      <c r="A166" t="s">
        <v>7</v>
      </c>
      <c r="B166" s="22">
        <v>806</v>
      </c>
      <c r="C166" s="22">
        <v>152</v>
      </c>
      <c r="D166" s="22">
        <v>499</v>
      </c>
      <c r="E166" s="22">
        <v>29</v>
      </c>
      <c r="F166" s="22">
        <v>126</v>
      </c>
      <c r="G166" s="22">
        <v>1250</v>
      </c>
      <c r="H166" s="27">
        <v>34265051</v>
      </c>
      <c r="I166" s="27">
        <v>33817927.000774994</v>
      </c>
      <c r="J166" s="27">
        <v>20100722</v>
      </c>
      <c r="K166" s="27">
        <v>514695</v>
      </c>
    </row>
    <row r="167" spans="1:11" ht="12">
      <c r="A167" t="s">
        <v>8</v>
      </c>
      <c r="B167" s="22">
        <v>689</v>
      </c>
      <c r="C167" s="22">
        <v>156</v>
      </c>
      <c r="D167" s="22">
        <v>421</v>
      </c>
      <c r="E167" s="22">
        <v>34</v>
      </c>
      <c r="F167" s="22">
        <v>78</v>
      </c>
      <c r="G167" s="22">
        <v>1083</v>
      </c>
      <c r="H167" s="27">
        <v>32728044</v>
      </c>
      <c r="I167" s="27">
        <v>32308440.007347003</v>
      </c>
      <c r="J167" s="27">
        <v>19955196</v>
      </c>
      <c r="K167" s="27">
        <v>562197</v>
      </c>
    </row>
    <row r="168" spans="1:11" ht="12">
      <c r="A168" t="s">
        <v>9</v>
      </c>
      <c r="B168" s="22">
        <v>1302</v>
      </c>
      <c r="C168" s="22">
        <v>347</v>
      </c>
      <c r="D168" s="22">
        <v>733</v>
      </c>
      <c r="E168" s="22">
        <v>47</v>
      </c>
      <c r="F168" s="22">
        <v>175</v>
      </c>
      <c r="G168" s="22">
        <v>2192</v>
      </c>
      <c r="H168" s="27">
        <v>71278465</v>
      </c>
      <c r="I168" s="27">
        <v>70404954.97137901</v>
      </c>
      <c r="J168" s="27">
        <v>46421442</v>
      </c>
      <c r="K168" s="27">
        <v>1403308</v>
      </c>
    </row>
    <row r="169" spans="1:11" ht="12">
      <c r="A169" t="s">
        <v>10</v>
      </c>
      <c r="B169" s="22">
        <v>1484</v>
      </c>
      <c r="C169" s="22">
        <v>555</v>
      </c>
      <c r="D169" s="22">
        <v>680</v>
      </c>
      <c r="E169" s="22">
        <v>64</v>
      </c>
      <c r="F169" s="22">
        <v>185</v>
      </c>
      <c r="G169" s="22">
        <v>2685</v>
      </c>
      <c r="H169" s="27">
        <v>99338541</v>
      </c>
      <c r="I169" s="27">
        <v>97877674.94892098</v>
      </c>
      <c r="J169" s="27">
        <v>69435601</v>
      </c>
      <c r="K169" s="27">
        <v>2383670</v>
      </c>
    </row>
    <row r="170" spans="1:11" ht="12">
      <c r="A170" t="s">
        <v>11</v>
      </c>
      <c r="B170" s="22">
        <v>1694</v>
      </c>
      <c r="C170" s="22">
        <v>1061</v>
      </c>
      <c r="D170" s="22">
        <v>494</v>
      </c>
      <c r="E170" s="22">
        <v>34</v>
      </c>
      <c r="F170" s="22">
        <v>105</v>
      </c>
      <c r="G170" s="22">
        <v>3686</v>
      </c>
      <c r="H170" s="27">
        <v>146670737</v>
      </c>
      <c r="I170" s="27">
        <v>144260533.825098</v>
      </c>
      <c r="J170" s="27">
        <v>109567843</v>
      </c>
      <c r="K170" s="27">
        <v>3824644</v>
      </c>
    </row>
    <row r="171" spans="1:11" ht="12">
      <c r="A171" t="s">
        <v>40</v>
      </c>
      <c r="B171" s="22">
        <v>1875</v>
      </c>
      <c r="C171" s="22">
        <v>1480</v>
      </c>
      <c r="D171" s="22">
        <v>311</v>
      </c>
      <c r="E171" s="22">
        <v>23</v>
      </c>
      <c r="F171" s="22">
        <v>61</v>
      </c>
      <c r="G171" s="22">
        <v>4552</v>
      </c>
      <c r="H171" s="27">
        <v>226983523</v>
      </c>
      <c r="I171" s="27">
        <v>223127770.92797196</v>
      </c>
      <c r="J171" s="27">
        <v>181506149</v>
      </c>
      <c r="K171" s="27">
        <v>7424803</v>
      </c>
    </row>
    <row r="172" spans="1:11" ht="12">
      <c r="A172" t="s">
        <v>48</v>
      </c>
      <c r="B172" s="22">
        <v>1342</v>
      </c>
      <c r="C172" s="22">
        <v>1117</v>
      </c>
      <c r="D172" s="22">
        <v>188</v>
      </c>
      <c r="E172" s="22">
        <v>15</v>
      </c>
      <c r="F172" s="22">
        <v>22</v>
      </c>
      <c r="G172" s="22">
        <v>3318</v>
      </c>
      <c r="H172" s="27">
        <v>389088481</v>
      </c>
      <c r="I172" s="27">
        <v>363198908.349882</v>
      </c>
      <c r="J172" s="27">
        <v>351191219</v>
      </c>
      <c r="K172" s="27">
        <v>19675525</v>
      </c>
    </row>
    <row r="173" spans="2:11" ht="12">
      <c r="B173" s="22"/>
      <c r="C173" s="22"/>
      <c r="D173" s="22"/>
      <c r="E173" s="22"/>
      <c r="F173" s="22"/>
      <c r="G173" s="22"/>
      <c r="H173" s="27"/>
      <c r="I173" s="27"/>
      <c r="J173" s="27"/>
      <c r="K173" s="27"/>
    </row>
    <row r="174" spans="1:11" ht="12">
      <c r="A174" t="s">
        <v>63</v>
      </c>
      <c r="B174" s="22">
        <v>15975</v>
      </c>
      <c r="C174" s="22">
        <f aca="true" t="shared" si="8" ref="C174:K174">SUM(C157:C172)</f>
        <v>6043</v>
      </c>
      <c r="D174" s="22">
        <f t="shared" si="8"/>
        <v>8117</v>
      </c>
      <c r="E174" s="22">
        <f t="shared" si="8"/>
        <v>408</v>
      </c>
      <c r="F174" s="22">
        <f t="shared" si="8"/>
        <v>1407</v>
      </c>
      <c r="G174" s="22">
        <f t="shared" si="8"/>
        <v>27653</v>
      </c>
      <c r="H174" s="27">
        <f t="shared" si="8"/>
        <v>1115465221</v>
      </c>
      <c r="I174" s="27">
        <f t="shared" si="8"/>
        <v>1078197351.8651981</v>
      </c>
      <c r="J174" s="27">
        <f t="shared" si="8"/>
        <v>845622065</v>
      </c>
      <c r="K174" s="27">
        <f t="shared" si="8"/>
        <v>35633218</v>
      </c>
    </row>
    <row r="175" spans="1:11" ht="15.75">
      <c r="A175" s="13" t="s">
        <v>23</v>
      </c>
      <c r="B175" s="22"/>
      <c r="C175" s="22"/>
      <c r="D175" s="22"/>
      <c r="E175" s="22"/>
      <c r="F175" s="22"/>
      <c r="G175" s="22"/>
      <c r="H175" s="27"/>
      <c r="I175" s="27"/>
      <c r="J175" s="27"/>
      <c r="K175" s="27"/>
    </row>
    <row r="176" spans="1:11" ht="12">
      <c r="A176" t="s">
        <v>46</v>
      </c>
      <c r="B176" s="22">
        <v>186</v>
      </c>
      <c r="C176" s="22">
        <v>79</v>
      </c>
      <c r="D176" s="22">
        <v>107</v>
      </c>
      <c r="E176" s="22" t="s">
        <v>64</v>
      </c>
      <c r="F176" s="22" t="s">
        <v>64</v>
      </c>
      <c r="G176" s="22">
        <v>298</v>
      </c>
      <c r="H176" s="27">
        <v>-9494932</v>
      </c>
      <c r="I176" s="27">
        <v>-9494932</v>
      </c>
      <c r="J176" s="27">
        <v>0</v>
      </c>
      <c r="K176" s="27">
        <v>-7595</v>
      </c>
    </row>
    <row r="177" spans="1:11" ht="12">
      <c r="A177" t="s">
        <v>47</v>
      </c>
      <c r="B177" s="22">
        <v>1227</v>
      </c>
      <c r="C177" s="22">
        <v>215</v>
      </c>
      <c r="D177" s="22">
        <v>945</v>
      </c>
      <c r="E177" s="22">
        <v>15</v>
      </c>
      <c r="F177" s="22">
        <v>52</v>
      </c>
      <c r="G177" s="22">
        <v>1375</v>
      </c>
      <c r="H177" s="27">
        <v>2365922</v>
      </c>
      <c r="I177" s="27">
        <v>2355628.9990890003</v>
      </c>
      <c r="J177" s="27">
        <v>21002</v>
      </c>
      <c r="K177" s="27">
        <v>-74116</v>
      </c>
    </row>
    <row r="178" spans="1:11" ht="12">
      <c r="A178" t="s">
        <v>0</v>
      </c>
      <c r="B178" s="22">
        <v>978</v>
      </c>
      <c r="C178" s="22">
        <v>156</v>
      </c>
      <c r="D178" s="22">
        <v>750</v>
      </c>
      <c r="E178" s="22">
        <v>13</v>
      </c>
      <c r="F178" s="22">
        <v>59</v>
      </c>
      <c r="G178" s="22">
        <v>1079</v>
      </c>
      <c r="H178" s="27">
        <v>7267091</v>
      </c>
      <c r="I178" s="27">
        <v>7226839.993566</v>
      </c>
      <c r="J178" s="27">
        <v>237803</v>
      </c>
      <c r="K178" s="27">
        <v>-192629</v>
      </c>
    </row>
    <row r="179" spans="1:11" ht="12">
      <c r="A179" t="s">
        <v>1</v>
      </c>
      <c r="B179" s="22">
        <v>935</v>
      </c>
      <c r="C179" s="22">
        <v>158</v>
      </c>
      <c r="D179" s="22">
        <v>687</v>
      </c>
      <c r="E179" s="22">
        <v>17</v>
      </c>
      <c r="F179" s="22">
        <v>73</v>
      </c>
      <c r="G179" s="22">
        <v>1189</v>
      </c>
      <c r="H179" s="27">
        <v>11602445</v>
      </c>
      <c r="I179" s="27">
        <v>11501098.030592998</v>
      </c>
      <c r="J179" s="27">
        <v>1508181</v>
      </c>
      <c r="K179" s="27">
        <v>-231215</v>
      </c>
    </row>
    <row r="180" spans="1:11" ht="12">
      <c r="A180" t="s">
        <v>2</v>
      </c>
      <c r="B180" s="22">
        <v>804</v>
      </c>
      <c r="C180" s="22">
        <v>168</v>
      </c>
      <c r="D180" s="22">
        <v>509</v>
      </c>
      <c r="E180" s="22">
        <v>21</v>
      </c>
      <c r="F180" s="22">
        <v>106</v>
      </c>
      <c r="G180" s="22">
        <v>1221</v>
      </c>
      <c r="H180" s="27">
        <v>14078780</v>
      </c>
      <c r="I180" s="27">
        <v>13859224.985191999</v>
      </c>
      <c r="J180" s="27">
        <v>3227403</v>
      </c>
      <c r="K180" s="27">
        <v>-314012</v>
      </c>
    </row>
    <row r="181" spans="1:11" ht="12">
      <c r="A181" t="s">
        <v>3</v>
      </c>
      <c r="B181" s="22">
        <v>743</v>
      </c>
      <c r="C181" s="22">
        <v>171</v>
      </c>
      <c r="D181" s="22">
        <v>438</v>
      </c>
      <c r="E181" s="22">
        <v>17</v>
      </c>
      <c r="F181" s="22">
        <v>117</v>
      </c>
      <c r="G181" s="22">
        <v>1177</v>
      </c>
      <c r="H181" s="27">
        <v>16697288</v>
      </c>
      <c r="I181" s="27">
        <v>16416696.986339998</v>
      </c>
      <c r="J181" s="27">
        <v>5106147</v>
      </c>
      <c r="K181" s="27">
        <v>-207369</v>
      </c>
    </row>
    <row r="182" spans="1:11" ht="12">
      <c r="A182" t="s">
        <v>4</v>
      </c>
      <c r="B182" s="22">
        <v>737</v>
      </c>
      <c r="C182" s="22">
        <v>153</v>
      </c>
      <c r="D182" s="22">
        <v>466</v>
      </c>
      <c r="E182" s="22">
        <v>17</v>
      </c>
      <c r="F182" s="22">
        <v>101</v>
      </c>
      <c r="G182" s="22">
        <v>1152</v>
      </c>
      <c r="H182" s="27">
        <v>20312062</v>
      </c>
      <c r="I182" s="27">
        <v>19991975.989478003</v>
      </c>
      <c r="J182" s="27">
        <v>8228221</v>
      </c>
      <c r="K182" s="27">
        <v>-27818</v>
      </c>
    </row>
    <row r="183" spans="1:11" ht="12">
      <c r="A183" t="s">
        <v>5</v>
      </c>
      <c r="B183" s="22">
        <v>784</v>
      </c>
      <c r="C183" s="22">
        <v>127</v>
      </c>
      <c r="D183" s="22">
        <v>482</v>
      </c>
      <c r="E183" s="22">
        <v>26</v>
      </c>
      <c r="F183" s="22">
        <v>149</v>
      </c>
      <c r="G183" s="22">
        <v>1284</v>
      </c>
      <c r="H183" s="27">
        <v>25484940</v>
      </c>
      <c r="I183" s="27">
        <v>25188630.983831007</v>
      </c>
      <c r="J183" s="27">
        <v>12380365</v>
      </c>
      <c r="K183" s="27">
        <v>84085</v>
      </c>
    </row>
    <row r="184" spans="1:11" ht="12">
      <c r="A184" t="s">
        <v>6</v>
      </c>
      <c r="B184" s="22">
        <v>777</v>
      </c>
      <c r="C184" s="22">
        <v>153</v>
      </c>
      <c r="D184" s="22">
        <v>477</v>
      </c>
      <c r="E184" s="22">
        <v>24</v>
      </c>
      <c r="F184" s="22">
        <v>123</v>
      </c>
      <c r="G184" s="22">
        <v>1230</v>
      </c>
      <c r="H184" s="27">
        <v>29069122</v>
      </c>
      <c r="I184" s="27">
        <v>28647280.035833</v>
      </c>
      <c r="J184" s="27">
        <v>15559971</v>
      </c>
      <c r="K184" s="27">
        <v>310664</v>
      </c>
    </row>
    <row r="185" spans="1:11" ht="12">
      <c r="A185" t="s">
        <v>7</v>
      </c>
      <c r="B185" s="22">
        <v>709</v>
      </c>
      <c r="C185" s="22">
        <v>141</v>
      </c>
      <c r="D185" s="22">
        <v>436</v>
      </c>
      <c r="E185" s="22">
        <v>23</v>
      </c>
      <c r="F185" s="22">
        <v>109</v>
      </c>
      <c r="G185" s="22">
        <v>1172</v>
      </c>
      <c r="H185" s="27">
        <v>30022749</v>
      </c>
      <c r="I185" s="27">
        <v>29608953.006889</v>
      </c>
      <c r="J185" s="27">
        <v>17501784</v>
      </c>
      <c r="K185" s="27">
        <v>388505</v>
      </c>
    </row>
    <row r="186" spans="1:11" ht="12">
      <c r="A186" t="s">
        <v>8</v>
      </c>
      <c r="B186" s="22">
        <v>671</v>
      </c>
      <c r="C186" s="22">
        <v>155</v>
      </c>
      <c r="D186" s="22">
        <v>389</v>
      </c>
      <c r="E186" s="22">
        <v>26</v>
      </c>
      <c r="F186" s="22">
        <v>101</v>
      </c>
      <c r="G186" s="22">
        <v>1124</v>
      </c>
      <c r="H186" s="27">
        <v>31808710</v>
      </c>
      <c r="I186" s="27">
        <v>31438508.003756996</v>
      </c>
      <c r="J186" s="27">
        <v>19224059</v>
      </c>
      <c r="K186" s="27">
        <v>520799</v>
      </c>
    </row>
    <row r="187" spans="1:11" ht="12">
      <c r="A187" t="s">
        <v>9</v>
      </c>
      <c r="B187" s="22">
        <v>1072</v>
      </c>
      <c r="C187" s="22">
        <v>362</v>
      </c>
      <c r="D187" s="22">
        <v>542</v>
      </c>
      <c r="E187" s="22">
        <v>35</v>
      </c>
      <c r="F187" s="22">
        <v>133</v>
      </c>
      <c r="G187" s="22">
        <v>1934</v>
      </c>
      <c r="H187" s="27">
        <v>58833483</v>
      </c>
      <c r="I187" s="27">
        <v>58182905.99902001</v>
      </c>
      <c r="J187" s="27">
        <v>36869471</v>
      </c>
      <c r="K187" s="27">
        <v>1080520</v>
      </c>
    </row>
    <row r="188" spans="1:11" ht="12">
      <c r="A188" t="s">
        <v>10</v>
      </c>
      <c r="B188" s="22">
        <v>1102</v>
      </c>
      <c r="C188" s="22">
        <v>495</v>
      </c>
      <c r="D188" s="22">
        <v>455</v>
      </c>
      <c r="E188" s="22">
        <v>29</v>
      </c>
      <c r="F188" s="22">
        <v>123</v>
      </c>
      <c r="G188" s="22">
        <v>2192</v>
      </c>
      <c r="H188" s="27">
        <v>73805899</v>
      </c>
      <c r="I188" s="27">
        <v>72972660.91277102</v>
      </c>
      <c r="J188" s="27">
        <v>49945040</v>
      </c>
      <c r="K188" s="27">
        <v>1656641</v>
      </c>
    </row>
    <row r="189" spans="1:11" ht="12">
      <c r="A189" t="s">
        <v>11</v>
      </c>
      <c r="B189" s="22">
        <v>1358</v>
      </c>
      <c r="C189" s="22">
        <v>910</v>
      </c>
      <c r="D189" s="22">
        <v>346</v>
      </c>
      <c r="E189" s="22">
        <v>20</v>
      </c>
      <c r="F189" s="22">
        <v>82</v>
      </c>
      <c r="G189" s="22">
        <v>3008</v>
      </c>
      <c r="H189" s="27">
        <v>117129429</v>
      </c>
      <c r="I189" s="27">
        <v>114520687.96919896</v>
      </c>
      <c r="J189" s="27">
        <v>86829608</v>
      </c>
      <c r="K189" s="27">
        <v>2961514</v>
      </c>
    </row>
    <row r="190" spans="1:11" ht="12">
      <c r="A190" t="s">
        <v>40</v>
      </c>
      <c r="B190" s="22">
        <v>1235</v>
      </c>
      <c r="C190" s="22">
        <v>1014</v>
      </c>
      <c r="D190" s="22">
        <v>173</v>
      </c>
      <c r="E190" s="22">
        <v>12</v>
      </c>
      <c r="F190" s="22">
        <v>36</v>
      </c>
      <c r="G190" s="22">
        <v>3063</v>
      </c>
      <c r="H190" s="27">
        <v>148369768</v>
      </c>
      <c r="I190" s="27">
        <v>144919605.86912</v>
      </c>
      <c r="J190" s="27">
        <v>117876207</v>
      </c>
      <c r="K190" s="27">
        <v>4744740</v>
      </c>
    </row>
    <row r="191" spans="1:11" ht="12">
      <c r="A191" t="s">
        <v>48</v>
      </c>
      <c r="B191" s="22">
        <v>815</v>
      </c>
      <c r="C191" s="22">
        <v>678</v>
      </c>
      <c r="D191" s="22">
        <v>116</v>
      </c>
      <c r="E191" s="22" t="s">
        <v>64</v>
      </c>
      <c r="F191" s="22">
        <v>21</v>
      </c>
      <c r="G191" s="22">
        <v>1980</v>
      </c>
      <c r="H191" s="27">
        <v>266796999</v>
      </c>
      <c r="I191" s="27">
        <v>255662922.70557195</v>
      </c>
      <c r="J191" s="27">
        <v>245033463</v>
      </c>
      <c r="K191" s="27">
        <v>14854828</v>
      </c>
    </row>
    <row r="192" spans="2:11" ht="12">
      <c r="B192" s="22"/>
      <c r="C192" s="22"/>
      <c r="D192" s="22"/>
      <c r="E192" s="22"/>
      <c r="F192" s="22"/>
      <c r="G192" s="22"/>
      <c r="H192" s="27"/>
      <c r="I192" s="27"/>
      <c r="J192" s="27"/>
      <c r="K192" s="27"/>
    </row>
    <row r="193" spans="1:11" ht="12">
      <c r="A193" t="s">
        <v>63</v>
      </c>
      <c r="B193" s="22">
        <v>14133</v>
      </c>
      <c r="C193" s="22">
        <f aca="true" t="shared" si="9" ref="C193:K193">SUM(C176:C191)</f>
        <v>5135</v>
      </c>
      <c r="D193" s="22">
        <f t="shared" si="9"/>
        <v>7318</v>
      </c>
      <c r="E193" s="22">
        <f t="shared" si="9"/>
        <v>295</v>
      </c>
      <c r="F193" s="22">
        <f t="shared" si="9"/>
        <v>1385</v>
      </c>
      <c r="G193" s="22">
        <f t="shared" si="9"/>
        <v>24478</v>
      </c>
      <c r="H193" s="27">
        <f t="shared" si="9"/>
        <v>844149755</v>
      </c>
      <c r="I193" s="27">
        <f t="shared" si="9"/>
        <v>822998688.4702499</v>
      </c>
      <c r="J193" s="27">
        <f t="shared" si="9"/>
        <v>619548725</v>
      </c>
      <c r="K193" s="27">
        <f t="shared" si="9"/>
        <v>25547542</v>
      </c>
    </row>
    <row r="194" spans="1:11" ht="15.75">
      <c r="A194" s="13" t="s">
        <v>24</v>
      </c>
      <c r="B194" s="22"/>
      <c r="C194" s="22"/>
      <c r="D194" s="22"/>
      <c r="E194" s="22"/>
      <c r="F194" s="22"/>
      <c r="G194" s="22"/>
      <c r="H194" s="27"/>
      <c r="I194" s="27"/>
      <c r="J194" s="27"/>
      <c r="K194" s="27"/>
    </row>
    <row r="195" spans="1:11" ht="12">
      <c r="A195" t="s">
        <v>46</v>
      </c>
      <c r="B195" s="22">
        <v>269</v>
      </c>
      <c r="C195" s="22">
        <v>90</v>
      </c>
      <c r="D195" s="22">
        <v>166</v>
      </c>
      <c r="E195" s="22">
        <v>13</v>
      </c>
      <c r="F195" s="22" t="s">
        <v>64</v>
      </c>
      <c r="G195" s="22">
        <v>381</v>
      </c>
      <c r="H195" s="27">
        <v>-10948390</v>
      </c>
      <c r="I195" s="27">
        <v>-10948390</v>
      </c>
      <c r="J195" s="27">
        <v>949271</v>
      </c>
      <c r="K195" s="27">
        <v>58307</v>
      </c>
    </row>
    <row r="196" spans="1:11" ht="12">
      <c r="A196" t="s">
        <v>47</v>
      </c>
      <c r="B196" s="22">
        <v>2405</v>
      </c>
      <c r="C196" s="22">
        <v>298</v>
      </c>
      <c r="D196" s="22">
        <v>1964</v>
      </c>
      <c r="E196" s="22">
        <v>27</v>
      </c>
      <c r="F196" s="22">
        <v>116</v>
      </c>
      <c r="G196" s="22">
        <v>2446</v>
      </c>
      <c r="H196" s="27">
        <v>4876297</v>
      </c>
      <c r="I196" s="27">
        <v>4857891.002832</v>
      </c>
      <c r="J196" s="27">
        <v>59496</v>
      </c>
      <c r="K196" s="27">
        <v>-151339</v>
      </c>
    </row>
    <row r="197" spans="1:11" ht="12">
      <c r="A197" t="s">
        <v>0</v>
      </c>
      <c r="B197" s="22">
        <v>2121</v>
      </c>
      <c r="C197" s="22">
        <v>206</v>
      </c>
      <c r="D197" s="22">
        <v>1772</v>
      </c>
      <c r="E197" s="22">
        <v>22</v>
      </c>
      <c r="F197" s="22">
        <v>121</v>
      </c>
      <c r="G197" s="22">
        <v>2006</v>
      </c>
      <c r="H197" s="27">
        <v>15806300</v>
      </c>
      <c r="I197" s="27">
        <v>15648355.970218</v>
      </c>
      <c r="J197" s="27">
        <v>715840</v>
      </c>
      <c r="K197" s="27">
        <v>-291381</v>
      </c>
    </row>
    <row r="198" spans="1:11" ht="12">
      <c r="A198" t="s">
        <v>1</v>
      </c>
      <c r="B198" s="22">
        <v>2045</v>
      </c>
      <c r="C198" s="22">
        <v>255</v>
      </c>
      <c r="D198" s="22">
        <v>1551</v>
      </c>
      <c r="E198" s="22">
        <v>50</v>
      </c>
      <c r="F198" s="22">
        <v>189</v>
      </c>
      <c r="G198" s="22">
        <v>2359</v>
      </c>
      <c r="H198" s="27">
        <v>25457741</v>
      </c>
      <c r="I198" s="27">
        <v>25062980.019414004</v>
      </c>
      <c r="J198" s="27">
        <v>3544743</v>
      </c>
      <c r="K198" s="27">
        <v>-382970</v>
      </c>
    </row>
    <row r="199" spans="1:11" ht="12">
      <c r="A199" t="s">
        <v>2</v>
      </c>
      <c r="B199" s="22">
        <v>1680</v>
      </c>
      <c r="C199" s="22">
        <v>231</v>
      </c>
      <c r="D199" s="22">
        <v>1248</v>
      </c>
      <c r="E199" s="22">
        <v>35</v>
      </c>
      <c r="F199" s="22">
        <v>166</v>
      </c>
      <c r="G199" s="22">
        <v>2185</v>
      </c>
      <c r="H199" s="27">
        <v>29348320</v>
      </c>
      <c r="I199" s="27">
        <v>28848667.030422993</v>
      </c>
      <c r="J199" s="27">
        <v>7992173</v>
      </c>
      <c r="K199" s="27">
        <v>-315708</v>
      </c>
    </row>
    <row r="200" spans="1:11" ht="12">
      <c r="A200" t="s">
        <v>3</v>
      </c>
      <c r="B200" s="22">
        <v>1645</v>
      </c>
      <c r="C200" s="22">
        <v>254</v>
      </c>
      <c r="D200" s="22">
        <v>1153</v>
      </c>
      <c r="E200" s="22">
        <v>35</v>
      </c>
      <c r="F200" s="22">
        <v>203</v>
      </c>
      <c r="G200" s="22">
        <v>2264</v>
      </c>
      <c r="H200" s="27">
        <v>36970017</v>
      </c>
      <c r="I200" s="27">
        <v>36318088.970748</v>
      </c>
      <c r="J200" s="27">
        <v>13110964</v>
      </c>
      <c r="K200" s="27">
        <v>-129037</v>
      </c>
    </row>
    <row r="201" spans="1:11" ht="12">
      <c r="A201" t="s">
        <v>4</v>
      </c>
      <c r="B201" s="22">
        <v>1692</v>
      </c>
      <c r="C201" s="22">
        <v>281</v>
      </c>
      <c r="D201" s="22">
        <v>1127</v>
      </c>
      <c r="E201" s="22">
        <v>50</v>
      </c>
      <c r="F201" s="22">
        <v>234</v>
      </c>
      <c r="G201" s="22">
        <v>2485</v>
      </c>
      <c r="H201" s="27">
        <v>46485775</v>
      </c>
      <c r="I201" s="27">
        <v>45658202.99529101</v>
      </c>
      <c r="J201" s="27">
        <v>19649675</v>
      </c>
      <c r="K201" s="27">
        <v>20538</v>
      </c>
    </row>
    <row r="202" spans="1:11" ht="12">
      <c r="A202" t="s">
        <v>5</v>
      </c>
      <c r="B202" s="22">
        <v>1769</v>
      </c>
      <c r="C202" s="22">
        <v>272</v>
      </c>
      <c r="D202" s="22">
        <v>1220</v>
      </c>
      <c r="E202" s="22">
        <v>41</v>
      </c>
      <c r="F202" s="22">
        <v>236</v>
      </c>
      <c r="G202" s="22">
        <v>2529</v>
      </c>
      <c r="H202" s="27">
        <v>57389064</v>
      </c>
      <c r="I202" s="27">
        <v>56035343.06723199</v>
      </c>
      <c r="J202" s="27">
        <v>29154443</v>
      </c>
      <c r="K202" s="27">
        <v>492666</v>
      </c>
    </row>
    <row r="203" spans="1:11" ht="12">
      <c r="A203" t="s">
        <v>6</v>
      </c>
      <c r="B203" s="22">
        <v>1993</v>
      </c>
      <c r="C203" s="22">
        <v>313</v>
      </c>
      <c r="D203" s="22">
        <v>1359</v>
      </c>
      <c r="E203" s="22">
        <v>60</v>
      </c>
      <c r="F203" s="22">
        <v>261</v>
      </c>
      <c r="G203" s="22">
        <v>2952</v>
      </c>
      <c r="H203" s="27">
        <v>74842115</v>
      </c>
      <c r="I203" s="27">
        <v>73675764.99533097</v>
      </c>
      <c r="J203" s="27">
        <v>42232962</v>
      </c>
      <c r="K203" s="27">
        <v>888160</v>
      </c>
    </row>
    <row r="204" spans="1:11" ht="12">
      <c r="A204" t="s">
        <v>7</v>
      </c>
      <c r="B204" s="22">
        <v>1843</v>
      </c>
      <c r="C204" s="22">
        <v>285</v>
      </c>
      <c r="D204" s="22">
        <v>1279</v>
      </c>
      <c r="E204" s="22">
        <v>65</v>
      </c>
      <c r="F204" s="22">
        <v>214</v>
      </c>
      <c r="G204" s="22">
        <v>2647</v>
      </c>
      <c r="H204" s="27">
        <v>78255684</v>
      </c>
      <c r="I204" s="27">
        <v>76940575.94482401</v>
      </c>
      <c r="J204" s="27">
        <v>47860755</v>
      </c>
      <c r="K204" s="27">
        <v>1271532</v>
      </c>
    </row>
    <row r="205" spans="1:11" ht="12">
      <c r="A205" t="s">
        <v>8</v>
      </c>
      <c r="B205" s="22">
        <v>1553</v>
      </c>
      <c r="C205" s="22">
        <v>272</v>
      </c>
      <c r="D205" s="22">
        <v>1040</v>
      </c>
      <c r="E205" s="22">
        <v>44</v>
      </c>
      <c r="F205" s="22">
        <v>197</v>
      </c>
      <c r="G205" s="22">
        <v>2340</v>
      </c>
      <c r="H205" s="27">
        <v>73723371</v>
      </c>
      <c r="I205" s="27">
        <v>72600464.09975302</v>
      </c>
      <c r="J205" s="27">
        <v>46977686</v>
      </c>
      <c r="K205" s="27">
        <v>1299487</v>
      </c>
    </row>
    <row r="206" spans="1:11" ht="12">
      <c r="A206" t="s">
        <v>9</v>
      </c>
      <c r="B206" s="22">
        <v>2736</v>
      </c>
      <c r="C206" s="22">
        <v>647</v>
      </c>
      <c r="D206" s="22">
        <v>1678</v>
      </c>
      <c r="E206" s="22">
        <v>90</v>
      </c>
      <c r="F206" s="22">
        <v>321</v>
      </c>
      <c r="G206" s="22">
        <v>4314</v>
      </c>
      <c r="H206" s="27">
        <v>149995880</v>
      </c>
      <c r="I206" s="27">
        <v>147738813.64679298</v>
      </c>
      <c r="J206" s="27">
        <v>98671043</v>
      </c>
      <c r="K206" s="27">
        <v>2984603</v>
      </c>
    </row>
    <row r="207" spans="1:11" ht="12">
      <c r="A207" t="s">
        <v>10</v>
      </c>
      <c r="B207" s="22">
        <v>3029</v>
      </c>
      <c r="C207" s="22">
        <v>1085</v>
      </c>
      <c r="D207" s="22">
        <v>1576</v>
      </c>
      <c r="E207" s="22">
        <v>93</v>
      </c>
      <c r="F207" s="22">
        <v>275</v>
      </c>
      <c r="G207" s="22">
        <v>5204</v>
      </c>
      <c r="H207" s="27">
        <v>202919286</v>
      </c>
      <c r="I207" s="27">
        <v>199606871.90502897</v>
      </c>
      <c r="J207" s="27">
        <v>143249997</v>
      </c>
      <c r="K207" s="27">
        <v>4939364</v>
      </c>
    </row>
    <row r="208" spans="1:11" ht="12">
      <c r="A208" t="s">
        <v>11</v>
      </c>
      <c r="B208" s="22">
        <v>3397</v>
      </c>
      <c r="C208" s="22">
        <v>1931</v>
      </c>
      <c r="D208" s="22">
        <v>1173</v>
      </c>
      <c r="E208" s="22">
        <v>61</v>
      </c>
      <c r="F208" s="22">
        <v>232</v>
      </c>
      <c r="G208" s="22">
        <v>6940</v>
      </c>
      <c r="H208" s="27">
        <v>294474460</v>
      </c>
      <c r="I208" s="27">
        <v>288911098.09778196</v>
      </c>
      <c r="J208" s="27">
        <v>223204484</v>
      </c>
      <c r="K208" s="27">
        <v>7800287</v>
      </c>
    </row>
    <row r="209" spans="1:11" ht="12">
      <c r="A209" t="s">
        <v>40</v>
      </c>
      <c r="B209" s="22">
        <v>3616</v>
      </c>
      <c r="C209" s="22">
        <v>2800</v>
      </c>
      <c r="D209" s="22">
        <v>650</v>
      </c>
      <c r="E209" s="22">
        <v>41</v>
      </c>
      <c r="F209" s="22">
        <v>125</v>
      </c>
      <c r="G209" s="22">
        <v>8660</v>
      </c>
      <c r="H209" s="27">
        <v>437494784</v>
      </c>
      <c r="I209" s="27">
        <v>428626527.71148384</v>
      </c>
      <c r="J209" s="27">
        <v>351383102</v>
      </c>
      <c r="K209" s="27">
        <v>13999446</v>
      </c>
    </row>
    <row r="210" spans="1:11" ht="12">
      <c r="A210" t="s">
        <v>48</v>
      </c>
      <c r="B210" s="22">
        <v>2743</v>
      </c>
      <c r="C210" s="22">
        <v>2252</v>
      </c>
      <c r="D210" s="22">
        <v>395</v>
      </c>
      <c r="E210" s="22">
        <v>39</v>
      </c>
      <c r="F210" s="22">
        <v>57</v>
      </c>
      <c r="G210" s="22">
        <v>6747</v>
      </c>
      <c r="H210" s="27">
        <v>830092016</v>
      </c>
      <c r="I210" s="27">
        <v>805920716.0162746</v>
      </c>
      <c r="J210" s="27">
        <v>757611885</v>
      </c>
      <c r="K210" s="27">
        <v>44325014</v>
      </c>
    </row>
    <row r="211" spans="2:11" ht="12">
      <c r="B211" s="22"/>
      <c r="C211" s="22"/>
      <c r="D211" s="22"/>
      <c r="E211" s="22"/>
      <c r="F211" s="22"/>
      <c r="G211" s="22"/>
      <c r="H211" s="27"/>
      <c r="I211" s="27"/>
      <c r="J211" s="27"/>
      <c r="K211" s="27"/>
    </row>
    <row r="212" spans="1:11" ht="12">
      <c r="A212" t="s">
        <v>63</v>
      </c>
      <c r="B212" s="22">
        <v>34536</v>
      </c>
      <c r="C212" s="22">
        <f aca="true" t="shared" si="10" ref="C212:K212">SUM(C195:C210)</f>
        <v>11472</v>
      </c>
      <c r="D212" s="22">
        <f t="shared" si="10"/>
        <v>19351</v>
      </c>
      <c r="E212" s="22">
        <f t="shared" si="10"/>
        <v>766</v>
      </c>
      <c r="F212" s="22">
        <f t="shared" si="10"/>
        <v>2947</v>
      </c>
      <c r="G212" s="22">
        <f t="shared" si="10"/>
        <v>56459</v>
      </c>
      <c r="H212" s="27">
        <f t="shared" si="10"/>
        <v>2347182720</v>
      </c>
      <c r="I212" s="27">
        <f t="shared" si="10"/>
        <v>2295501971.4734282</v>
      </c>
      <c r="J212" s="27">
        <f t="shared" si="10"/>
        <v>1786368519</v>
      </c>
      <c r="K212" s="27">
        <f t="shared" si="10"/>
        <v>76808969</v>
      </c>
    </row>
    <row r="213" spans="1:11" ht="15.75">
      <c r="A213" s="13" t="s">
        <v>25</v>
      </c>
      <c r="B213" s="22"/>
      <c r="C213" s="22"/>
      <c r="D213" s="22"/>
      <c r="E213" s="22"/>
      <c r="F213" s="22"/>
      <c r="G213" s="22"/>
      <c r="H213" s="27"/>
      <c r="I213" s="27"/>
      <c r="J213" s="27"/>
      <c r="K213" s="27"/>
    </row>
    <row r="214" spans="1:11" ht="12">
      <c r="A214" t="s">
        <v>46</v>
      </c>
      <c r="B214" s="22">
        <v>173</v>
      </c>
      <c r="C214" s="22">
        <v>68</v>
      </c>
      <c r="D214" s="22">
        <v>105</v>
      </c>
      <c r="E214" s="22" t="s">
        <v>64</v>
      </c>
      <c r="F214" s="22" t="s">
        <v>64</v>
      </c>
      <c r="G214" s="22">
        <v>274</v>
      </c>
      <c r="H214" s="27">
        <v>-6597275</v>
      </c>
      <c r="I214" s="27">
        <v>-6597275</v>
      </c>
      <c r="J214" s="27">
        <v>27057</v>
      </c>
      <c r="K214" s="27">
        <v>-7478</v>
      </c>
    </row>
    <row r="215" spans="1:11" ht="12">
      <c r="A215" t="s">
        <v>47</v>
      </c>
      <c r="B215" s="22">
        <v>2011</v>
      </c>
      <c r="C215" s="22">
        <v>202</v>
      </c>
      <c r="D215" s="22">
        <v>1667</v>
      </c>
      <c r="E215" s="22">
        <v>29</v>
      </c>
      <c r="F215" s="22">
        <v>113</v>
      </c>
      <c r="G215" s="22">
        <v>1921</v>
      </c>
      <c r="H215" s="27">
        <v>4266499</v>
      </c>
      <c r="I215" s="27">
        <v>4236884.000764</v>
      </c>
      <c r="J215" s="27">
        <v>43426</v>
      </c>
      <c r="K215" s="27">
        <v>-129944</v>
      </c>
    </row>
    <row r="216" spans="1:11" ht="12">
      <c r="A216" t="s">
        <v>0</v>
      </c>
      <c r="B216" s="22">
        <v>1603</v>
      </c>
      <c r="C216" s="22">
        <v>140</v>
      </c>
      <c r="D216" s="22">
        <v>1373</v>
      </c>
      <c r="E216" s="22">
        <v>21</v>
      </c>
      <c r="F216" s="22">
        <v>69</v>
      </c>
      <c r="G216" s="22">
        <v>1416</v>
      </c>
      <c r="H216" s="27">
        <v>11994245</v>
      </c>
      <c r="I216" s="27">
        <v>11892316.992248</v>
      </c>
      <c r="J216" s="27">
        <v>551267</v>
      </c>
      <c r="K216" s="27">
        <v>-198244</v>
      </c>
    </row>
    <row r="217" spans="1:11" ht="12">
      <c r="A217" t="s">
        <v>1</v>
      </c>
      <c r="B217" s="22">
        <v>1564</v>
      </c>
      <c r="C217" s="22">
        <v>169</v>
      </c>
      <c r="D217" s="22">
        <v>1252</v>
      </c>
      <c r="E217" s="22">
        <v>20</v>
      </c>
      <c r="F217" s="22">
        <v>123</v>
      </c>
      <c r="G217" s="22">
        <v>1741</v>
      </c>
      <c r="H217" s="27">
        <v>19394473</v>
      </c>
      <c r="I217" s="27">
        <v>19210719.989517998</v>
      </c>
      <c r="J217" s="27">
        <v>2720843</v>
      </c>
      <c r="K217" s="27">
        <v>-281356</v>
      </c>
    </row>
    <row r="218" spans="1:11" ht="12">
      <c r="A218" t="s">
        <v>2</v>
      </c>
      <c r="B218" s="22">
        <v>1280</v>
      </c>
      <c r="C218" s="22">
        <v>178</v>
      </c>
      <c r="D218" s="22">
        <v>967</v>
      </c>
      <c r="E218" s="22">
        <v>20</v>
      </c>
      <c r="F218" s="22">
        <v>115</v>
      </c>
      <c r="G218" s="22">
        <v>1591</v>
      </c>
      <c r="H218" s="27">
        <v>22398538</v>
      </c>
      <c r="I218" s="27">
        <v>22078743.996509004</v>
      </c>
      <c r="J218" s="27">
        <v>6293150</v>
      </c>
      <c r="K218" s="27">
        <v>-130783</v>
      </c>
    </row>
    <row r="219" spans="1:11" ht="12">
      <c r="A219" t="s">
        <v>3</v>
      </c>
      <c r="B219" s="22">
        <v>1159</v>
      </c>
      <c r="C219" s="22">
        <v>185</v>
      </c>
      <c r="D219" s="22">
        <v>821</v>
      </c>
      <c r="E219" s="22">
        <v>22</v>
      </c>
      <c r="F219" s="22">
        <v>131</v>
      </c>
      <c r="G219" s="22">
        <v>1585</v>
      </c>
      <c r="H219" s="27">
        <v>26058847</v>
      </c>
      <c r="I219" s="27">
        <v>25566355.98470399</v>
      </c>
      <c r="J219" s="27">
        <v>9244565</v>
      </c>
      <c r="K219" s="27">
        <v>-97516</v>
      </c>
    </row>
    <row r="220" spans="1:11" ht="12">
      <c r="A220" t="s">
        <v>4</v>
      </c>
      <c r="B220" s="22">
        <v>1200</v>
      </c>
      <c r="C220" s="22">
        <v>194</v>
      </c>
      <c r="D220" s="22">
        <v>854</v>
      </c>
      <c r="E220" s="22">
        <v>31</v>
      </c>
      <c r="F220" s="22">
        <v>121</v>
      </c>
      <c r="G220" s="22">
        <v>1644</v>
      </c>
      <c r="H220" s="27">
        <v>33015551</v>
      </c>
      <c r="I220" s="27">
        <v>32223800.065620005</v>
      </c>
      <c r="J220" s="27">
        <v>14638186</v>
      </c>
      <c r="K220" s="27">
        <v>159813</v>
      </c>
    </row>
    <row r="221" spans="1:11" ht="12">
      <c r="A221" t="s">
        <v>5</v>
      </c>
      <c r="B221" s="22">
        <v>1319</v>
      </c>
      <c r="C221" s="22">
        <v>192</v>
      </c>
      <c r="D221" s="22">
        <v>912</v>
      </c>
      <c r="E221" s="22">
        <v>34</v>
      </c>
      <c r="F221" s="22">
        <v>181</v>
      </c>
      <c r="G221" s="22">
        <v>1922</v>
      </c>
      <c r="H221" s="27">
        <v>42975971</v>
      </c>
      <c r="I221" s="27">
        <v>42329565.004323006</v>
      </c>
      <c r="J221" s="27">
        <v>21697743</v>
      </c>
      <c r="K221" s="27">
        <v>328104</v>
      </c>
    </row>
    <row r="222" spans="1:11" ht="12">
      <c r="A222" t="s">
        <v>6</v>
      </c>
      <c r="B222" s="22">
        <v>1399</v>
      </c>
      <c r="C222" s="22">
        <v>210</v>
      </c>
      <c r="D222" s="22">
        <v>983</v>
      </c>
      <c r="E222" s="22">
        <v>40</v>
      </c>
      <c r="F222" s="22">
        <v>166</v>
      </c>
      <c r="G222" s="22">
        <v>2030</v>
      </c>
      <c r="H222" s="27">
        <v>52561236</v>
      </c>
      <c r="I222" s="27">
        <v>51669562.04806601</v>
      </c>
      <c r="J222" s="27">
        <v>29620131</v>
      </c>
      <c r="K222" s="27">
        <v>677739</v>
      </c>
    </row>
    <row r="223" spans="1:11" ht="12">
      <c r="A223" t="s">
        <v>7</v>
      </c>
      <c r="B223" s="22">
        <v>1500</v>
      </c>
      <c r="C223" s="22">
        <v>249</v>
      </c>
      <c r="D223" s="22">
        <v>1005</v>
      </c>
      <c r="E223" s="22">
        <v>49</v>
      </c>
      <c r="F223" s="22">
        <v>197</v>
      </c>
      <c r="G223" s="22">
        <v>2220</v>
      </c>
      <c r="H223" s="27">
        <v>63796602</v>
      </c>
      <c r="I223" s="27">
        <v>62716748.93878499</v>
      </c>
      <c r="J223" s="27">
        <v>38176122</v>
      </c>
      <c r="K223" s="27">
        <v>991491</v>
      </c>
    </row>
    <row r="224" spans="1:11" ht="12">
      <c r="A224" t="s">
        <v>8</v>
      </c>
      <c r="B224" s="22">
        <v>1332</v>
      </c>
      <c r="C224" s="22">
        <v>209</v>
      </c>
      <c r="D224" s="22">
        <v>937</v>
      </c>
      <c r="E224" s="22">
        <v>45</v>
      </c>
      <c r="F224" s="22">
        <v>141</v>
      </c>
      <c r="G224" s="22">
        <v>1886</v>
      </c>
      <c r="H224" s="27">
        <v>63122301</v>
      </c>
      <c r="I224" s="27">
        <v>62217988.077185996</v>
      </c>
      <c r="J224" s="27">
        <v>40541658</v>
      </c>
      <c r="K224" s="27">
        <v>1195934</v>
      </c>
    </row>
    <row r="225" spans="1:11" ht="12">
      <c r="A225" t="s">
        <v>9</v>
      </c>
      <c r="B225" s="22">
        <v>2518</v>
      </c>
      <c r="C225" s="22">
        <v>490</v>
      </c>
      <c r="D225" s="22">
        <v>1604</v>
      </c>
      <c r="E225" s="22">
        <v>99</v>
      </c>
      <c r="F225" s="22">
        <v>325</v>
      </c>
      <c r="G225" s="22">
        <v>3872</v>
      </c>
      <c r="H225" s="27">
        <v>138027012</v>
      </c>
      <c r="I225" s="27">
        <v>135979367.78108197</v>
      </c>
      <c r="J225" s="27">
        <v>93160015</v>
      </c>
      <c r="K225" s="27">
        <v>2911623</v>
      </c>
    </row>
    <row r="226" spans="1:11" ht="12">
      <c r="A226" t="s">
        <v>10</v>
      </c>
      <c r="B226" s="22">
        <v>2834</v>
      </c>
      <c r="C226" s="22">
        <v>896</v>
      </c>
      <c r="D226" s="22">
        <v>1520</v>
      </c>
      <c r="E226" s="22">
        <v>99</v>
      </c>
      <c r="F226" s="22">
        <v>319</v>
      </c>
      <c r="G226" s="22">
        <v>4757</v>
      </c>
      <c r="H226" s="27">
        <v>189596668</v>
      </c>
      <c r="I226" s="27">
        <v>187704709.004019</v>
      </c>
      <c r="J226" s="27">
        <v>135699102</v>
      </c>
      <c r="K226" s="27">
        <v>4829833</v>
      </c>
    </row>
    <row r="227" spans="1:11" ht="12">
      <c r="A227" t="s">
        <v>11</v>
      </c>
      <c r="B227" s="22">
        <v>3172</v>
      </c>
      <c r="C227" s="22">
        <v>1761</v>
      </c>
      <c r="D227" s="22">
        <v>1066</v>
      </c>
      <c r="E227" s="22">
        <v>89</v>
      </c>
      <c r="F227" s="22">
        <v>256</v>
      </c>
      <c r="G227" s="22">
        <v>6459</v>
      </c>
      <c r="H227" s="27">
        <v>275535457</v>
      </c>
      <c r="I227" s="27">
        <v>270799030.45693415</v>
      </c>
      <c r="J227" s="27">
        <v>209831691</v>
      </c>
      <c r="K227" s="27">
        <v>7482767</v>
      </c>
    </row>
    <row r="228" spans="1:11" ht="12">
      <c r="A228" t="s">
        <v>40</v>
      </c>
      <c r="B228" s="22">
        <v>3891</v>
      </c>
      <c r="C228" s="22">
        <v>3080</v>
      </c>
      <c r="D228" s="22">
        <v>652</v>
      </c>
      <c r="E228" s="22">
        <v>46</v>
      </c>
      <c r="F228" s="22">
        <v>113</v>
      </c>
      <c r="G228" s="22">
        <v>9332</v>
      </c>
      <c r="H228" s="27">
        <v>473692446</v>
      </c>
      <c r="I228" s="27">
        <v>465991231.33772725</v>
      </c>
      <c r="J228" s="27">
        <v>380824131</v>
      </c>
      <c r="K228" s="27">
        <v>15545914</v>
      </c>
    </row>
    <row r="229" spans="1:11" ht="12">
      <c r="A229" t="s">
        <v>48</v>
      </c>
      <c r="B229" s="22">
        <v>3357</v>
      </c>
      <c r="C229" s="22">
        <v>2828</v>
      </c>
      <c r="D229" s="22">
        <v>417</v>
      </c>
      <c r="E229" s="22">
        <v>35</v>
      </c>
      <c r="F229" s="22">
        <v>77</v>
      </c>
      <c r="G229" s="22">
        <v>8744</v>
      </c>
      <c r="H229" s="27">
        <v>1020771646</v>
      </c>
      <c r="I229" s="27">
        <v>996975910.834436</v>
      </c>
      <c r="J229" s="27">
        <v>922752931</v>
      </c>
      <c r="K229" s="27">
        <v>55363727</v>
      </c>
    </row>
    <row r="230" spans="2:11" ht="12">
      <c r="B230" s="22"/>
      <c r="C230" s="22"/>
      <c r="D230" s="22"/>
      <c r="E230" s="22"/>
      <c r="F230" s="22"/>
      <c r="G230" s="22"/>
      <c r="H230" s="27"/>
      <c r="I230" s="27"/>
      <c r="J230" s="27"/>
      <c r="K230" s="27"/>
    </row>
    <row r="231" spans="1:11" ht="12">
      <c r="A231" t="s">
        <v>63</v>
      </c>
      <c r="B231" s="22">
        <v>30312</v>
      </c>
      <c r="C231" s="22">
        <f aca="true" t="shared" si="11" ref="C231:K231">SUM(C214:C229)</f>
        <v>11051</v>
      </c>
      <c r="D231" s="22">
        <f t="shared" si="11"/>
        <v>16135</v>
      </c>
      <c r="E231" s="22">
        <f t="shared" si="11"/>
        <v>679</v>
      </c>
      <c r="F231" s="22">
        <f t="shared" si="11"/>
        <v>2447</v>
      </c>
      <c r="G231" s="22">
        <f t="shared" si="11"/>
        <v>51394</v>
      </c>
      <c r="H231" s="27">
        <f t="shared" si="11"/>
        <v>2430610217</v>
      </c>
      <c r="I231" s="27">
        <f t="shared" si="11"/>
        <v>2384995659.5119214</v>
      </c>
      <c r="J231" s="27">
        <f t="shared" si="11"/>
        <v>1905822018</v>
      </c>
      <c r="K231" s="27">
        <f t="shared" si="11"/>
        <v>88641624</v>
      </c>
    </row>
    <row r="232" spans="1:11" ht="15.75">
      <c r="A232" s="13" t="s">
        <v>26</v>
      </c>
      <c r="B232" s="22"/>
      <c r="C232" s="22"/>
      <c r="D232" s="22"/>
      <c r="E232" s="22"/>
      <c r="F232" s="22"/>
      <c r="G232" s="22"/>
      <c r="H232" s="27"/>
      <c r="I232" s="27"/>
      <c r="J232" s="27"/>
      <c r="K232" s="27"/>
    </row>
    <row r="233" spans="1:11" ht="12">
      <c r="A233" t="s">
        <v>46</v>
      </c>
      <c r="B233" s="22">
        <v>235</v>
      </c>
      <c r="C233" s="22">
        <v>76</v>
      </c>
      <c r="D233" s="22">
        <v>149</v>
      </c>
      <c r="E233" s="22" t="s">
        <v>64</v>
      </c>
      <c r="F233" s="22">
        <v>10</v>
      </c>
      <c r="G233" s="22">
        <v>347</v>
      </c>
      <c r="H233" s="27">
        <v>-22656821</v>
      </c>
      <c r="I233" s="27">
        <v>-22656821</v>
      </c>
      <c r="J233" s="27">
        <v>15900</v>
      </c>
      <c r="K233" s="27">
        <v>-10853</v>
      </c>
    </row>
    <row r="234" spans="1:11" ht="12">
      <c r="A234" t="s">
        <v>47</v>
      </c>
      <c r="B234" s="22">
        <v>1697</v>
      </c>
      <c r="C234" s="22">
        <v>199</v>
      </c>
      <c r="D234" s="22">
        <v>1389</v>
      </c>
      <c r="E234" s="22">
        <v>15</v>
      </c>
      <c r="F234" s="22">
        <v>94</v>
      </c>
      <c r="G234" s="22">
        <v>1765</v>
      </c>
      <c r="H234" s="27">
        <v>3456863</v>
      </c>
      <c r="I234" s="27">
        <v>3436936.9997129994</v>
      </c>
      <c r="J234" s="27">
        <v>559</v>
      </c>
      <c r="K234" s="27">
        <v>-109898</v>
      </c>
    </row>
    <row r="235" spans="1:11" ht="12">
      <c r="A235" t="s">
        <v>0</v>
      </c>
      <c r="B235" s="22">
        <v>1424</v>
      </c>
      <c r="C235" s="22">
        <v>149</v>
      </c>
      <c r="D235" s="22">
        <v>1160</v>
      </c>
      <c r="E235" s="22">
        <v>22</v>
      </c>
      <c r="F235" s="22">
        <v>93</v>
      </c>
      <c r="G235" s="22">
        <v>1446</v>
      </c>
      <c r="H235" s="27">
        <v>10735886</v>
      </c>
      <c r="I235" s="27">
        <v>10636970.999836</v>
      </c>
      <c r="J235" s="27">
        <v>405455</v>
      </c>
      <c r="K235" s="27">
        <v>-212266</v>
      </c>
    </row>
    <row r="236" spans="1:11" ht="12">
      <c r="A236" t="s">
        <v>1</v>
      </c>
      <c r="B236" s="22">
        <v>1332</v>
      </c>
      <c r="C236" s="22">
        <v>163</v>
      </c>
      <c r="D236" s="22">
        <v>994</v>
      </c>
      <c r="E236" s="22">
        <v>36</v>
      </c>
      <c r="F236" s="22">
        <v>139</v>
      </c>
      <c r="G236" s="22">
        <v>1669</v>
      </c>
      <c r="H236" s="27">
        <v>16581890</v>
      </c>
      <c r="I236" s="27">
        <v>16286153.985848002</v>
      </c>
      <c r="J236" s="27">
        <v>1916306</v>
      </c>
      <c r="K236" s="27">
        <v>-330309</v>
      </c>
    </row>
    <row r="237" spans="1:11" ht="12">
      <c r="A237" t="s">
        <v>2</v>
      </c>
      <c r="B237" s="22">
        <v>1126</v>
      </c>
      <c r="C237" s="22">
        <v>166</v>
      </c>
      <c r="D237" s="22">
        <v>783</v>
      </c>
      <c r="E237" s="22">
        <v>19</v>
      </c>
      <c r="F237" s="22">
        <v>158</v>
      </c>
      <c r="G237" s="22">
        <v>1570</v>
      </c>
      <c r="H237" s="27">
        <v>19705129</v>
      </c>
      <c r="I237" s="27">
        <v>19319634.994281996</v>
      </c>
      <c r="J237" s="27">
        <v>5038426</v>
      </c>
      <c r="K237" s="27">
        <v>-284971</v>
      </c>
    </row>
    <row r="238" spans="1:11" ht="12">
      <c r="A238" t="s">
        <v>3</v>
      </c>
      <c r="B238" s="22">
        <v>1059</v>
      </c>
      <c r="C238" s="22">
        <v>153</v>
      </c>
      <c r="D238" s="22">
        <v>750</v>
      </c>
      <c r="E238" s="22">
        <v>20</v>
      </c>
      <c r="F238" s="22">
        <v>136</v>
      </c>
      <c r="G238" s="22">
        <v>1477</v>
      </c>
      <c r="H238" s="27">
        <v>23878520</v>
      </c>
      <c r="I238" s="27">
        <v>23415463.989764996</v>
      </c>
      <c r="J238" s="27">
        <v>8350753</v>
      </c>
      <c r="K238" s="27">
        <v>-89345</v>
      </c>
    </row>
    <row r="239" spans="1:11" ht="12">
      <c r="A239" t="s">
        <v>4</v>
      </c>
      <c r="B239" s="22">
        <v>1136</v>
      </c>
      <c r="C239" s="22">
        <v>204</v>
      </c>
      <c r="D239" s="22">
        <v>741</v>
      </c>
      <c r="E239" s="22">
        <v>32</v>
      </c>
      <c r="F239" s="22">
        <v>159</v>
      </c>
      <c r="G239" s="22">
        <v>1694</v>
      </c>
      <c r="H239" s="27">
        <v>31208318</v>
      </c>
      <c r="I239" s="27">
        <v>30384925.005833995</v>
      </c>
      <c r="J239" s="27">
        <v>12974934</v>
      </c>
      <c r="K239" s="27">
        <v>15508</v>
      </c>
    </row>
    <row r="240" spans="1:11" ht="12">
      <c r="A240" t="s">
        <v>5</v>
      </c>
      <c r="B240" s="22">
        <v>1104</v>
      </c>
      <c r="C240" s="22">
        <v>165</v>
      </c>
      <c r="D240" s="22">
        <v>774</v>
      </c>
      <c r="E240" s="22">
        <v>30</v>
      </c>
      <c r="F240" s="22">
        <v>135</v>
      </c>
      <c r="G240" s="22">
        <v>1622</v>
      </c>
      <c r="H240" s="27">
        <v>35883668</v>
      </c>
      <c r="I240" s="27">
        <v>34835537.00579</v>
      </c>
      <c r="J240" s="27">
        <v>18283005</v>
      </c>
      <c r="K240" s="27">
        <v>267914</v>
      </c>
    </row>
    <row r="241" spans="1:11" ht="12">
      <c r="A241" t="s">
        <v>6</v>
      </c>
      <c r="B241" s="22">
        <v>1123</v>
      </c>
      <c r="C241" s="22">
        <v>210</v>
      </c>
      <c r="D241" s="22">
        <v>730</v>
      </c>
      <c r="E241" s="22">
        <v>22</v>
      </c>
      <c r="F241" s="22">
        <v>161</v>
      </c>
      <c r="G241" s="22">
        <v>1748</v>
      </c>
      <c r="H241" s="27">
        <v>42063911</v>
      </c>
      <c r="I241" s="27">
        <v>41223862.994071014</v>
      </c>
      <c r="J241" s="27">
        <v>22755329</v>
      </c>
      <c r="K241" s="27">
        <v>411503</v>
      </c>
    </row>
    <row r="242" spans="1:11" ht="12">
      <c r="A242" t="s">
        <v>7</v>
      </c>
      <c r="B242" s="22">
        <v>1100</v>
      </c>
      <c r="C242" s="22">
        <v>219</v>
      </c>
      <c r="D242" s="22">
        <v>696</v>
      </c>
      <c r="E242" s="22">
        <v>40</v>
      </c>
      <c r="F242" s="22">
        <v>145</v>
      </c>
      <c r="G242" s="22">
        <v>1677</v>
      </c>
      <c r="H242" s="27">
        <v>46691495</v>
      </c>
      <c r="I242" s="27">
        <v>45672574.02470401</v>
      </c>
      <c r="J242" s="27">
        <v>27468200</v>
      </c>
      <c r="K242" s="27">
        <v>657261</v>
      </c>
    </row>
    <row r="243" spans="1:11" ht="12">
      <c r="A243" t="s">
        <v>8</v>
      </c>
      <c r="B243" s="22">
        <v>969</v>
      </c>
      <c r="C243" s="22">
        <v>202</v>
      </c>
      <c r="D243" s="22">
        <v>616</v>
      </c>
      <c r="E243" s="22">
        <v>34</v>
      </c>
      <c r="F243" s="22">
        <v>117</v>
      </c>
      <c r="G243" s="22">
        <v>1458</v>
      </c>
      <c r="H243" s="27">
        <v>45997962</v>
      </c>
      <c r="I243" s="27">
        <v>45091215.850687996</v>
      </c>
      <c r="J243" s="27">
        <v>28290096</v>
      </c>
      <c r="K243" s="27">
        <v>773778</v>
      </c>
    </row>
    <row r="244" spans="1:11" ht="12">
      <c r="A244" t="s">
        <v>9</v>
      </c>
      <c r="B244" s="22">
        <v>1581</v>
      </c>
      <c r="C244" s="22">
        <v>416</v>
      </c>
      <c r="D244" s="22">
        <v>897</v>
      </c>
      <c r="E244" s="22">
        <v>63</v>
      </c>
      <c r="F244" s="22">
        <v>205</v>
      </c>
      <c r="G244" s="22">
        <v>2593</v>
      </c>
      <c r="H244" s="27">
        <v>86579102</v>
      </c>
      <c r="I244" s="27">
        <v>84906864.889436</v>
      </c>
      <c r="J244" s="27">
        <v>56166313</v>
      </c>
      <c r="K244" s="27">
        <v>1631848</v>
      </c>
    </row>
    <row r="245" spans="1:11" ht="12">
      <c r="A245" t="s">
        <v>10</v>
      </c>
      <c r="B245" s="22">
        <v>1880</v>
      </c>
      <c r="C245" s="22">
        <v>717</v>
      </c>
      <c r="D245" s="22">
        <v>911</v>
      </c>
      <c r="E245" s="22">
        <v>56</v>
      </c>
      <c r="F245" s="22">
        <v>196</v>
      </c>
      <c r="G245" s="22">
        <v>3382</v>
      </c>
      <c r="H245" s="27">
        <v>126075808</v>
      </c>
      <c r="I245" s="27">
        <v>123966874.74244402</v>
      </c>
      <c r="J245" s="27">
        <v>88066412</v>
      </c>
      <c r="K245" s="27">
        <v>2843892</v>
      </c>
    </row>
    <row r="246" spans="1:11" ht="12">
      <c r="A246" t="s">
        <v>11</v>
      </c>
      <c r="B246" s="22">
        <v>2074</v>
      </c>
      <c r="C246" s="22">
        <v>1181</v>
      </c>
      <c r="D246" s="22">
        <v>713</v>
      </c>
      <c r="E246" s="22">
        <v>37</v>
      </c>
      <c r="F246" s="22">
        <v>143</v>
      </c>
      <c r="G246" s="22">
        <v>4272</v>
      </c>
      <c r="H246" s="27">
        <v>179894945</v>
      </c>
      <c r="I246" s="27">
        <v>175262161.097167</v>
      </c>
      <c r="J246" s="27">
        <v>136699226</v>
      </c>
      <c r="K246" s="27">
        <v>4498785</v>
      </c>
    </row>
    <row r="247" spans="1:11" ht="12">
      <c r="A247" t="s">
        <v>40</v>
      </c>
      <c r="B247" s="22">
        <v>2263</v>
      </c>
      <c r="C247" s="22">
        <v>1763</v>
      </c>
      <c r="D247" s="22">
        <v>389</v>
      </c>
      <c r="E247" s="22">
        <v>23</v>
      </c>
      <c r="F247" s="22">
        <v>88</v>
      </c>
      <c r="G247" s="22">
        <v>5324</v>
      </c>
      <c r="H247" s="27">
        <v>273842819</v>
      </c>
      <c r="I247" s="27">
        <v>267924356.08006895</v>
      </c>
      <c r="J247" s="27">
        <v>220072126</v>
      </c>
      <c r="K247" s="27">
        <v>8393098</v>
      </c>
    </row>
    <row r="248" spans="1:11" ht="12">
      <c r="A248" t="s">
        <v>48</v>
      </c>
      <c r="B248" s="22">
        <v>2017</v>
      </c>
      <c r="C248" s="22">
        <v>1575</v>
      </c>
      <c r="D248" s="22">
        <v>367</v>
      </c>
      <c r="E248" s="22">
        <v>30</v>
      </c>
      <c r="F248" s="22">
        <v>45</v>
      </c>
      <c r="G248" s="22">
        <v>4750</v>
      </c>
      <c r="H248" s="27">
        <v>613808997</v>
      </c>
      <c r="I248" s="27">
        <v>573856635.9532809</v>
      </c>
      <c r="J248" s="27">
        <v>561585320</v>
      </c>
      <c r="K248" s="27">
        <v>29845416</v>
      </c>
    </row>
    <row r="249" spans="2:11" ht="12">
      <c r="B249" s="22"/>
      <c r="C249" s="22"/>
      <c r="D249" s="22"/>
      <c r="E249" s="22"/>
      <c r="F249" s="22"/>
      <c r="G249" s="22"/>
      <c r="H249" s="27"/>
      <c r="I249" s="27"/>
      <c r="J249" s="27"/>
      <c r="K249" s="27"/>
    </row>
    <row r="250" spans="1:11" ht="12">
      <c r="A250" t="s">
        <v>63</v>
      </c>
      <c r="B250" s="22">
        <v>22120</v>
      </c>
      <c r="C250" s="22">
        <f aca="true" t="shared" si="12" ref="C250:K250">SUM(C233:C248)</f>
        <v>7558</v>
      </c>
      <c r="D250" s="22">
        <f t="shared" si="12"/>
        <v>12059</v>
      </c>
      <c r="E250" s="22">
        <f t="shared" si="12"/>
        <v>479</v>
      </c>
      <c r="F250" s="22">
        <f t="shared" si="12"/>
        <v>2024</v>
      </c>
      <c r="G250" s="22">
        <f t="shared" si="12"/>
        <v>36794</v>
      </c>
      <c r="H250" s="27">
        <f t="shared" si="12"/>
        <v>1533748492</v>
      </c>
      <c r="I250" s="27">
        <f t="shared" si="12"/>
        <v>1473563347.612928</v>
      </c>
      <c r="J250" s="27">
        <f t="shared" si="12"/>
        <v>1188088360</v>
      </c>
      <c r="K250" s="27">
        <f t="shared" si="12"/>
        <v>48301361</v>
      </c>
    </row>
    <row r="251" spans="1:11" ht="15.75">
      <c r="A251" s="13" t="s">
        <v>27</v>
      </c>
      <c r="B251" s="22"/>
      <c r="C251" s="22"/>
      <c r="D251" s="22"/>
      <c r="E251" s="22"/>
      <c r="F251" s="22"/>
      <c r="G251" s="22"/>
      <c r="H251" s="27"/>
      <c r="I251" s="27"/>
      <c r="J251" s="27"/>
      <c r="K251" s="27"/>
    </row>
    <row r="252" spans="1:11" ht="12">
      <c r="A252" t="s">
        <v>46</v>
      </c>
      <c r="B252" s="22">
        <v>255</v>
      </c>
      <c r="C252" s="22">
        <v>105</v>
      </c>
      <c r="D252" s="22">
        <v>130</v>
      </c>
      <c r="E252" s="22">
        <v>10</v>
      </c>
      <c r="F252" s="22">
        <v>10</v>
      </c>
      <c r="G252" s="22">
        <v>405</v>
      </c>
      <c r="H252" s="27">
        <v>-11275760</v>
      </c>
      <c r="I252" s="27">
        <v>-11275760</v>
      </c>
      <c r="J252" s="27">
        <v>129153</v>
      </c>
      <c r="K252" s="27">
        <v>-6747</v>
      </c>
    </row>
    <row r="253" spans="1:11" ht="12">
      <c r="A253" t="s">
        <v>47</v>
      </c>
      <c r="B253" s="22">
        <v>1953</v>
      </c>
      <c r="C253" s="22">
        <v>275</v>
      </c>
      <c r="D253" s="22">
        <v>1557</v>
      </c>
      <c r="E253" s="22">
        <v>24</v>
      </c>
      <c r="F253" s="22">
        <v>97</v>
      </c>
      <c r="G253" s="22">
        <v>2019</v>
      </c>
      <c r="H253" s="27">
        <v>4066162</v>
      </c>
      <c r="I253" s="27">
        <v>4044123.996686</v>
      </c>
      <c r="J253" s="27">
        <v>157</v>
      </c>
      <c r="K253" s="27">
        <v>-130837</v>
      </c>
    </row>
    <row r="254" spans="1:11" ht="12">
      <c r="A254" t="s">
        <v>0</v>
      </c>
      <c r="B254" s="22">
        <v>1738</v>
      </c>
      <c r="C254" s="22">
        <v>221</v>
      </c>
      <c r="D254" s="22">
        <v>1398</v>
      </c>
      <c r="E254" s="22">
        <v>20</v>
      </c>
      <c r="F254" s="22">
        <v>99</v>
      </c>
      <c r="G254" s="22">
        <v>1710</v>
      </c>
      <c r="H254" s="27">
        <v>13032355</v>
      </c>
      <c r="I254" s="27">
        <v>12885435.985775996</v>
      </c>
      <c r="J254" s="27">
        <v>693083</v>
      </c>
      <c r="K254" s="27">
        <v>-219227</v>
      </c>
    </row>
    <row r="255" spans="1:11" ht="12">
      <c r="A255" t="s">
        <v>1</v>
      </c>
      <c r="B255" s="22">
        <v>1585</v>
      </c>
      <c r="C255" s="22">
        <v>222</v>
      </c>
      <c r="D255" s="22">
        <v>1211</v>
      </c>
      <c r="E255" s="22">
        <v>18</v>
      </c>
      <c r="F255" s="22">
        <v>134</v>
      </c>
      <c r="G255" s="22">
        <v>1830</v>
      </c>
      <c r="H255" s="27">
        <v>19802661</v>
      </c>
      <c r="I255" s="27">
        <v>19461710.967151996</v>
      </c>
      <c r="J255" s="27">
        <v>2764660</v>
      </c>
      <c r="K255" s="27">
        <v>-287599</v>
      </c>
    </row>
    <row r="256" spans="1:11" ht="12">
      <c r="A256" t="s">
        <v>2</v>
      </c>
      <c r="B256" s="22">
        <v>1308</v>
      </c>
      <c r="C256" s="22">
        <v>209</v>
      </c>
      <c r="D256" s="22">
        <v>939</v>
      </c>
      <c r="E256" s="22">
        <v>19</v>
      </c>
      <c r="F256" s="22">
        <v>141</v>
      </c>
      <c r="G256" s="22">
        <v>1734</v>
      </c>
      <c r="H256" s="27">
        <v>22866377</v>
      </c>
      <c r="I256" s="27">
        <v>22360901.985409003</v>
      </c>
      <c r="J256" s="27">
        <v>5960568</v>
      </c>
      <c r="K256" s="27">
        <v>-239950</v>
      </c>
    </row>
    <row r="257" spans="1:11" ht="12">
      <c r="A257" t="s">
        <v>3</v>
      </c>
      <c r="B257" s="22">
        <v>1200</v>
      </c>
      <c r="C257" s="22">
        <v>203</v>
      </c>
      <c r="D257" s="22">
        <v>811</v>
      </c>
      <c r="E257" s="22">
        <v>28</v>
      </c>
      <c r="F257" s="22">
        <v>158</v>
      </c>
      <c r="G257" s="22">
        <v>1655</v>
      </c>
      <c r="H257" s="27">
        <v>26956729</v>
      </c>
      <c r="I257" s="27">
        <v>26423611.001494</v>
      </c>
      <c r="J257" s="27">
        <v>9052412</v>
      </c>
      <c r="K257" s="27">
        <v>-88731</v>
      </c>
    </row>
    <row r="258" spans="1:11" ht="12">
      <c r="A258" t="s">
        <v>4</v>
      </c>
      <c r="B258" s="22">
        <v>1213</v>
      </c>
      <c r="C258" s="22">
        <v>232</v>
      </c>
      <c r="D258" s="22">
        <v>788</v>
      </c>
      <c r="E258" s="22">
        <v>27</v>
      </c>
      <c r="F258" s="22">
        <v>166</v>
      </c>
      <c r="G258" s="22">
        <v>1751</v>
      </c>
      <c r="H258" s="27">
        <v>33342725</v>
      </c>
      <c r="I258" s="27">
        <v>32236004.092416003</v>
      </c>
      <c r="J258" s="27">
        <v>13868516</v>
      </c>
      <c r="K258" s="27">
        <v>54835</v>
      </c>
    </row>
    <row r="259" spans="1:11" ht="12">
      <c r="A259" t="s">
        <v>5</v>
      </c>
      <c r="B259" s="22">
        <v>1322</v>
      </c>
      <c r="C259" s="22">
        <v>227</v>
      </c>
      <c r="D259" s="22">
        <v>897</v>
      </c>
      <c r="E259" s="22">
        <v>29</v>
      </c>
      <c r="F259" s="22">
        <v>169</v>
      </c>
      <c r="G259" s="22">
        <v>1922</v>
      </c>
      <c r="H259" s="27">
        <v>42967275</v>
      </c>
      <c r="I259" s="27">
        <v>41669305.920875005</v>
      </c>
      <c r="J259" s="27">
        <v>21444736</v>
      </c>
      <c r="K259" s="27">
        <v>353782</v>
      </c>
    </row>
    <row r="260" spans="1:11" ht="12">
      <c r="A260" t="s">
        <v>6</v>
      </c>
      <c r="B260" s="22">
        <v>1423</v>
      </c>
      <c r="C260" s="22">
        <v>239</v>
      </c>
      <c r="D260" s="22">
        <v>939</v>
      </c>
      <c r="E260" s="22">
        <v>45</v>
      </c>
      <c r="F260" s="22">
        <v>200</v>
      </c>
      <c r="G260" s="22">
        <v>2122</v>
      </c>
      <c r="H260" s="27">
        <v>53328899</v>
      </c>
      <c r="I260" s="27">
        <v>51799463.038041</v>
      </c>
      <c r="J260" s="27">
        <v>29314644</v>
      </c>
      <c r="K260" s="27">
        <v>629564</v>
      </c>
    </row>
    <row r="261" spans="1:11" ht="12">
      <c r="A261" t="s">
        <v>7</v>
      </c>
      <c r="B261" s="22">
        <v>1508</v>
      </c>
      <c r="C261" s="22">
        <v>249</v>
      </c>
      <c r="D261" s="22">
        <v>984</v>
      </c>
      <c r="E261" s="22">
        <v>63</v>
      </c>
      <c r="F261" s="22">
        <v>212</v>
      </c>
      <c r="G261" s="22">
        <v>2270</v>
      </c>
      <c r="H261" s="27">
        <v>64005245</v>
      </c>
      <c r="I261" s="27">
        <v>62821569.09604203</v>
      </c>
      <c r="J261" s="27">
        <v>38264571</v>
      </c>
      <c r="K261" s="27">
        <v>988182</v>
      </c>
    </row>
    <row r="262" spans="1:11" ht="12">
      <c r="A262" t="s">
        <v>8</v>
      </c>
      <c r="B262" s="22">
        <v>1360</v>
      </c>
      <c r="C262" s="22">
        <v>266</v>
      </c>
      <c r="D262" s="22">
        <v>887</v>
      </c>
      <c r="E262" s="22">
        <v>30</v>
      </c>
      <c r="F262" s="22">
        <v>177</v>
      </c>
      <c r="G262" s="22">
        <v>2061</v>
      </c>
      <c r="H262" s="27">
        <v>64566207</v>
      </c>
      <c r="I262" s="27">
        <v>62806881.13635001</v>
      </c>
      <c r="J262" s="27">
        <v>40132745</v>
      </c>
      <c r="K262" s="27">
        <v>1133908</v>
      </c>
    </row>
    <row r="263" spans="1:11" ht="12">
      <c r="A263" t="s">
        <v>9</v>
      </c>
      <c r="B263" s="22">
        <v>2250</v>
      </c>
      <c r="C263" s="22">
        <v>555</v>
      </c>
      <c r="D263" s="22">
        <v>1348</v>
      </c>
      <c r="E263" s="22">
        <v>86</v>
      </c>
      <c r="F263" s="22">
        <v>261</v>
      </c>
      <c r="G263" s="22">
        <v>3532</v>
      </c>
      <c r="H263" s="27">
        <v>123497935</v>
      </c>
      <c r="I263" s="27">
        <v>120802209.88815403</v>
      </c>
      <c r="J263" s="27">
        <v>80461977</v>
      </c>
      <c r="K263" s="27">
        <v>2452288</v>
      </c>
    </row>
    <row r="264" spans="1:11" ht="12">
      <c r="A264" t="s">
        <v>10</v>
      </c>
      <c r="B264" s="22">
        <v>2606</v>
      </c>
      <c r="C264" s="22">
        <v>977</v>
      </c>
      <c r="D264" s="22">
        <v>1285</v>
      </c>
      <c r="E264" s="22">
        <v>85</v>
      </c>
      <c r="F264" s="22">
        <v>259</v>
      </c>
      <c r="G264" s="22">
        <v>4608</v>
      </c>
      <c r="H264" s="27">
        <v>174320934</v>
      </c>
      <c r="I264" s="27">
        <v>170144268.997778</v>
      </c>
      <c r="J264" s="27">
        <v>121537850</v>
      </c>
      <c r="K264" s="27">
        <v>4123543</v>
      </c>
    </row>
    <row r="265" spans="1:11" ht="12">
      <c r="A265" t="s">
        <v>11</v>
      </c>
      <c r="B265" s="22">
        <v>2900</v>
      </c>
      <c r="C265" s="22">
        <v>1636</v>
      </c>
      <c r="D265" s="22">
        <v>1011</v>
      </c>
      <c r="E265" s="22">
        <v>67</v>
      </c>
      <c r="F265" s="22">
        <v>186</v>
      </c>
      <c r="G265" s="22">
        <v>5771</v>
      </c>
      <c r="H265" s="27">
        <v>252079314</v>
      </c>
      <c r="I265" s="27">
        <v>245379431.2515189</v>
      </c>
      <c r="J265" s="27">
        <v>191906458</v>
      </c>
      <c r="K265" s="27">
        <v>6816530</v>
      </c>
    </row>
    <row r="266" spans="1:11" ht="12">
      <c r="A266" t="s">
        <v>40</v>
      </c>
      <c r="B266" s="22">
        <v>3505</v>
      </c>
      <c r="C266" s="22">
        <v>2678</v>
      </c>
      <c r="D266" s="22">
        <v>634</v>
      </c>
      <c r="E266" s="22">
        <v>54</v>
      </c>
      <c r="F266" s="22">
        <v>139</v>
      </c>
      <c r="G266" s="22">
        <v>8287</v>
      </c>
      <c r="H266" s="27">
        <v>424670475</v>
      </c>
      <c r="I266" s="27">
        <v>414298615.32089514</v>
      </c>
      <c r="J266" s="27">
        <v>341348501</v>
      </c>
      <c r="K266" s="27">
        <v>13807132</v>
      </c>
    </row>
    <row r="267" spans="1:11" ht="12">
      <c r="A267" t="s">
        <v>48</v>
      </c>
      <c r="B267" s="22">
        <v>3557</v>
      </c>
      <c r="C267" s="22">
        <v>2927</v>
      </c>
      <c r="D267" s="22">
        <v>477</v>
      </c>
      <c r="E267" s="22">
        <v>43</v>
      </c>
      <c r="F267" s="22">
        <v>110</v>
      </c>
      <c r="G267" s="22">
        <v>8944</v>
      </c>
      <c r="H267" s="27">
        <v>1323805757</v>
      </c>
      <c r="I267" s="27">
        <v>1239877187.560187</v>
      </c>
      <c r="J267" s="27">
        <v>1222386454</v>
      </c>
      <c r="K267" s="27">
        <v>68516052</v>
      </c>
    </row>
    <row r="268" spans="2:11" ht="12">
      <c r="B268" s="22"/>
      <c r="C268" s="22"/>
      <c r="D268" s="22"/>
      <c r="E268" s="22"/>
      <c r="F268" s="22"/>
      <c r="G268" s="22"/>
      <c r="H268" s="27"/>
      <c r="I268" s="27"/>
      <c r="J268" s="27"/>
      <c r="K268" s="27"/>
    </row>
    <row r="269" spans="1:11" ht="12">
      <c r="A269" t="s">
        <v>63</v>
      </c>
      <c r="B269" s="22">
        <v>29683</v>
      </c>
      <c r="C269" s="22">
        <f aca="true" t="shared" si="13" ref="C269:K269">SUM(C252:C267)</f>
        <v>11221</v>
      </c>
      <c r="D269" s="22">
        <f t="shared" si="13"/>
        <v>15296</v>
      </c>
      <c r="E269" s="22">
        <f t="shared" si="13"/>
        <v>648</v>
      </c>
      <c r="F269" s="22">
        <f t="shared" si="13"/>
        <v>2518</v>
      </c>
      <c r="G269" s="22">
        <f t="shared" si="13"/>
        <v>50621</v>
      </c>
      <c r="H269" s="27">
        <f t="shared" si="13"/>
        <v>2632033290</v>
      </c>
      <c r="I269" s="27">
        <f t="shared" si="13"/>
        <v>2515734960.2387743</v>
      </c>
      <c r="J269" s="27">
        <f t="shared" si="13"/>
        <v>2119266485</v>
      </c>
      <c r="K269" s="27">
        <f t="shared" si="13"/>
        <v>97902725</v>
      </c>
    </row>
    <row r="271" ht="12">
      <c r="A271" s="15" t="s">
        <v>61</v>
      </c>
    </row>
    <row r="273" ht="12">
      <c r="G273" s="22"/>
    </row>
    <row r="274" ht="12">
      <c r="B274" s="22"/>
    </row>
  </sheetData>
  <sheetProtection/>
  <printOptions horizontalCentered="1"/>
  <pageMargins left="0.5" right="0.5" top="1" bottom="1" header="0.5" footer="0.5"/>
  <pageSetup firstPageNumber="3" useFirstPageNumber="1" horizontalDpi="600" verticalDpi="600" orientation="landscape" scale="75" r:id="rId1"/>
  <headerFooter scaleWithDoc="0" alignWithMargins="0">
    <oddFooter>&amp;LVermont Tax Department&amp;C- &amp;P -&amp;RJanuary 2024</oddFooter>
  </headerFooter>
  <rowBreaks count="6" manualBreakCount="6">
    <brk id="41" max="10" man="1"/>
    <brk id="79" max="10" man="1"/>
    <brk id="117" max="10" man="1"/>
    <brk id="155" max="10" man="1"/>
    <brk id="193" max="10" man="1"/>
    <brk id="2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Feldman, Jake</cp:lastModifiedBy>
  <cp:lastPrinted>2024-01-02T19:32:42Z</cp:lastPrinted>
  <dcterms:created xsi:type="dcterms:W3CDTF">2001-12-15T11:30:38Z</dcterms:created>
  <dcterms:modified xsi:type="dcterms:W3CDTF">2024-01-08T16:13:44Z</dcterms:modified>
  <cp:category/>
  <cp:version/>
  <cp:contentType/>
  <cp:contentStatus/>
</cp:coreProperties>
</file>