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00" windowWidth="20625" windowHeight="11355" activeTab="0"/>
  </bookViews>
  <sheets>
    <sheet name="State and County" sheetId="1" r:id="rId1"/>
    <sheet name="Town" sheetId="2" r:id="rId2"/>
  </sheets>
  <definedNames>
    <definedName name="_xlnm.Print_Area" localSheetId="0">'State and County'!$A$4:$F$130</definedName>
    <definedName name="_xlnm.Print_Titles" localSheetId="0">'State and County'!$1:$3</definedName>
    <definedName name="_xlnm.Print_Titles" localSheetId="1">'Town'!$1:$3</definedName>
  </definedNames>
  <calcPr fullCalcOnLoad="1"/>
</workbook>
</file>

<file path=xl/sharedStrings.xml><?xml version="1.0" encoding="utf-8"?>
<sst xmlns="http://schemas.openxmlformats.org/spreadsheetml/2006/main" count="290" uniqueCount="170">
  <si>
    <t>Average Household Income</t>
  </si>
  <si>
    <t>Average Renter Rebate</t>
  </si>
  <si>
    <t>Total Renter Rebate</t>
  </si>
  <si>
    <t>State of Vermont</t>
  </si>
  <si>
    <t>0 - 9,999</t>
  </si>
  <si>
    <t>10,000 - 19,999</t>
  </si>
  <si>
    <t>20,000 - 29,999</t>
  </si>
  <si>
    <t>30,000 - 39,999</t>
  </si>
  <si>
    <t>40,000 - 47,000</t>
  </si>
  <si>
    <t>Addison County</t>
  </si>
  <si>
    <t>Bennington County</t>
  </si>
  <si>
    <t>Caledonia County</t>
  </si>
  <si>
    <t>Chittenden County</t>
  </si>
  <si>
    <t>Essex County</t>
  </si>
  <si>
    <t>Franklin County</t>
  </si>
  <si>
    <t>Grand Isle County</t>
  </si>
  <si>
    <t>Lamoille County</t>
  </si>
  <si>
    <t>Orange County</t>
  </si>
  <si>
    <t>Orleans County</t>
  </si>
  <si>
    <t>Rutland County</t>
  </si>
  <si>
    <t>Washington County</t>
  </si>
  <si>
    <t>Windham County</t>
  </si>
  <si>
    <t>Windsor County</t>
  </si>
  <si>
    <t>Total</t>
  </si>
  <si>
    <t>Average Allowable Rent</t>
  </si>
  <si>
    <t>Grand Total</t>
  </si>
  <si>
    <t>*</t>
  </si>
  <si>
    <t>Household Income Bracket</t>
  </si>
  <si>
    <t>Recipients</t>
  </si>
  <si>
    <r>
      <rPr>
        <b/>
        <sz val="8"/>
        <rFont val="Verdana"/>
        <family val="2"/>
      </rPr>
      <t>Average Renter Rebate:</t>
    </r>
    <r>
      <rPr>
        <sz val="8"/>
        <rFont val="Verdana"/>
        <family val="2"/>
      </rPr>
      <t xml:space="preserve"> Total Renter Rebate amount divided by number of recipients</t>
    </r>
  </si>
  <si>
    <t>state totals include suppressed data and invalid school codes</t>
  </si>
  <si>
    <r>
      <rPr>
        <b/>
        <sz val="8"/>
        <rFont val="Verdana"/>
        <family val="2"/>
      </rPr>
      <t>Average Allowable Rent:</t>
    </r>
    <r>
      <rPr>
        <sz val="8"/>
        <rFont val="Verdana"/>
        <family val="2"/>
      </rPr>
      <t xml:space="preserve"> Allocable property tax paid on the rental unit during taxable year as reported on Line 3 of Form PR-141, Vermont Renter Rebate Claim.  This is 21 percent of total rent paid during the calendar year, after the exclusion of any items included in rent such as utilities</t>
    </r>
  </si>
  <si>
    <r>
      <rPr>
        <b/>
        <sz val="8"/>
        <rFont val="Verdana"/>
        <family val="2"/>
      </rPr>
      <t>Total Renter Rebate:</t>
    </r>
    <r>
      <rPr>
        <sz val="8"/>
        <rFont val="Verdana"/>
        <family val="2"/>
      </rPr>
      <t xml:space="preserve">  Total Renter Rebate as calculated for Line 11 on Form PR-141, Vermont Renter Rebate Claim.</t>
    </r>
  </si>
  <si>
    <t>* in county data indicates fewer than 10 returns - data suppressed</t>
  </si>
  <si>
    <t>2018 Renter Rebates: State &amp; Counties</t>
  </si>
  <si>
    <t>2018 Renter Rebates: Towns</t>
  </si>
  <si>
    <t>Town</t>
  </si>
  <si>
    <t>Addison</t>
  </si>
  <si>
    <t>Alburgh</t>
  </si>
  <si>
    <t>Arlington</t>
  </si>
  <si>
    <t>Barre City</t>
  </si>
  <si>
    <t>Barre Town</t>
  </si>
  <si>
    <t>Barton</t>
  </si>
  <si>
    <t>Bennington</t>
  </si>
  <si>
    <t>Benson</t>
  </si>
  <si>
    <t>Berkshire</t>
  </si>
  <si>
    <t>Berlin</t>
  </si>
  <si>
    <t>Bethel</t>
  </si>
  <si>
    <t>Bradford</t>
  </si>
  <si>
    <t>Brandon</t>
  </si>
  <si>
    <t>Brattleboro</t>
  </si>
  <si>
    <t>Brighton</t>
  </si>
  <si>
    <t>Bristol</t>
  </si>
  <si>
    <t>Burlington</t>
  </si>
  <si>
    <t>Cabot</t>
  </si>
  <si>
    <t>Cambridge</t>
  </si>
  <si>
    <t>Canaan</t>
  </si>
  <si>
    <t>Castleton</t>
  </si>
  <si>
    <t>Cavendish</t>
  </si>
  <si>
    <t>Charlotte</t>
  </si>
  <si>
    <t>Chelsea</t>
  </si>
  <si>
    <t>Chester</t>
  </si>
  <si>
    <t>Chittenden</t>
  </si>
  <si>
    <t>Clarendon</t>
  </si>
  <si>
    <t>Colchester</t>
  </si>
  <si>
    <t>Coventry</t>
  </si>
  <si>
    <t>Danville</t>
  </si>
  <si>
    <t>Derby</t>
  </si>
  <si>
    <t>Dorset</t>
  </si>
  <si>
    <t>Dover</t>
  </si>
  <si>
    <t>Dummerston</t>
  </si>
  <si>
    <t>East Montpelier</t>
  </si>
  <si>
    <t>Enosburgh</t>
  </si>
  <si>
    <t>Essex Jct.</t>
  </si>
  <si>
    <t>Essex Town</t>
  </si>
  <si>
    <t>Fair Haven</t>
  </si>
  <si>
    <t>Fairfax</t>
  </si>
  <si>
    <t>Fairlee</t>
  </si>
  <si>
    <t>Ferrisburgh</t>
  </si>
  <si>
    <t>Franklin</t>
  </si>
  <si>
    <t>Georgia</t>
  </si>
  <si>
    <t>Grafton</t>
  </si>
  <si>
    <t>Grand Isle</t>
  </si>
  <si>
    <t>Greensboro</t>
  </si>
  <si>
    <t>Groton</t>
  </si>
  <si>
    <t>Guilford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</si>
  <si>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</si>
  <si>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</si>
  <si>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</si>
  <si>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</si>
  <si>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</si>
  <si>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</si>
  <si>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</si>
  <si>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</si>
  <si>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</si>
  <si>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</si>
  <si>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Londonderry</t>
  </si>
  <si>
    <t>Ludlow</t>
  </si>
  <si>
    <t>Lyndon</t>
  </si>
  <si>
    <t>Manchester</t>
  </si>
  <si>
    <t>Middlebury</t>
  </si>
  <si>
    <t>Middlesex</t>
  </si>
  <si>
    <t>Milton</t>
  </si>
  <si>
    <t>Montgomery</t>
  </si>
  <si>
    <t>Montpelier</t>
  </si>
  <si>
    <t>Morristown</t>
  </si>
  <si>
    <t>New Haven</t>
  </si>
  <si>
    <t>Newbury</t>
  </si>
  <si>
    <t>Newfane</t>
  </si>
  <si>
    <t>Newport City</t>
  </si>
  <si>
    <t>Newport Town</t>
  </si>
  <si>
    <t>North Bennington</t>
  </si>
  <si>
    <t>Northfield</t>
  </si>
  <si>
    <t>Norwich</t>
  </si>
  <si>
    <t>Orleans ID</t>
  </si>
  <si>
    <t>Pittsford</t>
  </si>
  <si>
    <t>Plainfield</t>
  </si>
  <si>
    <t>Poultney</t>
  </si>
  <si>
    <t>Pownal</t>
  </si>
  <si>
    <t>Proctor</t>
  </si>
  <si>
    <t>Putney</t>
  </si>
  <si>
    <t>Randolph</t>
  </si>
  <si>
    <t>Readsboro</t>
  </si>
  <si>
    <t>Richford</t>
  </si>
  <si>
    <t>Richmond</t>
  </si>
  <si>
    <t>Rochester</t>
  </si>
  <si>
    <t>Rockingham</t>
  </si>
  <si>
    <t>Royalton</t>
  </si>
  <si>
    <t>Rutland City</t>
  </si>
  <si>
    <t>Rutland Town</t>
  </si>
  <si>
    <t>Salisbury</t>
  </si>
  <si>
    <t>Shaftsbury</t>
  </si>
  <si>
    <t>Sharon</t>
  </si>
  <si>
    <t>Shelburne</t>
  </si>
  <si>
    <t>Sheldon</t>
  </si>
  <si>
    <t>South Burlington</t>
  </si>
  <si>
    <t>Springfield</t>
  </si>
  <si>
    <t>St. Albans City</t>
  </si>
  <si>
    <t>St. Albans Town</t>
  </si>
  <si>
    <t>St. Johnsbury</t>
  </si>
  <si>
    <t>Stowe</t>
  </si>
  <si>
    <t>Swanton</t>
  </si>
  <si>
    <t>Thetford</t>
  </si>
  <si>
    <t>Townshend</t>
  </si>
  <si>
    <t>Troy</t>
  </si>
  <si>
    <t>Vergennes</t>
  </si>
  <si>
    <t>Vernon</t>
  </si>
  <si>
    <t>Waitsfield</t>
  </si>
  <si>
    <t>Wallingford</t>
  </si>
  <si>
    <t>Warren</t>
  </si>
  <si>
    <t>Washington</t>
  </si>
  <si>
    <t>Waterbury</t>
  </si>
  <si>
    <t>Wells River</t>
  </si>
  <si>
    <t>West Rutland</t>
  </si>
  <si>
    <t>Westminster</t>
  </si>
  <si>
    <t>Whitingham</t>
  </si>
  <si>
    <t>Williamstown</t>
  </si>
  <si>
    <t>Williston</t>
  </si>
  <si>
    <t>Wilmington</t>
  </si>
  <si>
    <t>Windham</t>
  </si>
  <si>
    <t>Windsor</t>
  </si>
  <si>
    <t>Winooski</t>
  </si>
  <si>
    <t>Wolcott</t>
  </si>
  <si>
    <t>Woodbury</t>
  </si>
  <si>
    <t>Woodstock</t>
  </si>
  <si>
    <t>Missing</t>
  </si>
  <si>
    <t>Suppressed</t>
  </si>
  <si>
    <t>"Suppressed" line includes any towns with fewer than ten renter rebate recipients</t>
  </si>
  <si>
    <t xml:space="preserve">"Missing" line includes any rebate where the claimant entered an invalid school code </t>
  </si>
  <si>
    <r>
      <rPr>
        <b/>
        <sz val="8"/>
        <rFont val="Verdana"/>
        <family val="2"/>
      </rPr>
      <t>Average Allowable Rent:</t>
    </r>
    <r>
      <rPr>
        <sz val="8"/>
        <rFont val="Verdana"/>
        <family val="2"/>
      </rPr>
      <t xml:space="preserve"> Allocable property tax paid on the rental unit during taxable year as reported on Line 3 of Form PR-141, Vermont Renter Rebate Claim.  This is 21% of total rent paid during the calendar year, after the exclusion of any items included in rent such as utilities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</si>
</sst>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###.00"/>
    <numFmt numFmtId="172" formatCode="#,###.00"/>
    <numFmt numFmtId="173" formatCode="0.E+00"/>
    <numFmt numFmtId="174" formatCode="####.000"/>
    <numFmt numFmtId="175" formatCode="_(* #,##0.000_);_(* \(#,##0.000\);_(* &quot;-&quot;??_);_(@_)"/>
    <numFmt numFmtId="176" formatCode="_(* #,##0.0_);_(* \(#,##0.0\);_(* &quot;-&quot;??_);_(@_)"/>
  </numFmts>
  <fonts count="42">
    <font>
      <sz val="10"/>
      <name val="Verdana"/>
      <family val="2"/>
    </font>
    <font>
      <sz val="10"/>
      <name val="Arial"/>
      <family val="0"/>
    </font>
    <font>
      <b/>
      <sz val="10"/>
      <name val="Verdana"/>
      <family val="2"/>
    </font>
    <font>
      <b/>
      <u val="single"/>
      <sz val="12"/>
      <name val="Verdana"/>
      <family val="2"/>
    </font>
    <font>
      <b/>
      <sz val="12"/>
      <name val="Verdana"/>
      <family val="2"/>
    </font>
    <font>
      <sz val="9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5" fontId="0" fillId="0" borderId="0" xfId="63" applyNumberFormat="1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3" fontId="5" fillId="0" borderId="0" xfId="60" applyNumberFormat="1" applyFont="1" applyBorder="1" applyAlignment="1">
      <alignment horizontal="right" vertical="center"/>
      <protection/>
    </xf>
    <xf numFmtId="0" fontId="6" fillId="0" borderId="0" xfId="0" applyFont="1" applyAlignment="1">
      <alignment horizontal="left" vertical="center" wrapText="1"/>
    </xf>
    <xf numFmtId="3" fontId="5" fillId="0" borderId="0" xfId="58" applyNumberFormat="1" applyFont="1" applyBorder="1" applyAlignment="1">
      <alignment horizontal="right" vertical="top"/>
      <protection/>
    </xf>
    <xf numFmtId="3" fontId="5" fillId="0" borderId="0" xfId="59" applyNumberFormat="1" applyFont="1" applyBorder="1" applyAlignment="1">
      <alignment horizontal="right" vertical="top"/>
      <protection/>
    </xf>
    <xf numFmtId="164" fontId="2" fillId="0" borderId="10" xfId="42" applyNumberFormat="1" applyFont="1" applyBorder="1" applyAlignment="1">
      <alignment horizontal="center" wrapText="1"/>
    </xf>
    <xf numFmtId="164" fontId="2" fillId="0" borderId="0" xfId="42" applyNumberFormat="1" applyFont="1" applyBorder="1" applyAlignment="1">
      <alignment horizontal="center" wrapText="1"/>
    </xf>
    <xf numFmtId="164" fontId="5" fillId="0" borderId="0" xfId="42" applyNumberFormat="1" applyFont="1" applyBorder="1" applyAlignment="1">
      <alignment horizontal="right" vertical="top"/>
    </xf>
    <xf numFmtId="164" fontId="5" fillId="0" borderId="0" xfId="42" applyNumberFormat="1" applyFont="1" applyBorder="1" applyAlignment="1">
      <alignment horizontal="right" vertical="center"/>
    </xf>
    <xf numFmtId="164" fontId="6" fillId="0" borderId="0" xfId="42" applyNumberFormat="1" applyFont="1" applyAlignment="1">
      <alignment horizontal="left" vertical="center" wrapText="1"/>
    </xf>
    <xf numFmtId="164" fontId="0" fillId="0" borderId="0" xfId="42" applyNumberFormat="1" applyFont="1" applyAlignment="1">
      <alignment/>
    </xf>
    <xf numFmtId="164" fontId="5" fillId="0" borderId="0" xfId="42" applyNumberFormat="1" applyFont="1" applyBorder="1" applyAlignment="1">
      <alignment horizontal="right" vertical="top"/>
    </xf>
    <xf numFmtId="164" fontId="2" fillId="0" borderId="1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wrapText="1"/>
    </xf>
    <xf numFmtId="164" fontId="5" fillId="0" borderId="0" xfId="58" applyNumberFormat="1" applyFont="1" applyBorder="1" applyAlignment="1">
      <alignment horizontal="right" vertical="top"/>
      <protection/>
    </xf>
    <xf numFmtId="164" fontId="5" fillId="0" borderId="0" xfId="60" applyNumberFormat="1" applyFont="1" applyBorder="1" applyAlignment="1">
      <alignment horizontal="right" vertical="center"/>
      <protection/>
    </xf>
    <xf numFmtId="164" fontId="6" fillId="0" borderId="0" xfId="0" applyNumberFormat="1" applyFont="1" applyAlignment="1">
      <alignment horizontal="left" vertical="center" wrapText="1"/>
    </xf>
    <xf numFmtId="164" fontId="0" fillId="0" borderId="0" xfId="0" applyNumberFormat="1" applyAlignment="1">
      <alignment/>
    </xf>
    <xf numFmtId="164" fontId="5" fillId="0" borderId="0" xfId="59" applyNumberFormat="1" applyFont="1" applyBorder="1" applyAlignment="1">
      <alignment horizontal="right" vertical="top"/>
      <protection/>
    </xf>
    <xf numFmtId="0" fontId="25" fillId="0" borderId="0" xfId="57">
      <alignment/>
      <protection/>
    </xf>
    <xf numFmtId="0" fontId="2" fillId="0" borderId="10" xfId="57" applyFont="1" applyBorder="1" applyAlignment="1">
      <alignment horizontal="center" wrapText="1"/>
      <protection/>
    </xf>
    <xf numFmtId="164" fontId="2" fillId="0" borderId="10" xfId="45" applyNumberFormat="1" applyFont="1" applyBorder="1" applyAlignment="1">
      <alignment horizontal="center" wrapText="1"/>
    </xf>
    <xf numFmtId="164" fontId="2" fillId="0" borderId="10" xfId="57" applyNumberFormat="1" applyFont="1" applyBorder="1" applyAlignment="1">
      <alignment horizontal="center" wrapText="1"/>
      <protection/>
    </xf>
    <xf numFmtId="164" fontId="25" fillId="0" borderId="0" xfId="45" applyNumberFormat="1" applyFont="1" applyAlignment="1">
      <alignment/>
    </xf>
    <xf numFmtId="0" fontId="40" fillId="0" borderId="0" xfId="57" applyFont="1">
      <alignment/>
      <protection/>
    </xf>
    <xf numFmtId="164" fontId="40" fillId="0" borderId="0" xfId="45" applyNumberFormat="1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4" fillId="0" borderId="11" xfId="57" applyFont="1" applyBorder="1" applyAlignment="1">
      <alignment horizontal="center"/>
      <protection/>
    </xf>
    <xf numFmtId="0" fontId="4" fillId="0" borderId="12" xfId="57" applyFont="1" applyBorder="1" applyAlignment="1">
      <alignment horizontal="center"/>
      <protection/>
    </xf>
    <xf numFmtId="0" fontId="4" fillId="0" borderId="13" xfId="57" applyFont="1" applyBorder="1" applyAlignment="1">
      <alignment horizontal="center"/>
      <protection/>
    </xf>
    <xf numFmtId="0" fontId="6" fillId="0" borderId="0" xfId="57" applyFont="1" applyAlignment="1">
      <alignment horizontal="left" vertical="center" wrapText="1"/>
      <protection/>
    </xf>
    <xf numFmtId="0" fontId="6" fillId="0" borderId="0" xfId="57" applyFont="1" applyAlignment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Sheet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showRowColHeaders="0" tabSelected="1" view="pageLayout" zoomScaleSheetLayoutView="100" workbookViewId="0" topLeftCell="A1">
      <selection activeCell="I8" sqref="I8"/>
    </sheetView>
  </sheetViews>
  <sheetFormatPr defaultColWidth="11.625" defaultRowHeight="12.75"/>
  <cols>
    <col min="1" max="1" width="16.875" style="0" customWidth="1"/>
    <col min="2" max="2" width="12.25390625" style="4" bestFit="1" customWidth="1"/>
    <col min="3" max="3" width="10.75390625" style="0" bestFit="1" customWidth="1"/>
    <col min="4" max="4" width="14.50390625" style="16" bestFit="1" customWidth="1"/>
    <col min="5" max="5" width="9.625" style="23" bestFit="1" customWidth="1"/>
    <col min="6" max="6" width="11.75390625" style="16" bestFit="1" customWidth="1"/>
    <col min="7" max="7" width="14.375" style="0" customWidth="1"/>
  </cols>
  <sheetData>
    <row r="1" spans="1:7" ht="15">
      <c r="A1" s="32" t="s">
        <v>34</v>
      </c>
      <c r="B1" s="33"/>
      <c r="C1" s="33"/>
      <c r="D1" s="33"/>
      <c r="E1" s="33"/>
      <c r="F1" s="34"/>
      <c r="G1" s="5"/>
    </row>
    <row r="2" ht="12.75">
      <c r="F2" s="14"/>
    </row>
    <row r="3" spans="1:6" ht="39" thickBot="1">
      <c r="A3" s="1" t="s">
        <v>27</v>
      </c>
      <c r="B3" s="1" t="s">
        <v>28</v>
      </c>
      <c r="C3" s="1" t="s">
        <v>0</v>
      </c>
      <c r="D3" s="11" t="s">
        <v>24</v>
      </c>
      <c r="E3" s="18" t="s">
        <v>1</v>
      </c>
      <c r="F3" s="18" t="s">
        <v>2</v>
      </c>
    </row>
    <row r="4" spans="1:7" ht="15">
      <c r="A4" s="6" t="s">
        <v>3</v>
      </c>
      <c r="B4" s="2"/>
      <c r="C4" s="2"/>
      <c r="D4" s="12"/>
      <c r="E4" s="19"/>
      <c r="F4" s="12"/>
      <c r="G4" s="2"/>
    </row>
    <row r="5" spans="1:7" ht="15" customHeight="1">
      <c r="A5" t="s">
        <v>4</v>
      </c>
      <c r="B5" s="9">
        <v>1896</v>
      </c>
      <c r="C5" s="9">
        <v>8510.244198312237</v>
      </c>
      <c r="D5" s="13">
        <v>729.4239398734178</v>
      </c>
      <c r="E5" s="20">
        <v>556.8475738396625</v>
      </c>
      <c r="F5" s="13">
        <v>1055783</v>
      </c>
      <c r="G5" s="3"/>
    </row>
    <row r="6" spans="1:7" ht="15" customHeight="1">
      <c r="A6" t="s">
        <v>5</v>
      </c>
      <c r="B6" s="9">
        <v>3621</v>
      </c>
      <c r="C6" s="9">
        <v>14876.183650925159</v>
      </c>
      <c r="D6" s="13">
        <v>1368.7227589063796</v>
      </c>
      <c r="E6" s="20">
        <v>678.6175089754212</v>
      </c>
      <c r="F6" s="13">
        <v>2457274</v>
      </c>
      <c r="G6" s="3"/>
    </row>
    <row r="7" spans="1:7" ht="15" customHeight="1">
      <c r="A7" t="s">
        <v>6</v>
      </c>
      <c r="B7" s="9">
        <v>3378</v>
      </c>
      <c r="C7" s="9">
        <v>24749.7693901717</v>
      </c>
      <c r="D7" s="13">
        <v>1974.3412966252222</v>
      </c>
      <c r="E7" s="20">
        <v>781.9073416222617</v>
      </c>
      <c r="F7" s="13">
        <v>2641283</v>
      </c>
      <c r="G7" s="3"/>
    </row>
    <row r="8" spans="1:7" ht="15" customHeight="1">
      <c r="A8" t="s">
        <v>7</v>
      </c>
      <c r="B8" s="9">
        <v>2230</v>
      </c>
      <c r="C8" s="9">
        <v>34561.12466367713</v>
      </c>
      <c r="D8" s="13">
        <v>2532.6316233183857</v>
      </c>
      <c r="E8" s="20">
        <v>777.3152466367713</v>
      </c>
      <c r="F8" s="13">
        <v>1733413</v>
      </c>
      <c r="G8" s="3"/>
    </row>
    <row r="9" spans="1:7" ht="15" customHeight="1">
      <c r="A9" t="s">
        <v>8</v>
      </c>
      <c r="B9" s="9">
        <v>810</v>
      </c>
      <c r="C9" s="9">
        <v>43160.0049382716</v>
      </c>
      <c r="D9" s="13">
        <v>3020.0960987654325</v>
      </c>
      <c r="E9" s="20">
        <v>822.2913580246914</v>
      </c>
      <c r="F9" s="13">
        <v>666056</v>
      </c>
      <c r="G9" s="3"/>
    </row>
    <row r="10" spans="1:7" ht="15" customHeight="1">
      <c r="A10" t="s">
        <v>25</v>
      </c>
      <c r="B10" s="7">
        <v>11935</v>
      </c>
      <c r="C10" s="7">
        <v>22257.035358190198</v>
      </c>
      <c r="D10" s="14">
        <v>1768.1193263510684</v>
      </c>
      <c r="E10" s="21">
        <v>716.6995391705069</v>
      </c>
      <c r="F10" s="14">
        <v>8553809</v>
      </c>
      <c r="G10" s="3"/>
    </row>
    <row r="11" spans="2:7" ht="15" customHeight="1">
      <c r="B11" s="7"/>
      <c r="C11" s="7"/>
      <c r="D11" s="14"/>
      <c r="E11" s="21"/>
      <c r="F11" s="14"/>
      <c r="G11" s="3"/>
    </row>
    <row r="12" spans="2:7" ht="15" customHeight="1">
      <c r="B12" s="7"/>
      <c r="C12" s="7"/>
      <c r="D12" s="14"/>
      <c r="E12" s="21"/>
      <c r="F12" s="14"/>
      <c r="G12" s="3"/>
    </row>
    <row r="13" spans="1:7" ht="39" customHeight="1">
      <c r="A13" s="35" t="s">
        <v>169</v>
      </c>
      <c r="B13" s="35"/>
      <c r="C13" s="35"/>
      <c r="D13" s="35"/>
      <c r="E13" s="35"/>
      <c r="F13" s="35"/>
      <c r="G13" s="3"/>
    </row>
    <row r="14" spans="1:7" ht="20.25" customHeight="1">
      <c r="A14" s="35" t="s">
        <v>29</v>
      </c>
      <c r="B14" s="35"/>
      <c r="C14" s="35"/>
      <c r="D14" s="35"/>
      <c r="E14" s="35"/>
      <c r="F14" s="35"/>
      <c r="G14" s="3"/>
    </row>
    <row r="15" spans="1:7" ht="24.75" customHeight="1">
      <c r="A15" s="35" t="s">
        <v>32</v>
      </c>
      <c r="B15" s="35"/>
      <c r="C15" s="35"/>
      <c r="D15" s="35"/>
      <c r="E15" s="35"/>
      <c r="F15" s="35"/>
      <c r="G15" s="2"/>
    </row>
    <row r="16" spans="1:7" ht="15" customHeight="1">
      <c r="A16" s="36" t="s">
        <v>30</v>
      </c>
      <c r="B16" s="36"/>
      <c r="C16" s="36"/>
      <c r="D16" s="36"/>
      <c r="E16" s="36"/>
      <c r="F16" s="36"/>
      <c r="G16" s="3"/>
    </row>
    <row r="17" spans="1:7" ht="15" customHeight="1">
      <c r="A17" s="36" t="s">
        <v>33</v>
      </c>
      <c r="B17" s="36"/>
      <c r="C17" s="36"/>
      <c r="D17" s="36"/>
      <c r="E17" s="36"/>
      <c r="F17" s="36"/>
      <c r="G17" s="3"/>
    </row>
    <row r="18" spans="1:7" ht="24.75" customHeight="1">
      <c r="A18" s="8"/>
      <c r="B18" s="8"/>
      <c r="C18" s="8"/>
      <c r="D18" s="15"/>
      <c r="E18" s="22"/>
      <c r="F18" s="15"/>
      <c r="G18" s="2"/>
    </row>
    <row r="19" spans="1:2" ht="15">
      <c r="A19" s="6" t="s">
        <v>9</v>
      </c>
      <c r="B19"/>
    </row>
    <row r="20" spans="1:7" ht="12.75">
      <c r="A20" t="s">
        <v>4</v>
      </c>
      <c r="B20" s="10">
        <v>71</v>
      </c>
      <c r="C20" s="10">
        <v>8621.74647887324</v>
      </c>
      <c r="D20" s="17">
        <v>700.5828169014084</v>
      </c>
      <c r="E20" s="24">
        <v>528.2253521126761</v>
      </c>
      <c r="F20" s="17">
        <v>37504</v>
      </c>
      <c r="G20" s="3"/>
    </row>
    <row r="21" spans="1:7" ht="12.75">
      <c r="A21" t="s">
        <v>5</v>
      </c>
      <c r="B21" s="10">
        <v>137</v>
      </c>
      <c r="C21" s="10">
        <v>15390.598540145986</v>
      </c>
      <c r="D21" s="17">
        <v>1365.0553284671535</v>
      </c>
      <c r="E21" s="24">
        <v>672.4963503649635</v>
      </c>
      <c r="F21" s="17">
        <v>92132</v>
      </c>
      <c r="G21" s="3"/>
    </row>
    <row r="22" spans="1:7" ht="12.75">
      <c r="A22" t="s">
        <v>6</v>
      </c>
      <c r="B22" s="10">
        <v>130</v>
      </c>
      <c r="C22" s="10">
        <v>25012.03846153846</v>
      </c>
      <c r="D22" s="17">
        <v>1829.0115384615385</v>
      </c>
      <c r="E22" s="24">
        <v>644.0230769230769</v>
      </c>
      <c r="F22" s="17">
        <v>83723</v>
      </c>
      <c r="G22" s="3"/>
    </row>
    <row r="23" spans="1:7" ht="12.75">
      <c r="A23" t="s">
        <v>7</v>
      </c>
      <c r="B23" s="10">
        <v>95</v>
      </c>
      <c r="C23" s="10">
        <v>34822.926315789475</v>
      </c>
      <c r="D23" s="17">
        <v>2341.8105263157895</v>
      </c>
      <c r="E23" s="24">
        <v>524.2105263157895</v>
      </c>
      <c r="F23" s="17">
        <v>49800</v>
      </c>
      <c r="G23" s="3"/>
    </row>
    <row r="24" spans="1:7" ht="12.75">
      <c r="A24" t="s">
        <v>8</v>
      </c>
      <c r="B24" s="10">
        <v>29</v>
      </c>
      <c r="C24" s="10">
        <v>43012.89655172414</v>
      </c>
      <c r="D24" s="17">
        <v>2980.6827586206896</v>
      </c>
      <c r="E24" s="24">
        <v>821.0344827586207</v>
      </c>
      <c r="F24" s="17">
        <v>23810</v>
      </c>
      <c r="G24" s="3"/>
    </row>
    <row r="25" spans="1:7" ht="12.75">
      <c r="A25" t="s">
        <v>23</v>
      </c>
      <c r="B25" s="10">
        <v>462</v>
      </c>
      <c r="C25" s="10">
        <v>22787.387445887445</v>
      </c>
      <c r="D25" s="17">
        <v>1695.7516450216451</v>
      </c>
      <c r="E25" s="24">
        <v>621.1450216450216</v>
      </c>
      <c r="F25" s="17">
        <v>286969</v>
      </c>
      <c r="G25" s="3"/>
    </row>
    <row r="26" spans="1:7" ht="12.75">
      <c r="A26" s="2"/>
      <c r="B26" s="7"/>
      <c r="C26" s="7"/>
      <c r="D26" s="14"/>
      <c r="E26" s="21"/>
      <c r="F26" s="14"/>
      <c r="G26" s="3"/>
    </row>
    <row r="27" spans="1:7" ht="15">
      <c r="A27" s="6" t="s">
        <v>10</v>
      </c>
      <c r="B27" s="7"/>
      <c r="C27" s="7"/>
      <c r="D27" s="14"/>
      <c r="E27" s="21"/>
      <c r="F27" s="14"/>
      <c r="G27" s="3"/>
    </row>
    <row r="28" spans="1:7" ht="12.75">
      <c r="A28" t="s">
        <v>4</v>
      </c>
      <c r="B28" s="10">
        <v>106</v>
      </c>
      <c r="C28" s="10">
        <v>8568.198113207547</v>
      </c>
      <c r="D28" s="17">
        <v>710.1962264150943</v>
      </c>
      <c r="E28" s="24">
        <v>538.9150943396227</v>
      </c>
      <c r="F28" s="17">
        <v>57125</v>
      </c>
      <c r="G28" s="3"/>
    </row>
    <row r="29" spans="1:7" ht="12.75">
      <c r="A29" t="s">
        <v>5</v>
      </c>
      <c r="B29" s="10">
        <v>235</v>
      </c>
      <c r="C29" s="10">
        <v>14881.655319148937</v>
      </c>
      <c r="D29" s="17">
        <v>1359.4</v>
      </c>
      <c r="E29" s="24">
        <v>673.8553191489361</v>
      </c>
      <c r="F29" s="17">
        <v>158356</v>
      </c>
      <c r="G29" s="3"/>
    </row>
    <row r="30" spans="1:7" ht="12.75">
      <c r="A30" t="s">
        <v>6</v>
      </c>
      <c r="B30" s="10">
        <v>223</v>
      </c>
      <c r="C30" s="10">
        <v>24619.90134529148</v>
      </c>
      <c r="D30" s="17">
        <v>1848.5291479820628</v>
      </c>
      <c r="E30" s="24">
        <v>679.7668161434977</v>
      </c>
      <c r="F30" s="17">
        <v>151588</v>
      </c>
      <c r="G30" s="3"/>
    </row>
    <row r="31" spans="1:7" ht="12.75">
      <c r="A31" t="s">
        <v>7</v>
      </c>
      <c r="B31" s="10">
        <v>98</v>
      </c>
      <c r="C31" s="10">
        <v>34289.97959183674</v>
      </c>
      <c r="D31" s="17">
        <v>2459.4489795918366</v>
      </c>
      <c r="E31" s="24">
        <v>699.234693877551</v>
      </c>
      <c r="F31" s="17">
        <v>68525</v>
      </c>
      <c r="G31" s="3"/>
    </row>
    <row r="32" spans="1:7" ht="12.75">
      <c r="A32" t="s">
        <v>8</v>
      </c>
      <c r="B32" s="10">
        <v>22</v>
      </c>
      <c r="C32" s="10">
        <v>43136.181818181816</v>
      </c>
      <c r="D32" s="17">
        <v>3391.681818181818</v>
      </c>
      <c r="E32" s="24">
        <v>1094.8181818181818</v>
      </c>
      <c r="F32" s="17">
        <v>24086</v>
      </c>
      <c r="G32" s="3"/>
    </row>
    <row r="33" spans="1:7" ht="12.75">
      <c r="A33" t="s">
        <v>23</v>
      </c>
      <c r="B33" s="10">
        <v>684</v>
      </c>
      <c r="C33" s="10">
        <v>20767.64619883041</v>
      </c>
      <c r="D33" s="17">
        <v>1641.2350877192982</v>
      </c>
      <c r="E33" s="24">
        <v>672.046783625731</v>
      </c>
      <c r="F33" s="17">
        <v>459680</v>
      </c>
      <c r="G33" s="3"/>
    </row>
    <row r="34" spans="2:7" ht="12.75">
      <c r="B34" s="7"/>
      <c r="C34" s="7"/>
      <c r="D34" s="14"/>
      <c r="E34" s="21"/>
      <c r="F34" s="14"/>
      <c r="G34" s="3"/>
    </row>
    <row r="35" spans="1:7" ht="15">
      <c r="A35" s="6" t="s">
        <v>11</v>
      </c>
      <c r="B35" s="7"/>
      <c r="C35" s="7"/>
      <c r="D35" s="14"/>
      <c r="E35" s="21"/>
      <c r="F35" s="14"/>
      <c r="G35" s="3"/>
    </row>
    <row r="36" spans="1:7" ht="12.75">
      <c r="A36" t="s">
        <v>4</v>
      </c>
      <c r="B36" s="10">
        <v>159</v>
      </c>
      <c r="C36" s="10">
        <v>8637.32075471698</v>
      </c>
      <c r="D36" s="17">
        <v>757.5081761006289</v>
      </c>
      <c r="E36" s="24">
        <v>584.8364779874214</v>
      </c>
      <c r="F36" s="17">
        <v>92989</v>
      </c>
      <c r="G36" s="3"/>
    </row>
    <row r="37" spans="1:7" ht="12.75">
      <c r="A37" t="s">
        <v>5</v>
      </c>
      <c r="B37" s="10">
        <v>202</v>
      </c>
      <c r="C37" s="10">
        <v>14965.490099009901</v>
      </c>
      <c r="D37" s="17">
        <v>1265.0891089108911</v>
      </c>
      <c r="E37" s="24">
        <v>582.1831683168317</v>
      </c>
      <c r="F37" s="17">
        <v>117601</v>
      </c>
      <c r="G37" s="3"/>
    </row>
    <row r="38" spans="1:7" ht="12.75">
      <c r="A38" t="s">
        <v>6</v>
      </c>
      <c r="B38" s="10">
        <v>118</v>
      </c>
      <c r="C38" s="10">
        <v>24258.881355932204</v>
      </c>
      <c r="D38" s="17">
        <v>1686.2118644067796</v>
      </c>
      <c r="E38" s="24">
        <v>544.9491525423729</v>
      </c>
      <c r="F38" s="17">
        <v>64304</v>
      </c>
      <c r="G38" s="3"/>
    </row>
    <row r="39" spans="1:7" ht="12.75">
      <c r="A39" t="s">
        <v>7</v>
      </c>
      <c r="B39" s="10">
        <v>44</v>
      </c>
      <c r="C39" s="10">
        <v>34489.818181818184</v>
      </c>
      <c r="D39" s="17">
        <v>2240.659090909091</v>
      </c>
      <c r="E39" s="24">
        <v>510.04545454545456</v>
      </c>
      <c r="F39" s="17">
        <v>22442</v>
      </c>
      <c r="G39" s="3"/>
    </row>
    <row r="40" spans="1:7" ht="12.75">
      <c r="A40" t="s">
        <v>8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3"/>
    </row>
    <row r="41" spans="1:7" ht="12.75">
      <c r="A41" t="s">
        <v>23</v>
      </c>
      <c r="B41" s="10">
        <f>SUM(B36:B39)</f>
        <v>523</v>
      </c>
      <c r="C41" s="10">
        <f>(C36*$B36+C37*$B37+C38*$B38+C39*$B39)/SUM($B36:$B39)</f>
        <v>16781</v>
      </c>
      <c r="D41" s="10">
        <f>(D36*$B36+D37*$B37+D38*$B38+D39*$B39)/SUM($B36:$B39)</f>
        <v>1287.8657743785852</v>
      </c>
      <c r="E41" s="10">
        <f>(E36*$B36+E37*$B37+E38*$B38+E39*$B39)/SUM($B36:$B39)</f>
        <v>568.5200764818355</v>
      </c>
      <c r="F41" s="17">
        <f>SUM(F36:F39)</f>
        <v>297336</v>
      </c>
      <c r="G41" s="3"/>
    </row>
    <row r="42" spans="2:7" ht="12.75">
      <c r="B42" s="7"/>
      <c r="C42" s="7"/>
      <c r="D42" s="14"/>
      <c r="E42" s="21"/>
      <c r="F42" s="14"/>
      <c r="G42" s="3"/>
    </row>
    <row r="43" spans="1:7" ht="15">
      <c r="A43" s="6" t="s">
        <v>12</v>
      </c>
      <c r="B43" s="7"/>
      <c r="C43" s="7"/>
      <c r="D43" s="14"/>
      <c r="E43" s="21"/>
      <c r="F43" s="14"/>
      <c r="G43" s="3"/>
    </row>
    <row r="44" spans="1:7" ht="12.75">
      <c r="A44" t="s">
        <v>4</v>
      </c>
      <c r="B44" s="10">
        <v>384</v>
      </c>
      <c r="C44" s="10">
        <v>8519.575520833334</v>
      </c>
      <c r="D44" s="17">
        <v>703.37984375</v>
      </c>
      <c r="E44" s="24">
        <v>524.9557291666666</v>
      </c>
      <c r="F44" s="17">
        <v>201583</v>
      </c>
      <c r="G44" s="3"/>
    </row>
    <row r="45" spans="1:7" ht="12.75">
      <c r="A45" t="s">
        <v>5</v>
      </c>
      <c r="B45" s="10">
        <v>815</v>
      </c>
      <c r="C45" s="10">
        <v>15009.57300613497</v>
      </c>
      <c r="D45" s="17">
        <v>1474.0409938650305</v>
      </c>
      <c r="E45" s="24">
        <v>762.0466257668712</v>
      </c>
      <c r="F45" s="17">
        <v>621068</v>
      </c>
      <c r="G45" s="3"/>
    </row>
    <row r="46" spans="1:7" ht="12.75">
      <c r="A46" t="s">
        <v>6</v>
      </c>
      <c r="B46" s="10">
        <v>1025</v>
      </c>
      <c r="C46" s="10">
        <v>25016.85268292683</v>
      </c>
      <c r="D46" s="17">
        <v>2294.5062243902444</v>
      </c>
      <c r="E46" s="24">
        <v>1067.830243902439</v>
      </c>
      <c r="F46" s="17">
        <v>1094526</v>
      </c>
      <c r="G46" s="3"/>
    </row>
    <row r="47" spans="1:7" ht="12.75">
      <c r="A47" t="s">
        <v>7</v>
      </c>
      <c r="B47" s="10">
        <v>979</v>
      </c>
      <c r="C47" s="10">
        <v>34853.93973442288</v>
      </c>
      <c r="D47" s="17">
        <v>2723.131695607763</v>
      </c>
      <c r="E47" s="24">
        <v>962.8569969356486</v>
      </c>
      <c r="F47" s="17">
        <v>942637</v>
      </c>
      <c r="G47" s="3"/>
    </row>
    <row r="48" spans="1:7" ht="12.75">
      <c r="A48" t="s">
        <v>8</v>
      </c>
      <c r="B48" s="10">
        <v>453</v>
      </c>
      <c r="C48" s="10">
        <v>43306.37306843267</v>
      </c>
      <c r="D48" s="17">
        <v>3071.6150993377487</v>
      </c>
      <c r="E48" s="24">
        <v>880.1192052980133</v>
      </c>
      <c r="F48" s="17">
        <v>398694</v>
      </c>
      <c r="G48" s="3"/>
    </row>
    <row r="49" spans="1:7" ht="12.75">
      <c r="A49" t="s">
        <v>23</v>
      </c>
      <c r="B49" s="10">
        <v>3656</v>
      </c>
      <c r="C49" s="10">
        <v>25953.60694748359</v>
      </c>
      <c r="D49" s="17">
        <v>2155.5518927789935</v>
      </c>
      <c r="E49" s="24">
        <v>891.2768052516411</v>
      </c>
      <c r="F49" s="17">
        <v>3258508</v>
      </c>
      <c r="G49" s="3"/>
    </row>
    <row r="50" spans="2:7" ht="12.75">
      <c r="B50" s="7"/>
      <c r="C50" s="7"/>
      <c r="D50" s="14"/>
      <c r="E50" s="21"/>
      <c r="F50" s="14"/>
      <c r="G50" s="3"/>
    </row>
    <row r="51" spans="1:7" ht="15">
      <c r="A51" s="6" t="s">
        <v>13</v>
      </c>
      <c r="B51" s="7"/>
      <c r="C51" s="7"/>
      <c r="D51" s="14"/>
      <c r="E51" s="21"/>
      <c r="F51" s="14"/>
      <c r="G51" s="3"/>
    </row>
    <row r="52" spans="1:7" ht="12.75">
      <c r="A52" t="s">
        <v>4</v>
      </c>
      <c r="B52" s="10">
        <v>15</v>
      </c>
      <c r="C52" s="10">
        <v>8851.933333333332</v>
      </c>
      <c r="D52" s="17">
        <v>812.2</v>
      </c>
      <c r="E52" s="24">
        <v>635.1333333333333</v>
      </c>
      <c r="F52" s="17">
        <v>9527</v>
      </c>
      <c r="G52" s="3"/>
    </row>
    <row r="53" spans="1:7" ht="12.75">
      <c r="A53" t="s">
        <v>5</v>
      </c>
      <c r="B53" s="10">
        <v>31</v>
      </c>
      <c r="C53" s="10">
        <v>14545.935483870968</v>
      </c>
      <c r="D53" s="17">
        <v>1330.967741935484</v>
      </c>
      <c r="E53" s="24">
        <v>614.9677419354839</v>
      </c>
      <c r="F53" s="17">
        <v>19064</v>
      </c>
      <c r="G53" s="3"/>
    </row>
    <row r="54" spans="1:7" ht="12.75">
      <c r="A54" t="s">
        <v>6</v>
      </c>
      <c r="B54" s="10" t="s">
        <v>26</v>
      </c>
      <c r="C54" s="10" t="s">
        <v>26</v>
      </c>
      <c r="D54" s="10" t="s">
        <v>26</v>
      </c>
      <c r="E54" s="10" t="s">
        <v>26</v>
      </c>
      <c r="F54" s="10" t="s">
        <v>26</v>
      </c>
      <c r="G54" s="3"/>
    </row>
    <row r="55" spans="1:7" ht="12.75">
      <c r="A55" t="s">
        <v>7</v>
      </c>
      <c r="B55" s="7" t="s">
        <v>26</v>
      </c>
      <c r="C55" s="7" t="s">
        <v>26</v>
      </c>
      <c r="D55" s="7" t="s">
        <v>26</v>
      </c>
      <c r="E55" s="7" t="s">
        <v>26</v>
      </c>
      <c r="F55" s="7" t="s">
        <v>26</v>
      </c>
      <c r="G55" s="3"/>
    </row>
    <row r="56" spans="1:7" ht="12.75">
      <c r="A56" t="s">
        <v>8</v>
      </c>
      <c r="B56" s="7" t="s">
        <v>26</v>
      </c>
      <c r="C56" s="7" t="s">
        <v>26</v>
      </c>
      <c r="D56" s="7" t="s">
        <v>26</v>
      </c>
      <c r="E56" s="7" t="s">
        <v>26</v>
      </c>
      <c r="F56" s="7" t="s">
        <v>26</v>
      </c>
      <c r="G56" s="3"/>
    </row>
    <row r="57" spans="1:7" ht="12.75">
      <c r="A57" t="s">
        <v>23</v>
      </c>
      <c r="B57" s="10">
        <v>46</v>
      </c>
      <c r="C57" s="10">
        <v>12689.195652173914</v>
      </c>
      <c r="D57" s="10">
        <v>1161.804347826087</v>
      </c>
      <c r="E57" s="10">
        <v>621.5434782608696</v>
      </c>
      <c r="F57" s="17">
        <v>28591</v>
      </c>
      <c r="G57" s="3"/>
    </row>
    <row r="58" spans="2:7" ht="12.75">
      <c r="B58" s="7"/>
      <c r="C58" s="7"/>
      <c r="D58" s="14"/>
      <c r="E58" s="21"/>
      <c r="F58" s="14"/>
      <c r="G58" s="3"/>
    </row>
    <row r="59" spans="1:7" ht="15">
      <c r="A59" s="6" t="s">
        <v>14</v>
      </c>
      <c r="B59" s="7"/>
      <c r="C59" s="7"/>
      <c r="D59" s="14"/>
      <c r="E59" s="21"/>
      <c r="F59" s="14"/>
      <c r="G59" s="3"/>
    </row>
    <row r="60" spans="1:7" ht="12.75">
      <c r="A60" t="s">
        <v>4</v>
      </c>
      <c r="B60" s="10">
        <v>131</v>
      </c>
      <c r="C60" s="10">
        <v>8766.129770992366</v>
      </c>
      <c r="D60" s="17">
        <v>679.8526717557252</v>
      </c>
      <c r="E60" s="24">
        <v>504.6412213740458</v>
      </c>
      <c r="F60" s="17">
        <v>66108</v>
      </c>
      <c r="G60" s="3"/>
    </row>
    <row r="61" spans="1:7" ht="12.75">
      <c r="A61" t="s">
        <v>5</v>
      </c>
      <c r="B61" s="10">
        <v>262</v>
      </c>
      <c r="C61" s="10">
        <v>14597.595419847328</v>
      </c>
      <c r="D61" s="17">
        <v>1435.3854961832062</v>
      </c>
      <c r="E61" s="24">
        <v>735.7862595419847</v>
      </c>
      <c r="F61" s="17">
        <v>192776</v>
      </c>
      <c r="G61" s="3"/>
    </row>
    <row r="62" spans="1:7" ht="12.75">
      <c r="A62" t="s">
        <v>6</v>
      </c>
      <c r="B62" s="10">
        <v>255</v>
      </c>
      <c r="C62" s="10">
        <v>24733.070588235296</v>
      </c>
      <c r="D62" s="17">
        <v>1946.756862745098</v>
      </c>
      <c r="E62" s="24">
        <v>763.7137254901961</v>
      </c>
      <c r="F62" s="17">
        <v>194747</v>
      </c>
      <c r="G62" s="3"/>
    </row>
    <row r="63" spans="1:7" ht="12.75">
      <c r="A63" t="s">
        <v>7</v>
      </c>
      <c r="B63" s="10">
        <v>175</v>
      </c>
      <c r="C63" s="10">
        <v>34460.93714285714</v>
      </c>
      <c r="D63" s="17">
        <v>2457.1134857142856</v>
      </c>
      <c r="E63" s="24">
        <v>704.6571428571428</v>
      </c>
      <c r="F63" s="17">
        <v>123315</v>
      </c>
      <c r="G63" s="3"/>
    </row>
    <row r="64" spans="1:7" ht="12.75">
      <c r="A64" t="s">
        <v>8</v>
      </c>
      <c r="B64" s="10">
        <v>54</v>
      </c>
      <c r="C64" s="10">
        <v>43095.98148148148</v>
      </c>
      <c r="D64" s="17">
        <v>2785.6111111111113</v>
      </c>
      <c r="E64" s="24">
        <v>594.3888888888889</v>
      </c>
      <c r="F64" s="17">
        <v>32097</v>
      </c>
      <c r="G64" s="3"/>
    </row>
    <row r="65" spans="1:7" ht="12.75">
      <c r="A65" t="s">
        <v>23</v>
      </c>
      <c r="B65" s="10">
        <v>877</v>
      </c>
      <c r="C65" s="10">
        <v>22391.91904218928</v>
      </c>
      <c r="D65" s="17">
        <v>1758.2355302166477</v>
      </c>
      <c r="E65" s="24">
        <v>694.4618015963512</v>
      </c>
      <c r="F65" s="17">
        <v>609043</v>
      </c>
      <c r="G65" s="3"/>
    </row>
    <row r="66" spans="2:7" ht="12.75">
      <c r="B66" s="7"/>
      <c r="C66" s="7"/>
      <c r="D66" s="14"/>
      <c r="E66" s="21"/>
      <c r="F66" s="14"/>
      <c r="G66" s="3"/>
    </row>
    <row r="67" spans="1:7" ht="15">
      <c r="A67" s="6" t="s">
        <v>15</v>
      </c>
      <c r="B67" s="7"/>
      <c r="C67" s="7"/>
      <c r="D67" s="14"/>
      <c r="E67" s="21"/>
      <c r="F67" s="14"/>
      <c r="G67" s="3"/>
    </row>
    <row r="68" spans="1:7" ht="12.75">
      <c r="A68" t="s">
        <v>4</v>
      </c>
      <c r="B68" s="10">
        <v>14</v>
      </c>
      <c r="C68" s="10">
        <v>8996</v>
      </c>
      <c r="D68" s="17">
        <v>754.2857142857143</v>
      </c>
      <c r="E68" s="24">
        <v>574.5714285714286</v>
      </c>
      <c r="F68" s="17">
        <v>8044</v>
      </c>
      <c r="G68" s="3"/>
    </row>
    <row r="69" spans="1:7" ht="12.75">
      <c r="A69" t="s">
        <v>5</v>
      </c>
      <c r="B69" s="10">
        <v>20</v>
      </c>
      <c r="C69" s="10">
        <v>14085.35</v>
      </c>
      <c r="D69" s="17">
        <v>1283.1</v>
      </c>
      <c r="E69" s="24">
        <v>649.3</v>
      </c>
      <c r="F69" s="17">
        <v>12986</v>
      </c>
      <c r="G69" s="3"/>
    </row>
    <row r="70" spans="1:7" ht="12.75">
      <c r="A70" t="s">
        <v>6</v>
      </c>
      <c r="B70" s="10">
        <v>20</v>
      </c>
      <c r="C70" s="10">
        <v>23975.3</v>
      </c>
      <c r="D70" s="17">
        <v>2013.05</v>
      </c>
      <c r="E70" s="24">
        <v>887.35</v>
      </c>
      <c r="F70" s="17">
        <v>17747</v>
      </c>
      <c r="G70" s="3"/>
    </row>
    <row r="71" spans="1:7" ht="12.75">
      <c r="A71" t="s">
        <v>7</v>
      </c>
      <c r="B71" s="10">
        <v>10</v>
      </c>
      <c r="C71" s="10">
        <v>36006.9</v>
      </c>
      <c r="D71" s="17">
        <v>2440.7</v>
      </c>
      <c r="E71" s="24">
        <v>640.5</v>
      </c>
      <c r="F71" s="17">
        <v>6405</v>
      </c>
      <c r="G71" s="3"/>
    </row>
    <row r="72" spans="1:7" ht="12.75">
      <c r="A72" t="s">
        <v>8</v>
      </c>
      <c r="B72" s="7" t="s">
        <v>26</v>
      </c>
      <c r="C72" s="7" t="s">
        <v>26</v>
      </c>
      <c r="D72" s="7" t="s">
        <v>26</v>
      </c>
      <c r="E72" s="7" t="s">
        <v>26</v>
      </c>
      <c r="F72" s="7" t="s">
        <v>26</v>
      </c>
      <c r="G72" s="3"/>
    </row>
    <row r="73" spans="1:7" ht="12.75">
      <c r="A73" t="s">
        <v>23</v>
      </c>
      <c r="B73" s="10">
        <v>64</v>
      </c>
      <c r="C73" s="10">
        <v>19487.90625</v>
      </c>
      <c r="D73" s="10">
        <v>1576.40625</v>
      </c>
      <c r="E73" s="10">
        <v>705.96875</v>
      </c>
      <c r="F73" s="17">
        <v>45182</v>
      </c>
      <c r="G73" s="3"/>
    </row>
    <row r="74" spans="2:7" ht="12.75">
      <c r="B74" s="7"/>
      <c r="C74" s="7"/>
      <c r="D74" s="14"/>
      <c r="E74" s="21"/>
      <c r="F74" s="14"/>
      <c r="G74" s="3"/>
    </row>
    <row r="75" spans="1:7" ht="15">
      <c r="A75" s="6" t="s">
        <v>16</v>
      </c>
      <c r="B75" s="7"/>
      <c r="C75" s="7"/>
      <c r="D75" s="14"/>
      <c r="E75" s="21"/>
      <c r="F75" s="14"/>
      <c r="G75" s="3"/>
    </row>
    <row r="76" spans="1:7" ht="12.75">
      <c r="A76" t="s">
        <v>4</v>
      </c>
      <c r="B76" s="10">
        <v>51</v>
      </c>
      <c r="C76" s="10">
        <v>8777.078431372549</v>
      </c>
      <c r="D76" s="17">
        <v>762.8235294117648</v>
      </c>
      <c r="E76" s="24">
        <v>587.3333333333334</v>
      </c>
      <c r="F76" s="17">
        <v>29954</v>
      </c>
      <c r="G76" s="3"/>
    </row>
    <row r="77" spans="1:7" ht="12.75">
      <c r="A77" t="s">
        <v>5</v>
      </c>
      <c r="B77" s="10">
        <v>154</v>
      </c>
      <c r="C77" s="10">
        <v>15237.376623376624</v>
      </c>
      <c r="D77" s="17">
        <v>1367.5571428571427</v>
      </c>
      <c r="E77" s="24">
        <v>681.9025974025974</v>
      </c>
      <c r="F77" s="17">
        <v>105013</v>
      </c>
      <c r="G77" s="3"/>
    </row>
    <row r="78" spans="1:7" ht="12.75">
      <c r="A78" t="s">
        <v>6</v>
      </c>
      <c r="B78" s="10">
        <v>139</v>
      </c>
      <c r="C78" s="10">
        <v>24892.625899280574</v>
      </c>
      <c r="D78" s="17">
        <v>1784.5080575539569</v>
      </c>
      <c r="E78" s="24">
        <v>600.5035971223022</v>
      </c>
      <c r="F78" s="17">
        <v>83470</v>
      </c>
      <c r="G78" s="3"/>
    </row>
    <row r="79" spans="1:7" ht="12.75">
      <c r="A79" t="s">
        <v>7</v>
      </c>
      <c r="B79" s="10">
        <v>83</v>
      </c>
      <c r="C79" s="10">
        <v>34176.02409638554</v>
      </c>
      <c r="D79" s="17">
        <v>2302.5542168674697</v>
      </c>
      <c r="E79" s="24">
        <v>586.5301204819277</v>
      </c>
      <c r="F79" s="17">
        <v>48682</v>
      </c>
      <c r="G79" s="3"/>
    </row>
    <row r="80" spans="1:7" ht="12.75">
      <c r="A80" t="s">
        <v>8</v>
      </c>
      <c r="B80" s="10">
        <v>31</v>
      </c>
      <c r="C80" s="10">
        <v>43067.51612903226</v>
      </c>
      <c r="D80" s="17">
        <v>2711.4645161290323</v>
      </c>
      <c r="E80" s="24">
        <v>558.0322580645161</v>
      </c>
      <c r="F80" s="17">
        <v>17299</v>
      </c>
      <c r="G80" s="3"/>
    </row>
    <row r="81" spans="1:7" ht="12.75">
      <c r="A81" t="s">
        <v>23</v>
      </c>
      <c r="B81" s="10">
        <v>458</v>
      </c>
      <c r="C81" s="10">
        <v>22764.115720524016</v>
      </c>
      <c r="D81" s="17">
        <v>1687.1655458515283</v>
      </c>
      <c r="E81" s="24">
        <v>621</v>
      </c>
      <c r="F81" s="17">
        <v>284418</v>
      </c>
      <c r="G81" s="3"/>
    </row>
    <row r="82" spans="2:7" ht="12.75">
      <c r="B82" s="7"/>
      <c r="C82" s="7"/>
      <c r="D82" s="14"/>
      <c r="E82" s="21"/>
      <c r="F82" s="14"/>
      <c r="G82" s="3"/>
    </row>
    <row r="83" spans="1:7" ht="15">
      <c r="A83" s="6" t="s">
        <v>17</v>
      </c>
      <c r="B83" s="7"/>
      <c r="C83" s="7"/>
      <c r="D83" s="14"/>
      <c r="E83" s="21"/>
      <c r="F83" s="14"/>
      <c r="G83" s="3"/>
    </row>
    <row r="84" spans="1:7" ht="12.75">
      <c r="A84" t="s">
        <v>4</v>
      </c>
      <c r="B84" s="10">
        <v>75</v>
      </c>
      <c r="C84" s="10">
        <v>8557.68</v>
      </c>
      <c r="D84" s="17">
        <v>753.9333333333333</v>
      </c>
      <c r="E84" s="24">
        <v>582.92</v>
      </c>
      <c r="F84" s="17">
        <v>43719</v>
      </c>
      <c r="G84" s="3"/>
    </row>
    <row r="85" spans="1:7" ht="12.75">
      <c r="A85" t="s">
        <v>5</v>
      </c>
      <c r="B85" s="10">
        <v>137</v>
      </c>
      <c r="C85" s="10">
        <v>15123.467153284671</v>
      </c>
      <c r="D85" s="17">
        <v>1356.3211678832117</v>
      </c>
      <c r="E85" s="24">
        <v>653.5766423357665</v>
      </c>
      <c r="F85" s="17">
        <v>89540</v>
      </c>
      <c r="G85" s="3"/>
    </row>
    <row r="86" spans="1:7" ht="12.75">
      <c r="A86" t="s">
        <v>6</v>
      </c>
      <c r="B86" s="10">
        <v>99</v>
      </c>
      <c r="C86" s="10">
        <v>24756.0202020202</v>
      </c>
      <c r="D86" s="17">
        <v>2003.4848484848485</v>
      </c>
      <c r="E86" s="24">
        <v>793.1717171717172</v>
      </c>
      <c r="F86" s="17">
        <v>78524</v>
      </c>
      <c r="G86" s="3"/>
    </row>
    <row r="87" spans="1:7" ht="12.75">
      <c r="A87" t="s">
        <v>7</v>
      </c>
      <c r="B87" s="10">
        <v>49</v>
      </c>
      <c r="C87" s="10">
        <v>34400.38775510204</v>
      </c>
      <c r="D87" s="17">
        <v>2299.7551020408164</v>
      </c>
      <c r="E87" s="24">
        <v>579.6734693877551</v>
      </c>
      <c r="F87" s="17">
        <v>28404</v>
      </c>
      <c r="G87" s="3"/>
    </row>
    <row r="88" spans="1:7" ht="12.75">
      <c r="A88" t="s">
        <v>8</v>
      </c>
      <c r="B88" s="10">
        <v>10</v>
      </c>
      <c r="C88" s="10">
        <v>42275.4</v>
      </c>
      <c r="D88" s="17">
        <v>2624.4</v>
      </c>
      <c r="E88" s="24">
        <v>510.5</v>
      </c>
      <c r="F88" s="17">
        <v>5105</v>
      </c>
      <c r="G88" s="3"/>
    </row>
    <row r="89" spans="1:7" ht="12.75">
      <c r="A89" t="s">
        <v>23</v>
      </c>
      <c r="B89" s="10">
        <v>370</v>
      </c>
      <c r="C89" s="10">
        <v>19656.64864864865</v>
      </c>
      <c r="D89" s="17">
        <v>1566.5891891891893</v>
      </c>
      <c r="E89" s="24">
        <v>662.9513513513514</v>
      </c>
      <c r="F89" s="17">
        <v>245292</v>
      </c>
      <c r="G89" s="3"/>
    </row>
    <row r="90" spans="2:7" ht="12.75">
      <c r="B90" s="7"/>
      <c r="C90" s="7"/>
      <c r="D90" s="14"/>
      <c r="E90" s="21"/>
      <c r="F90" s="14"/>
      <c r="G90" s="3"/>
    </row>
    <row r="91" spans="1:7" ht="15">
      <c r="A91" s="6" t="s">
        <v>18</v>
      </c>
      <c r="B91" s="7"/>
      <c r="C91" s="7"/>
      <c r="D91" s="14"/>
      <c r="E91" s="21"/>
      <c r="F91" s="14"/>
      <c r="G91" s="3"/>
    </row>
    <row r="92" spans="1:7" ht="12.75">
      <c r="A92" t="s">
        <v>4</v>
      </c>
      <c r="B92" s="10">
        <v>118</v>
      </c>
      <c r="C92" s="10">
        <v>8828.669491525423</v>
      </c>
      <c r="D92" s="17">
        <v>739.5084745762712</v>
      </c>
      <c r="E92" s="24">
        <v>562.9915254237288</v>
      </c>
      <c r="F92" s="17">
        <v>66433</v>
      </c>
      <c r="G92" s="3"/>
    </row>
    <row r="93" spans="1:7" ht="12.75">
      <c r="A93" t="s">
        <v>5</v>
      </c>
      <c r="B93" s="10">
        <v>195</v>
      </c>
      <c r="C93" s="10">
        <v>14274.061538461538</v>
      </c>
      <c r="D93" s="17">
        <v>1282.676923076923</v>
      </c>
      <c r="E93" s="24">
        <v>640.374358974359</v>
      </c>
      <c r="F93" s="17">
        <v>124873</v>
      </c>
      <c r="G93" s="3"/>
    </row>
    <row r="94" spans="1:7" ht="12.75">
      <c r="A94" t="s">
        <v>6</v>
      </c>
      <c r="B94" s="10">
        <v>117</v>
      </c>
      <c r="C94" s="10">
        <v>23684.222222222223</v>
      </c>
      <c r="D94" s="17">
        <v>1610.3504273504273</v>
      </c>
      <c r="E94" s="24">
        <v>505.21367521367523</v>
      </c>
      <c r="F94" s="17">
        <v>59110</v>
      </c>
      <c r="G94" s="3"/>
    </row>
    <row r="95" spans="1:7" ht="12.75">
      <c r="A95" t="s">
        <v>7</v>
      </c>
      <c r="B95" s="10">
        <v>25</v>
      </c>
      <c r="C95" s="10">
        <v>34712.8</v>
      </c>
      <c r="D95" s="17">
        <v>2137.16</v>
      </c>
      <c r="E95" s="24">
        <v>401.48</v>
      </c>
      <c r="F95" s="17">
        <v>10037</v>
      </c>
      <c r="G95" s="3"/>
    </row>
    <row r="96" spans="1:7" ht="12.75">
      <c r="A96" t="s">
        <v>8</v>
      </c>
      <c r="B96" s="7" t="s">
        <v>26</v>
      </c>
      <c r="C96" s="7" t="s">
        <v>26</v>
      </c>
      <c r="D96" s="7" t="s">
        <v>26</v>
      </c>
      <c r="E96" s="7" t="s">
        <v>26</v>
      </c>
      <c r="F96" s="7" t="s">
        <v>26</v>
      </c>
      <c r="G96" s="3"/>
    </row>
    <row r="97" spans="1:7" ht="12.75">
      <c r="A97" t="s">
        <v>23</v>
      </c>
      <c r="B97" s="10">
        <v>455</v>
      </c>
      <c r="C97" s="10">
        <v>16404.613186813185</v>
      </c>
      <c r="D97" s="10">
        <v>1273.0197802197802</v>
      </c>
      <c r="E97" s="10">
        <v>572.4241758241758</v>
      </c>
      <c r="F97" s="17">
        <v>260453</v>
      </c>
      <c r="G97" s="3"/>
    </row>
    <row r="98" spans="2:7" ht="12.75">
      <c r="B98" s="7"/>
      <c r="C98" s="7"/>
      <c r="D98" s="14"/>
      <c r="E98" s="21"/>
      <c r="F98" s="14"/>
      <c r="G98" s="3"/>
    </row>
    <row r="99" spans="1:7" ht="15">
      <c r="A99" s="6" t="s">
        <v>19</v>
      </c>
      <c r="B99" s="7"/>
      <c r="C99" s="7"/>
      <c r="D99" s="14"/>
      <c r="E99" s="21"/>
      <c r="F99" s="14"/>
      <c r="G99" s="3"/>
    </row>
    <row r="100" spans="1:7" ht="12.75">
      <c r="A100" t="s">
        <v>4</v>
      </c>
      <c r="B100" s="10">
        <v>215</v>
      </c>
      <c r="C100" s="10">
        <v>8667.837209302326</v>
      </c>
      <c r="D100" s="17">
        <v>780.6593023255814</v>
      </c>
      <c r="E100" s="24">
        <v>600.3441860465116</v>
      </c>
      <c r="F100" s="17">
        <v>129074</v>
      </c>
      <c r="G100" s="3"/>
    </row>
    <row r="101" spans="1:7" ht="12.75">
      <c r="A101" t="s">
        <v>5</v>
      </c>
      <c r="B101" s="10">
        <v>450</v>
      </c>
      <c r="C101" s="10">
        <v>14685.333333333334</v>
      </c>
      <c r="D101" s="17">
        <v>1316.5820222222221</v>
      </c>
      <c r="E101" s="24">
        <v>649.4955555555556</v>
      </c>
      <c r="F101" s="17">
        <v>292273</v>
      </c>
      <c r="G101" s="3"/>
    </row>
    <row r="102" spans="1:7" ht="12.75">
      <c r="A102" t="s">
        <v>6</v>
      </c>
      <c r="B102" s="10">
        <v>393</v>
      </c>
      <c r="C102" s="10">
        <v>24521.73282442748</v>
      </c>
      <c r="D102" s="17">
        <v>1821.9997455470739</v>
      </c>
      <c r="E102" s="24">
        <v>659.7150127226463</v>
      </c>
      <c r="F102" s="17">
        <v>259268</v>
      </c>
      <c r="G102" s="3"/>
    </row>
    <row r="103" spans="1:7" ht="12.75">
      <c r="A103" t="s">
        <v>7</v>
      </c>
      <c r="B103" s="10">
        <v>183</v>
      </c>
      <c r="C103" s="10">
        <v>34312.333333333336</v>
      </c>
      <c r="D103" s="17">
        <v>2436.497267759563</v>
      </c>
      <c r="E103" s="24">
        <v>719.5245901639345</v>
      </c>
      <c r="F103" s="17">
        <v>131673</v>
      </c>
      <c r="G103" s="3"/>
    </row>
    <row r="104" spans="1:7" ht="12.75">
      <c r="A104" t="s">
        <v>8</v>
      </c>
      <c r="B104" s="10">
        <v>66</v>
      </c>
      <c r="C104" s="10">
        <v>42769.09090909091</v>
      </c>
      <c r="D104" s="17">
        <v>2991.1060606060605</v>
      </c>
      <c r="E104" s="24">
        <v>819.5</v>
      </c>
      <c r="F104" s="17">
        <v>54087</v>
      </c>
      <c r="G104" s="3"/>
    </row>
    <row r="105" spans="1:7" ht="12.75">
      <c r="A105" t="s">
        <v>23</v>
      </c>
      <c r="B105" s="10">
        <v>1307</v>
      </c>
      <c r="C105" s="10">
        <v>20819.390206579956</v>
      </c>
      <c r="D105" s="17">
        <v>1621.7609487375669</v>
      </c>
      <c r="E105" s="24">
        <v>662.8729915837796</v>
      </c>
      <c r="F105" s="17">
        <v>866375</v>
      </c>
      <c r="G105" s="3"/>
    </row>
    <row r="106" spans="2:7" ht="12.75">
      <c r="B106" s="7"/>
      <c r="C106" s="7"/>
      <c r="D106" s="14"/>
      <c r="E106" s="21"/>
      <c r="F106" s="14"/>
      <c r="G106" s="3"/>
    </row>
    <row r="107" spans="1:7" ht="15">
      <c r="A107" s="6" t="s">
        <v>20</v>
      </c>
      <c r="B107" s="7"/>
      <c r="C107" s="7"/>
      <c r="D107" s="14"/>
      <c r="E107" s="21"/>
      <c r="F107" s="14"/>
      <c r="G107" s="3"/>
    </row>
    <row r="108" spans="1:7" ht="12.75">
      <c r="A108" t="s">
        <v>4</v>
      </c>
      <c r="B108" s="10">
        <v>239</v>
      </c>
      <c r="C108" s="10">
        <v>8207.058577405858</v>
      </c>
      <c r="D108" s="17">
        <v>640.5481171548117</v>
      </c>
      <c r="E108" s="24">
        <v>476.43933054393307</v>
      </c>
      <c r="F108" s="17">
        <v>113869</v>
      </c>
      <c r="G108" s="3"/>
    </row>
    <row r="109" spans="1:7" ht="12.75">
      <c r="A109" t="s">
        <v>5</v>
      </c>
      <c r="B109" s="10">
        <v>299</v>
      </c>
      <c r="C109" s="10">
        <v>14927.10702341137</v>
      </c>
      <c r="D109" s="17">
        <v>1334.7929431438129</v>
      </c>
      <c r="E109" s="24">
        <v>636.2140468227425</v>
      </c>
      <c r="F109" s="17">
        <v>190228</v>
      </c>
      <c r="G109" s="3"/>
    </row>
    <row r="110" spans="1:7" ht="12.75">
      <c r="A110" t="s">
        <v>6</v>
      </c>
      <c r="B110" s="10">
        <v>298</v>
      </c>
      <c r="C110" s="10">
        <v>24866.687919463086</v>
      </c>
      <c r="D110" s="17">
        <v>1873.255033557047</v>
      </c>
      <c r="E110" s="24">
        <v>673.5805369127517</v>
      </c>
      <c r="F110" s="17">
        <v>200727</v>
      </c>
      <c r="G110" s="3"/>
    </row>
    <row r="111" spans="1:7" ht="12.75">
      <c r="A111" t="s">
        <v>7</v>
      </c>
      <c r="B111" s="10">
        <v>198</v>
      </c>
      <c r="C111" s="10">
        <v>34257.71717171717</v>
      </c>
      <c r="D111" s="17">
        <v>2397.9481313131314</v>
      </c>
      <c r="E111" s="24">
        <v>615.3232323232323</v>
      </c>
      <c r="F111" s="17">
        <v>121834</v>
      </c>
      <c r="G111" s="3"/>
    </row>
    <row r="112" spans="1:7" ht="12.75">
      <c r="A112" t="s">
        <v>8</v>
      </c>
      <c r="B112" s="10">
        <v>56</v>
      </c>
      <c r="C112" s="10">
        <v>43207.03571428572</v>
      </c>
      <c r="D112" s="17">
        <v>2918.3035714285716</v>
      </c>
      <c r="E112" s="24">
        <v>709.625</v>
      </c>
      <c r="F112" s="17">
        <v>39739</v>
      </c>
      <c r="G112" s="3"/>
    </row>
    <row r="113" spans="1:7" ht="12.75">
      <c r="A113" t="s">
        <v>23</v>
      </c>
      <c r="B113" s="10">
        <v>1090</v>
      </c>
      <c r="C113" s="10">
        <v>21135.400917431194</v>
      </c>
      <c r="D113" s="17">
        <v>1604.2594678899084</v>
      </c>
      <c r="E113" s="24">
        <v>611.3733944954129</v>
      </c>
      <c r="F113" s="17">
        <v>666397</v>
      </c>
      <c r="G113" s="3"/>
    </row>
    <row r="114" spans="2:7" ht="12.75">
      <c r="B114" s="7"/>
      <c r="C114" s="7"/>
      <c r="D114" s="14"/>
      <c r="E114" s="21"/>
      <c r="F114" s="14"/>
      <c r="G114" s="3"/>
    </row>
    <row r="115" spans="1:7" ht="15">
      <c r="A115" s="6" t="s">
        <v>21</v>
      </c>
      <c r="B115" s="7"/>
      <c r="C115" s="7"/>
      <c r="D115" s="14"/>
      <c r="E115" s="21"/>
      <c r="F115" s="14"/>
      <c r="G115" s="3"/>
    </row>
    <row r="116" spans="1:7" ht="12.75">
      <c r="A116" t="s">
        <v>4</v>
      </c>
      <c r="B116" s="10">
        <v>149</v>
      </c>
      <c r="C116" s="10">
        <v>8510.375838926175</v>
      </c>
      <c r="D116" s="17">
        <v>783.9228187919463</v>
      </c>
      <c r="E116" s="24">
        <v>613.7651006711409</v>
      </c>
      <c r="F116" s="17">
        <v>91451</v>
      </c>
      <c r="G116" s="3"/>
    </row>
    <row r="117" spans="1:7" ht="12.75">
      <c r="A117" t="s">
        <v>5</v>
      </c>
      <c r="B117" s="10">
        <v>356</v>
      </c>
      <c r="C117" s="10">
        <v>14866.373595505618</v>
      </c>
      <c r="D117" s="17">
        <v>1296.7078651685392</v>
      </c>
      <c r="E117" s="24">
        <v>627.0786516853933</v>
      </c>
      <c r="F117" s="17">
        <v>223240</v>
      </c>
      <c r="G117" s="3"/>
    </row>
    <row r="118" spans="1:7" ht="12.75">
      <c r="A118" t="s">
        <v>6</v>
      </c>
      <c r="B118" s="10">
        <v>294</v>
      </c>
      <c r="C118" s="10">
        <v>24648.22789115646</v>
      </c>
      <c r="D118" s="17">
        <v>1784.642857142857</v>
      </c>
      <c r="E118" s="24">
        <v>614.9965986394558</v>
      </c>
      <c r="F118" s="17">
        <v>180809</v>
      </c>
      <c r="G118" s="3"/>
    </row>
    <row r="119" spans="1:7" ht="12.75">
      <c r="A119" t="s">
        <v>7</v>
      </c>
      <c r="B119" s="10">
        <v>136</v>
      </c>
      <c r="C119" s="10">
        <v>34083.257352941175</v>
      </c>
      <c r="D119" s="17">
        <v>2337.698529411765</v>
      </c>
      <c r="E119" s="24">
        <v>590.3161764705883</v>
      </c>
      <c r="F119" s="17">
        <v>80283</v>
      </c>
      <c r="G119" s="3"/>
    </row>
    <row r="120" spans="1:7" ht="12.75">
      <c r="A120" t="s">
        <v>8</v>
      </c>
      <c r="B120" s="10">
        <v>27</v>
      </c>
      <c r="C120" s="10">
        <v>42851.2962962963</v>
      </c>
      <c r="D120" s="17">
        <v>2728.037037037037</v>
      </c>
      <c r="E120" s="24">
        <v>572.5185185185185</v>
      </c>
      <c r="F120" s="17">
        <v>15458</v>
      </c>
      <c r="G120" s="3"/>
    </row>
    <row r="121" spans="1:7" ht="12.75">
      <c r="A121" t="s">
        <v>23</v>
      </c>
      <c r="B121" s="10">
        <v>962</v>
      </c>
      <c r="C121" s="10">
        <v>20373.55717255717</v>
      </c>
      <c r="D121" s="17">
        <v>1553.743762993763</v>
      </c>
      <c r="E121" s="24">
        <v>614.5956340956341</v>
      </c>
      <c r="F121" s="17">
        <v>591241</v>
      </c>
      <c r="G121" s="3"/>
    </row>
    <row r="122" spans="2:7" ht="12.75">
      <c r="B122" s="7"/>
      <c r="C122" s="7"/>
      <c r="D122" s="14"/>
      <c r="E122" s="21"/>
      <c r="F122" s="14"/>
      <c r="G122" s="3"/>
    </row>
    <row r="123" spans="1:7" ht="15">
      <c r="A123" s="6" t="s">
        <v>22</v>
      </c>
      <c r="B123" s="7"/>
      <c r="C123" s="7"/>
      <c r="D123" s="14"/>
      <c r="E123" s="21"/>
      <c r="F123" s="14"/>
      <c r="G123" s="3"/>
    </row>
    <row r="124" spans="1:7" ht="12.75">
      <c r="A124" t="s">
        <v>4</v>
      </c>
      <c r="B124" s="10">
        <v>165</v>
      </c>
      <c r="C124" s="10">
        <v>7877.660606060606</v>
      </c>
      <c r="D124" s="17">
        <v>793.4424242424243</v>
      </c>
      <c r="E124" s="24">
        <v>635.9212121212121</v>
      </c>
      <c r="F124" s="17">
        <v>104927</v>
      </c>
      <c r="G124" s="3"/>
    </row>
    <row r="125" spans="1:7" ht="12.75">
      <c r="A125" t="s">
        <v>5</v>
      </c>
      <c r="B125" s="10">
        <v>309</v>
      </c>
      <c r="C125" s="10">
        <v>14986.724919093851</v>
      </c>
      <c r="D125" s="17">
        <v>1382.3473139158577</v>
      </c>
      <c r="E125" s="24">
        <v>668.3333333333334</v>
      </c>
      <c r="F125" s="17">
        <v>206515</v>
      </c>
      <c r="G125" s="3"/>
    </row>
    <row r="126" spans="1:7" ht="12.75">
      <c r="A126" t="s">
        <v>6</v>
      </c>
      <c r="B126" s="10">
        <v>253</v>
      </c>
      <c r="C126" s="10">
        <v>24669.85770750988</v>
      </c>
      <c r="D126" s="17">
        <v>1865.1264822134387</v>
      </c>
      <c r="E126" s="24">
        <v>645.6877470355731</v>
      </c>
      <c r="F126" s="17">
        <v>163359</v>
      </c>
      <c r="G126" s="3"/>
    </row>
    <row r="127" spans="1:7" ht="12.75">
      <c r="A127" t="s">
        <v>7</v>
      </c>
      <c r="B127" s="10">
        <v>147</v>
      </c>
      <c r="C127" s="10">
        <v>34119.49659863945</v>
      </c>
      <c r="D127" s="17">
        <v>2381.292517006803</v>
      </c>
      <c r="E127" s="24">
        <v>635.2721088435375</v>
      </c>
      <c r="F127" s="17">
        <v>93385</v>
      </c>
      <c r="G127" s="3"/>
    </row>
    <row r="128" spans="1:7" ht="12.75">
      <c r="A128" t="s">
        <v>8</v>
      </c>
      <c r="B128" s="10">
        <v>45</v>
      </c>
      <c r="C128" s="10">
        <v>42697.555555555555</v>
      </c>
      <c r="D128" s="17">
        <v>3298.0666666666666</v>
      </c>
      <c r="E128" s="24">
        <v>944.8</v>
      </c>
      <c r="F128" s="17">
        <v>42516</v>
      </c>
      <c r="G128" s="3"/>
    </row>
    <row r="129" spans="1:7" ht="12.75">
      <c r="A129" t="s">
        <v>23</v>
      </c>
      <c r="B129" s="10">
        <v>919</v>
      </c>
      <c r="C129" s="10">
        <v>20793.408052230687</v>
      </c>
      <c r="D129" s="17">
        <v>1663.1156909684441</v>
      </c>
      <c r="E129" s="24">
        <v>664.5288356909684</v>
      </c>
      <c r="F129" s="17">
        <v>610702</v>
      </c>
      <c r="G129" s="3"/>
    </row>
    <row r="131" ht="49.5" customHeight="1"/>
    <row r="132" ht="18" customHeight="1"/>
    <row r="133" ht="26.25" customHeight="1"/>
  </sheetData>
  <sheetProtection/>
  <mergeCells count="6">
    <mergeCell ref="A1:F1"/>
    <mergeCell ref="A13:F13"/>
    <mergeCell ref="A14:F14"/>
    <mergeCell ref="A15:F15"/>
    <mergeCell ref="A17:F17"/>
    <mergeCell ref="A16:F16"/>
  </mergeCells>
  <printOptions horizontalCentered="1"/>
  <pageMargins left="0.5" right="0.5" top="1" bottom="0.95" header="0.5" footer="0.5"/>
  <pageSetup firstPageNumber="1" useFirstPageNumber="1" horizontalDpi="300" verticalDpi="300" orientation="landscape" scale="91" r:id="rId1"/>
  <headerFooter alignWithMargins="0">
    <oddFooter>&amp;LVermont Department of Taxes&amp;C- &amp;P -&amp;RMarch 2020</oddFooter>
  </headerFooter>
  <rowBreaks count="4" manualBreakCount="4">
    <brk id="18" max="5" man="1"/>
    <brk id="50" max="5" man="1"/>
    <brk id="82" max="5" man="1"/>
    <brk id="11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41"/>
  <sheetViews>
    <sheetView view="pageLayout" workbookViewId="0" topLeftCell="A115">
      <selection activeCell="J18" sqref="J18"/>
    </sheetView>
  </sheetViews>
  <sheetFormatPr defaultColWidth="9.00390625" defaultRowHeight="12.75"/>
  <cols>
    <col min="1" max="1" width="13.50390625" style="25" customWidth="1"/>
    <col min="2" max="2" width="10.625" style="29" customWidth="1"/>
    <col min="3" max="6" width="12.875" style="29" customWidth="1"/>
    <col min="7" max="7" width="6.625" style="25" customWidth="1"/>
    <col min="8" max="16384" width="9.00390625" style="25" customWidth="1"/>
  </cols>
  <sheetData>
    <row r="1" spans="1:6" ht="15.75">
      <c r="A1" s="37" t="s">
        <v>35</v>
      </c>
      <c r="B1" s="38"/>
      <c r="C1" s="38"/>
      <c r="D1" s="38"/>
      <c r="E1" s="38"/>
      <c r="F1" s="39"/>
    </row>
    <row r="3" spans="1:6" ht="45.75" customHeight="1" thickBot="1">
      <c r="A3" s="26" t="s">
        <v>36</v>
      </c>
      <c r="B3" s="26" t="s">
        <v>28</v>
      </c>
      <c r="C3" s="26" t="s">
        <v>0</v>
      </c>
      <c r="D3" s="27" t="s">
        <v>24</v>
      </c>
      <c r="E3" s="28" t="s">
        <v>1</v>
      </c>
      <c r="F3" s="28" t="s">
        <v>2</v>
      </c>
    </row>
    <row r="4" spans="1:6" ht="15">
      <c r="A4" s="25" t="s">
        <v>37</v>
      </c>
      <c r="B4" s="29">
        <v>72</v>
      </c>
      <c r="C4" s="29">
        <v>25292.125</v>
      </c>
      <c r="D4" s="29">
        <v>1807.1805555555557</v>
      </c>
      <c r="E4" s="29">
        <v>601.5416666666666</v>
      </c>
      <c r="F4" s="29">
        <v>43311</v>
      </c>
    </row>
    <row r="5" spans="1:6" ht="15">
      <c r="A5" s="25" t="s">
        <v>38</v>
      </c>
      <c r="B5" s="29">
        <v>21</v>
      </c>
      <c r="C5" s="29">
        <v>17941.380952380954</v>
      </c>
      <c r="D5" s="29">
        <v>1237.4761904761904</v>
      </c>
      <c r="E5" s="29">
        <v>464.57142857142856</v>
      </c>
      <c r="F5" s="29">
        <v>9756</v>
      </c>
    </row>
    <row r="6" spans="1:6" ht="15">
      <c r="A6" s="25" t="s">
        <v>39</v>
      </c>
      <c r="B6" s="29">
        <v>32</v>
      </c>
      <c r="C6" s="29">
        <v>21624.6875</v>
      </c>
      <c r="D6" s="29">
        <v>1606.59375</v>
      </c>
      <c r="E6" s="29">
        <v>602.65625</v>
      </c>
      <c r="F6" s="29">
        <v>19285</v>
      </c>
    </row>
    <row r="7" spans="1:6" ht="15">
      <c r="A7" s="25" t="s">
        <v>40</v>
      </c>
      <c r="B7" s="29">
        <v>384</v>
      </c>
      <c r="C7" s="29">
        <v>18542.9609375</v>
      </c>
      <c r="D7" s="29">
        <v>1313.03125</v>
      </c>
      <c r="E7" s="29">
        <v>496.6067708333333</v>
      </c>
      <c r="F7" s="29">
        <v>190697</v>
      </c>
    </row>
    <row r="8" spans="1:6" ht="15">
      <c r="A8" s="25" t="s">
        <v>41</v>
      </c>
      <c r="B8" s="29">
        <v>57</v>
      </c>
      <c r="C8" s="29">
        <v>25291.508771929824</v>
      </c>
      <c r="D8" s="29">
        <v>1768.859649122807</v>
      </c>
      <c r="E8" s="29">
        <v>579.6491228070175</v>
      </c>
      <c r="F8" s="29">
        <v>33040</v>
      </c>
    </row>
    <row r="9" spans="1:6" ht="15">
      <c r="A9" s="25" t="s">
        <v>42</v>
      </c>
      <c r="B9" s="29">
        <v>34</v>
      </c>
      <c r="C9" s="29">
        <v>15041.470588235294</v>
      </c>
      <c r="D9" s="29">
        <v>1209.1176470588234</v>
      </c>
      <c r="E9" s="29">
        <v>576.9411764705883</v>
      </c>
      <c r="F9" s="29">
        <v>19616</v>
      </c>
    </row>
    <row r="10" spans="1:6" ht="15">
      <c r="A10" s="25" t="s">
        <v>43</v>
      </c>
      <c r="B10" s="29">
        <v>437</v>
      </c>
      <c r="C10" s="29">
        <v>20228.974828375285</v>
      </c>
      <c r="D10" s="29">
        <v>1606.0453089244852</v>
      </c>
      <c r="E10" s="29">
        <v>671.5743707093822</v>
      </c>
      <c r="F10" s="29">
        <v>293478</v>
      </c>
    </row>
    <row r="11" spans="1:6" ht="15">
      <c r="A11" s="25" t="s">
        <v>44</v>
      </c>
      <c r="B11" s="29">
        <v>17</v>
      </c>
      <c r="C11" s="29">
        <v>15538.70588235294</v>
      </c>
      <c r="D11" s="29">
        <v>1173.2941176470588</v>
      </c>
      <c r="E11" s="29">
        <v>507.47058823529414</v>
      </c>
      <c r="F11" s="29">
        <v>8627</v>
      </c>
    </row>
    <row r="12" spans="1:6" ht="15">
      <c r="A12" s="25" t="s">
        <v>45</v>
      </c>
      <c r="B12" s="29">
        <v>10</v>
      </c>
      <c r="C12" s="29">
        <v>23059.9</v>
      </c>
      <c r="D12" s="29">
        <v>1903.8</v>
      </c>
      <c r="E12" s="29">
        <v>803.7</v>
      </c>
      <c r="F12" s="29">
        <v>8037</v>
      </c>
    </row>
    <row r="13" spans="1:6" ht="15">
      <c r="A13" s="25" t="s">
        <v>46</v>
      </c>
      <c r="B13" s="29">
        <v>26</v>
      </c>
      <c r="C13" s="29">
        <v>18139.53846153846</v>
      </c>
      <c r="D13" s="29">
        <v>2065.6153846153848</v>
      </c>
      <c r="E13" s="29">
        <v>871.5</v>
      </c>
      <c r="F13" s="29">
        <v>22659</v>
      </c>
    </row>
    <row r="14" spans="1:6" ht="15">
      <c r="A14" s="25" t="s">
        <v>47</v>
      </c>
      <c r="B14" s="29">
        <v>32</v>
      </c>
      <c r="C14" s="29">
        <v>15524.125</v>
      </c>
      <c r="D14" s="29">
        <v>1324.125</v>
      </c>
      <c r="E14" s="29">
        <v>674.65625</v>
      </c>
      <c r="F14" s="29">
        <v>21589</v>
      </c>
    </row>
    <row r="15" spans="1:6" ht="15">
      <c r="A15" s="25" t="s">
        <v>48</v>
      </c>
      <c r="B15" s="29">
        <v>48</v>
      </c>
      <c r="C15" s="29">
        <v>16839.291666666668</v>
      </c>
      <c r="D15" s="29">
        <v>1203.3125</v>
      </c>
      <c r="E15" s="29">
        <v>477.2708333333333</v>
      </c>
      <c r="F15" s="29">
        <v>22909</v>
      </c>
    </row>
    <row r="16" spans="1:6" ht="15">
      <c r="A16" s="25" t="s">
        <v>49</v>
      </c>
      <c r="B16" s="29">
        <v>67</v>
      </c>
      <c r="C16" s="29">
        <v>18480.462686567163</v>
      </c>
      <c r="D16" s="29">
        <v>1359.1044776119404</v>
      </c>
      <c r="E16" s="29">
        <v>503.7313432835821</v>
      </c>
      <c r="F16" s="29">
        <v>33750</v>
      </c>
    </row>
    <row r="17" spans="1:6" ht="15">
      <c r="A17" s="25" t="s">
        <v>50</v>
      </c>
      <c r="B17" s="29">
        <v>462</v>
      </c>
      <c r="C17" s="29">
        <v>20042.640692640693</v>
      </c>
      <c r="D17" s="29">
        <v>1510.8214285714287</v>
      </c>
      <c r="E17" s="29">
        <v>585.9480519480519</v>
      </c>
      <c r="F17" s="29">
        <v>270708</v>
      </c>
    </row>
    <row r="18" spans="1:6" ht="15">
      <c r="A18" s="25" t="s">
        <v>51</v>
      </c>
      <c r="B18" s="29">
        <v>28</v>
      </c>
      <c r="C18" s="29">
        <v>12912.07142857143</v>
      </c>
      <c r="D18" s="29">
        <v>1148.392857142857</v>
      </c>
      <c r="E18" s="29">
        <v>570.3571428571429</v>
      </c>
      <c r="F18" s="29">
        <v>15970</v>
      </c>
    </row>
    <row r="19" spans="1:6" ht="15">
      <c r="A19" s="25" t="s">
        <v>52</v>
      </c>
      <c r="B19" s="29">
        <v>56</v>
      </c>
      <c r="C19" s="29">
        <v>21827.73214285714</v>
      </c>
      <c r="D19" s="29">
        <v>1677.0425</v>
      </c>
      <c r="E19" s="29">
        <v>667.1428571428571</v>
      </c>
      <c r="F19" s="29">
        <v>37360</v>
      </c>
    </row>
    <row r="20" spans="1:6" ht="15">
      <c r="A20" s="25" t="s">
        <v>53</v>
      </c>
      <c r="B20" s="29">
        <v>1420</v>
      </c>
      <c r="C20" s="29">
        <v>24075.26267605634</v>
      </c>
      <c r="D20" s="29">
        <v>1935.6700352112678</v>
      </c>
      <c r="E20" s="29">
        <v>789.6485915492958</v>
      </c>
      <c r="F20" s="29">
        <v>1121301</v>
      </c>
    </row>
    <row r="21" spans="1:6" ht="15">
      <c r="A21" s="25" t="s">
        <v>54</v>
      </c>
      <c r="B21" s="29">
        <v>12</v>
      </c>
      <c r="C21" s="29">
        <v>14615.166666666666</v>
      </c>
      <c r="D21" s="29">
        <v>1719</v>
      </c>
      <c r="E21" s="29">
        <v>1101.0833333333333</v>
      </c>
      <c r="F21" s="29">
        <v>13213</v>
      </c>
    </row>
    <row r="22" spans="1:6" ht="15">
      <c r="A22" s="25" t="s">
        <v>55</v>
      </c>
      <c r="B22" s="29">
        <v>90</v>
      </c>
      <c r="C22" s="29">
        <v>24546.11111111111</v>
      </c>
      <c r="D22" s="29">
        <v>1754.8088888888888</v>
      </c>
      <c r="E22" s="29">
        <v>588.6333333333333</v>
      </c>
      <c r="F22" s="29">
        <v>52977</v>
      </c>
    </row>
    <row r="23" spans="1:6" ht="15">
      <c r="A23" s="25" t="s">
        <v>56</v>
      </c>
      <c r="B23" s="29">
        <v>11</v>
      </c>
      <c r="C23" s="29">
        <v>13757.727272727272</v>
      </c>
      <c r="D23" s="29">
        <v>1122.5454545454545</v>
      </c>
      <c r="E23" s="29">
        <v>548.4545454545455</v>
      </c>
      <c r="F23" s="29">
        <v>6033</v>
      </c>
    </row>
    <row r="24" spans="1:6" ht="15">
      <c r="A24" s="25" t="s">
        <v>57</v>
      </c>
      <c r="B24" s="29">
        <v>33</v>
      </c>
      <c r="C24" s="29">
        <v>21137.454545454544</v>
      </c>
      <c r="D24" s="29">
        <v>1410.030303030303</v>
      </c>
      <c r="E24" s="29">
        <v>438.24242424242425</v>
      </c>
      <c r="F24" s="29">
        <v>14462</v>
      </c>
    </row>
    <row r="25" spans="1:6" ht="15">
      <c r="A25" s="25" t="s">
        <v>58</v>
      </c>
      <c r="B25" s="29">
        <v>15</v>
      </c>
      <c r="C25" s="29">
        <v>21354.266666666666</v>
      </c>
      <c r="D25" s="29">
        <v>1388.3333333333333</v>
      </c>
      <c r="E25" s="29">
        <v>426.6</v>
      </c>
      <c r="F25" s="29">
        <v>6399</v>
      </c>
    </row>
    <row r="26" spans="1:6" ht="15">
      <c r="A26" s="25" t="s">
        <v>59</v>
      </c>
      <c r="B26" s="29">
        <v>22</v>
      </c>
      <c r="C26" s="29">
        <v>23686.454545454544</v>
      </c>
      <c r="D26" s="29">
        <v>2343.1363636363635</v>
      </c>
      <c r="E26" s="29">
        <v>1215.0454545454545</v>
      </c>
      <c r="F26" s="29">
        <v>26731</v>
      </c>
    </row>
    <row r="27" spans="1:6" ht="15">
      <c r="A27" s="25" t="s">
        <v>60</v>
      </c>
      <c r="B27" s="29">
        <v>17</v>
      </c>
      <c r="C27" s="29">
        <v>13645.176470588236</v>
      </c>
      <c r="D27" s="29">
        <v>919.7058823529412</v>
      </c>
      <c r="E27" s="29">
        <v>400.29411764705884</v>
      </c>
      <c r="F27" s="29">
        <v>6805</v>
      </c>
    </row>
    <row r="28" spans="1:6" ht="15">
      <c r="A28" s="25" t="s">
        <v>61</v>
      </c>
      <c r="B28" s="29">
        <v>51</v>
      </c>
      <c r="C28" s="29">
        <v>19795.549019607843</v>
      </c>
      <c r="D28" s="29">
        <v>1380.8235294117646</v>
      </c>
      <c r="E28" s="29">
        <v>489.2156862745098</v>
      </c>
      <c r="F28" s="29">
        <v>24950</v>
      </c>
    </row>
    <row r="29" spans="1:6" ht="15">
      <c r="A29" s="25" t="s">
        <v>62</v>
      </c>
      <c r="B29" s="29">
        <v>171</v>
      </c>
      <c r="C29" s="29">
        <v>27732.912280701756</v>
      </c>
      <c r="D29" s="29">
        <v>2384.0052631578947</v>
      </c>
      <c r="E29" s="29">
        <v>1014.8304093567251</v>
      </c>
      <c r="F29" s="29">
        <v>173536</v>
      </c>
    </row>
    <row r="30" spans="1:6" ht="15">
      <c r="A30" s="25" t="s">
        <v>63</v>
      </c>
      <c r="B30" s="29">
        <v>32</v>
      </c>
      <c r="C30" s="29">
        <v>21641.03125</v>
      </c>
      <c r="D30" s="29">
        <v>1818.03125</v>
      </c>
      <c r="E30" s="29">
        <v>817.65625</v>
      </c>
      <c r="F30" s="29">
        <v>26165</v>
      </c>
    </row>
    <row r="31" spans="1:6" ht="15">
      <c r="A31" s="25" t="s">
        <v>64</v>
      </c>
      <c r="B31" s="29">
        <v>328</v>
      </c>
      <c r="C31" s="29">
        <v>27565.621951219513</v>
      </c>
      <c r="D31" s="29">
        <v>2219.5899390243903</v>
      </c>
      <c r="E31" s="29">
        <v>889.3719512195122</v>
      </c>
      <c r="F31" s="29">
        <v>291714</v>
      </c>
    </row>
    <row r="32" spans="1:6" ht="15">
      <c r="A32" s="25" t="s">
        <v>65</v>
      </c>
      <c r="B32" s="29">
        <v>10</v>
      </c>
      <c r="C32" s="29">
        <v>14563</v>
      </c>
      <c r="D32" s="29">
        <v>1379.9</v>
      </c>
      <c r="E32" s="29">
        <v>771.3</v>
      </c>
      <c r="F32" s="29">
        <v>7713</v>
      </c>
    </row>
    <row r="33" spans="1:6" ht="15">
      <c r="A33" s="25" t="s">
        <v>66</v>
      </c>
      <c r="B33" s="29">
        <v>11</v>
      </c>
      <c r="C33" s="29">
        <v>19349.727272727272</v>
      </c>
      <c r="D33" s="29">
        <v>1610.7272727272727</v>
      </c>
      <c r="E33" s="29">
        <v>726.9090909090909</v>
      </c>
      <c r="F33" s="29">
        <v>7996</v>
      </c>
    </row>
    <row r="34" spans="1:6" ht="15">
      <c r="A34" s="25" t="s">
        <v>67</v>
      </c>
      <c r="B34" s="29">
        <v>71</v>
      </c>
      <c r="C34" s="29">
        <v>18361.915492957745</v>
      </c>
      <c r="D34" s="29">
        <v>1379.7323943661972</v>
      </c>
      <c r="E34" s="29">
        <v>572.5915492957746</v>
      </c>
      <c r="F34" s="29">
        <v>40654</v>
      </c>
    </row>
    <row r="35" spans="1:6" ht="15">
      <c r="A35" s="25" t="s">
        <v>68</v>
      </c>
      <c r="B35" s="29">
        <v>22</v>
      </c>
      <c r="C35" s="29">
        <v>22303.272727272728</v>
      </c>
      <c r="D35" s="29">
        <v>1882.3636363636363</v>
      </c>
      <c r="E35" s="29">
        <v>769.5909090909091</v>
      </c>
      <c r="F35" s="29">
        <v>16931</v>
      </c>
    </row>
    <row r="36" spans="1:6" ht="15">
      <c r="A36" s="25" t="s">
        <v>69</v>
      </c>
      <c r="B36" s="29">
        <v>22</v>
      </c>
      <c r="C36" s="29">
        <v>18770.81818181818</v>
      </c>
      <c r="D36" s="29">
        <v>1493.909090909091</v>
      </c>
      <c r="E36" s="29">
        <v>650.9545454545455</v>
      </c>
      <c r="F36" s="29">
        <v>14321</v>
      </c>
    </row>
    <row r="37" spans="1:6" ht="15">
      <c r="A37" s="25" t="s">
        <v>70</v>
      </c>
      <c r="B37" s="29">
        <v>11</v>
      </c>
      <c r="C37" s="29">
        <v>27421.727272727272</v>
      </c>
      <c r="D37" s="29">
        <v>1861.7272727272727</v>
      </c>
      <c r="E37" s="29">
        <v>547.8181818181819</v>
      </c>
      <c r="F37" s="29">
        <v>6026</v>
      </c>
    </row>
    <row r="38" spans="1:6" ht="15">
      <c r="A38" s="25" t="s">
        <v>71</v>
      </c>
      <c r="B38" s="29">
        <v>16</v>
      </c>
      <c r="C38" s="29">
        <v>23572.875</v>
      </c>
      <c r="D38" s="29">
        <v>1636.0625</v>
      </c>
      <c r="E38" s="29">
        <v>503.1875</v>
      </c>
      <c r="F38" s="29">
        <v>8051</v>
      </c>
    </row>
    <row r="39" spans="1:6" ht="15">
      <c r="A39" s="25" t="s">
        <v>72</v>
      </c>
      <c r="B39" s="29">
        <v>64</v>
      </c>
      <c r="C39" s="29">
        <v>18691.375</v>
      </c>
      <c r="D39" s="29">
        <v>1411.421875</v>
      </c>
      <c r="E39" s="29">
        <v>579.234375</v>
      </c>
      <c r="F39" s="29">
        <v>37071</v>
      </c>
    </row>
    <row r="40" spans="1:6" ht="15">
      <c r="A40" s="25" t="s">
        <v>73</v>
      </c>
      <c r="B40" s="29">
        <v>368</v>
      </c>
      <c r="C40" s="29">
        <v>27684.010869565216</v>
      </c>
      <c r="D40" s="29">
        <v>2309.7236956521742</v>
      </c>
      <c r="E40" s="29">
        <v>912.5326086956521</v>
      </c>
      <c r="F40" s="29">
        <v>335812</v>
      </c>
    </row>
    <row r="41" spans="1:6" ht="15">
      <c r="A41" s="25" t="s">
        <v>74</v>
      </c>
      <c r="B41" s="29">
        <v>93</v>
      </c>
      <c r="C41" s="29">
        <v>27754.913978494624</v>
      </c>
      <c r="D41" s="29">
        <v>2352.3978494623657</v>
      </c>
      <c r="E41" s="29">
        <v>1011.5483870967741</v>
      </c>
      <c r="F41" s="29">
        <v>94074</v>
      </c>
    </row>
    <row r="42" spans="1:6" ht="15">
      <c r="A42" s="25" t="s">
        <v>75</v>
      </c>
      <c r="B42" s="29">
        <v>53</v>
      </c>
      <c r="C42" s="29">
        <v>18692.056603773584</v>
      </c>
      <c r="D42" s="29">
        <v>1401.7907547169812</v>
      </c>
      <c r="E42" s="29">
        <v>559.0188679245283</v>
      </c>
      <c r="F42" s="29">
        <v>29628</v>
      </c>
    </row>
    <row r="43" spans="1:6" ht="15">
      <c r="A43" s="25" t="s">
        <v>76</v>
      </c>
      <c r="B43" s="29">
        <v>43</v>
      </c>
      <c r="C43" s="29">
        <v>28274.53488372093</v>
      </c>
      <c r="D43" s="29">
        <v>2181.906976744186</v>
      </c>
      <c r="E43" s="29">
        <v>815.1860465116279</v>
      </c>
      <c r="F43" s="29">
        <v>35053</v>
      </c>
    </row>
    <row r="44" spans="1:6" ht="15">
      <c r="A44" s="25" t="s">
        <v>77</v>
      </c>
      <c r="B44" s="29">
        <v>18</v>
      </c>
      <c r="C44" s="29">
        <v>22549.277777777777</v>
      </c>
      <c r="D44" s="29">
        <v>1988.3333333333333</v>
      </c>
      <c r="E44" s="29">
        <v>951.1666666666666</v>
      </c>
      <c r="F44" s="29">
        <v>17121</v>
      </c>
    </row>
    <row r="45" spans="1:6" ht="15">
      <c r="A45" s="25" t="s">
        <v>78</v>
      </c>
      <c r="B45" s="29">
        <v>12</v>
      </c>
      <c r="C45" s="29">
        <v>29426</v>
      </c>
      <c r="D45" s="29">
        <v>2322.25</v>
      </c>
      <c r="E45" s="29">
        <v>877.4166666666666</v>
      </c>
      <c r="F45" s="29">
        <v>10529</v>
      </c>
    </row>
    <row r="46" spans="1:6" ht="15">
      <c r="A46" s="25" t="s">
        <v>79</v>
      </c>
      <c r="B46" s="29">
        <v>34</v>
      </c>
      <c r="C46" s="29">
        <v>24388.352941176472</v>
      </c>
      <c r="D46" s="29">
        <v>1780.1470588235295</v>
      </c>
      <c r="E46" s="29">
        <v>623.5588235294117</v>
      </c>
      <c r="F46" s="29">
        <v>21201</v>
      </c>
    </row>
    <row r="47" spans="1:6" ht="15">
      <c r="A47" s="25" t="s">
        <v>80</v>
      </c>
      <c r="B47" s="29">
        <v>21</v>
      </c>
      <c r="C47" s="29">
        <v>25454.190476190477</v>
      </c>
      <c r="D47" s="29">
        <v>2053.850476190476</v>
      </c>
      <c r="E47" s="29">
        <v>847.047619047619</v>
      </c>
      <c r="F47" s="29">
        <v>17788</v>
      </c>
    </row>
    <row r="48" spans="1:6" ht="15">
      <c r="A48" s="25" t="s">
        <v>81</v>
      </c>
      <c r="B48" s="29">
        <v>10</v>
      </c>
      <c r="C48" s="29">
        <v>21415.1</v>
      </c>
      <c r="D48" s="29">
        <v>2164.8</v>
      </c>
      <c r="E48" s="29">
        <v>1168.1</v>
      </c>
      <c r="F48" s="29">
        <v>11681</v>
      </c>
    </row>
    <row r="49" spans="1:6" ht="15">
      <c r="A49" s="25" t="s">
        <v>82</v>
      </c>
      <c r="B49" s="29">
        <v>35</v>
      </c>
      <c r="C49" s="29">
        <v>22634.571428571428</v>
      </c>
      <c r="D49" s="29">
        <v>1801.4571428571428</v>
      </c>
      <c r="E49" s="29">
        <v>748.8</v>
      </c>
      <c r="F49" s="29">
        <v>26208</v>
      </c>
    </row>
    <row r="50" spans="1:6" ht="15">
      <c r="A50" s="25" t="s">
        <v>83</v>
      </c>
      <c r="B50" s="29">
        <v>11</v>
      </c>
      <c r="C50" s="29">
        <v>21673.272727272728</v>
      </c>
      <c r="D50" s="29">
        <v>1678.8181818181818</v>
      </c>
      <c r="E50" s="29">
        <v>718</v>
      </c>
      <c r="F50" s="29">
        <v>7898</v>
      </c>
    </row>
    <row r="51" spans="1:6" ht="15">
      <c r="A51" s="25" t="s">
        <v>84</v>
      </c>
      <c r="B51" s="29">
        <v>11</v>
      </c>
      <c r="C51" s="29">
        <v>12572.90909090909</v>
      </c>
      <c r="D51" s="29">
        <v>856.6363636363636</v>
      </c>
      <c r="E51" s="29">
        <v>365.72727272727275</v>
      </c>
      <c r="F51" s="29">
        <v>4023</v>
      </c>
    </row>
    <row r="52" spans="1:6" ht="15">
      <c r="A52" s="25" t="s">
        <v>85</v>
      </c>
      <c r="B52" s="29">
        <v>19</v>
      </c>
      <c r="C52" s="29">
        <v>24011.473684210527</v>
      </c>
      <c r="D52" s="29">
        <v>1774.1052631578948</v>
      </c>
      <c r="E52" s="29">
        <v>628.578947368421</v>
      </c>
      <c r="F52" s="29">
        <v>11943</v>
      </c>
    </row>
    <row r="53" spans="1:6" ht="15">
      <c r="A53" s="25" t="s">
        <v>86</v>
      </c>
      <c r="B53" s="29">
        <v>73</v>
      </c>
      <c r="C53" s="29">
        <v>16502.84931506849</v>
      </c>
      <c r="D53" s="29">
        <v>1297.2438356164384</v>
      </c>
      <c r="E53" s="29">
        <v>604.4520547945206</v>
      </c>
      <c r="F53" s="29">
        <v>44125</v>
      </c>
    </row>
    <row r="54" spans="1:6" ht="15">
      <c r="A54" s="25" t="s">
        <v>87</v>
      </c>
      <c r="B54" s="29">
        <v>201</v>
      </c>
      <c r="C54" s="29">
        <v>23294.13930348259</v>
      </c>
      <c r="D54" s="29">
        <v>1858.2437810945273</v>
      </c>
      <c r="E54" s="29">
        <v>726.6915422885572</v>
      </c>
      <c r="F54" s="29">
        <v>146065</v>
      </c>
    </row>
    <row r="55" spans="1:6" ht="15">
      <c r="A55" s="25" t="s">
        <v>88</v>
      </c>
      <c r="B55" s="29">
        <v>19</v>
      </c>
      <c r="C55" s="29">
        <v>21773.842105263157</v>
      </c>
      <c r="D55" s="29">
        <v>2108.7894736842104</v>
      </c>
      <c r="E55" s="29">
        <v>1068.578947368421</v>
      </c>
      <c r="F55" s="29">
        <v>20303</v>
      </c>
    </row>
    <row r="56" spans="1:6" ht="15">
      <c r="A56" s="25" t="s">
        <v>89</v>
      </c>
      <c r="B56" s="29">
        <v>26</v>
      </c>
      <c r="C56" s="29">
        <v>27195.653846153848</v>
      </c>
      <c r="D56" s="29">
        <v>2069.4615384615386</v>
      </c>
      <c r="E56" s="29">
        <v>754.6923076923077</v>
      </c>
      <c r="F56" s="29">
        <v>19622</v>
      </c>
    </row>
    <row r="57" spans="1:6" ht="15">
      <c r="A57" s="25" t="s">
        <v>90</v>
      </c>
      <c r="B57" s="29">
        <v>53</v>
      </c>
      <c r="C57" s="29">
        <v>25541.01886792453</v>
      </c>
      <c r="D57" s="29">
        <v>2033.566037735849</v>
      </c>
      <c r="E57" s="29">
        <v>820.5094339622641</v>
      </c>
      <c r="F57" s="29">
        <v>43487</v>
      </c>
    </row>
    <row r="58" spans="1:6" ht="15">
      <c r="A58" s="25" t="s">
        <v>91</v>
      </c>
      <c r="B58" s="29">
        <v>37</v>
      </c>
      <c r="C58" s="29">
        <v>25848.594594594593</v>
      </c>
      <c r="D58" s="29">
        <v>1852.416216216216</v>
      </c>
      <c r="E58" s="29">
        <v>615.4054054054054</v>
      </c>
      <c r="F58" s="29">
        <v>22770</v>
      </c>
    </row>
    <row r="59" spans="1:6" ht="15">
      <c r="A59" s="25" t="s">
        <v>92</v>
      </c>
      <c r="B59" s="29">
        <v>13</v>
      </c>
      <c r="C59" s="29">
        <v>16578.076923076922</v>
      </c>
      <c r="D59" s="29">
        <v>1185.7692307692307</v>
      </c>
      <c r="E59" s="29">
        <v>502.0769230769231</v>
      </c>
      <c r="F59" s="29">
        <v>6527</v>
      </c>
    </row>
    <row r="60" spans="1:6" ht="15">
      <c r="A60" s="25" t="s">
        <v>93</v>
      </c>
      <c r="B60" s="29">
        <v>10</v>
      </c>
      <c r="C60" s="29">
        <v>19878.3</v>
      </c>
      <c r="D60" s="29">
        <v>1623.8</v>
      </c>
      <c r="E60" s="29">
        <v>735.5</v>
      </c>
      <c r="F60" s="29">
        <v>7355</v>
      </c>
    </row>
    <row r="61" spans="1:6" ht="15">
      <c r="A61" s="25" t="s">
        <v>94</v>
      </c>
      <c r="B61" s="29">
        <v>23</v>
      </c>
      <c r="C61" s="29">
        <v>24719.391304347828</v>
      </c>
      <c r="D61" s="29">
        <v>1827.9565217391305</v>
      </c>
      <c r="E61" s="29">
        <v>649</v>
      </c>
      <c r="F61" s="29">
        <v>14927</v>
      </c>
    </row>
    <row r="62" spans="1:6" ht="15">
      <c r="A62" s="25" t="s">
        <v>95</v>
      </c>
      <c r="B62" s="29">
        <v>63</v>
      </c>
      <c r="C62" s="29">
        <v>20727.349206349205</v>
      </c>
      <c r="D62" s="29">
        <v>1502.4444444444443</v>
      </c>
      <c r="E62" s="29">
        <v>558.6031746031746</v>
      </c>
      <c r="F62" s="29">
        <v>35192</v>
      </c>
    </row>
    <row r="63" spans="1:6" ht="15">
      <c r="A63" s="25" t="s">
        <v>96</v>
      </c>
      <c r="B63" s="29">
        <v>28</v>
      </c>
      <c r="C63" s="29">
        <v>21183.785714285714</v>
      </c>
      <c r="D63" s="29">
        <v>1604.2142857142858</v>
      </c>
      <c r="E63" s="29">
        <v>633.3928571428571</v>
      </c>
      <c r="F63" s="29">
        <v>17735</v>
      </c>
    </row>
    <row r="64" spans="1:6" ht="15">
      <c r="A64" s="25" t="s">
        <v>97</v>
      </c>
      <c r="B64" s="29">
        <v>41</v>
      </c>
      <c r="C64" s="29">
        <v>19194.853658536584</v>
      </c>
      <c r="D64" s="29">
        <v>1320.9834146341464</v>
      </c>
      <c r="E64" s="29">
        <v>465.7560975609756</v>
      </c>
      <c r="F64" s="29">
        <v>19096</v>
      </c>
    </row>
    <row r="65" spans="1:6" ht="15">
      <c r="A65" s="25" t="s">
        <v>98</v>
      </c>
      <c r="B65" s="29">
        <v>129</v>
      </c>
      <c r="C65" s="29">
        <v>18146.80620155039</v>
      </c>
      <c r="D65" s="29">
        <v>1365.2015503875969</v>
      </c>
      <c r="E65" s="29">
        <v>566.0852713178294</v>
      </c>
      <c r="F65" s="29">
        <v>73025</v>
      </c>
    </row>
    <row r="66" spans="1:6" ht="15">
      <c r="A66" s="25" t="s">
        <v>99</v>
      </c>
      <c r="B66" s="29">
        <v>83</v>
      </c>
      <c r="C66" s="29">
        <v>21927.66265060241</v>
      </c>
      <c r="D66" s="29">
        <v>1752.4819277108434</v>
      </c>
      <c r="E66" s="29">
        <v>690.1325301204819</v>
      </c>
      <c r="F66" s="29">
        <v>57281</v>
      </c>
    </row>
    <row r="67" spans="1:6" ht="15">
      <c r="A67" s="25" t="s">
        <v>100</v>
      </c>
      <c r="B67" s="29">
        <v>152</v>
      </c>
      <c r="C67" s="29">
        <v>21731.638157894737</v>
      </c>
      <c r="D67" s="29">
        <v>1588.260394736842</v>
      </c>
      <c r="E67" s="29">
        <v>545.5723684210526</v>
      </c>
      <c r="F67" s="29">
        <v>82927</v>
      </c>
    </row>
    <row r="68" spans="1:6" ht="15">
      <c r="A68" s="25" t="s">
        <v>101</v>
      </c>
      <c r="B68" s="29">
        <v>10</v>
      </c>
      <c r="C68" s="29">
        <v>21390.3</v>
      </c>
      <c r="D68" s="29">
        <v>2629.9</v>
      </c>
      <c r="E68" s="29">
        <v>1621.8</v>
      </c>
      <c r="F68" s="29">
        <v>16218</v>
      </c>
    </row>
    <row r="69" spans="1:6" ht="15">
      <c r="A69" s="25" t="s">
        <v>102</v>
      </c>
      <c r="B69" s="29">
        <v>161</v>
      </c>
      <c r="C69" s="29">
        <v>26383.88198757764</v>
      </c>
      <c r="D69" s="29">
        <v>2152.3183229813662</v>
      </c>
      <c r="E69" s="29">
        <v>887.5900621118012</v>
      </c>
      <c r="F69" s="29">
        <v>142902</v>
      </c>
    </row>
    <row r="70" spans="1:6" ht="15">
      <c r="A70" s="25" t="s">
        <v>103</v>
      </c>
      <c r="B70" s="29">
        <v>12</v>
      </c>
      <c r="C70" s="29">
        <v>20260</v>
      </c>
      <c r="D70" s="29">
        <v>1686.25</v>
      </c>
      <c r="E70" s="29">
        <v>764.4166666666666</v>
      </c>
      <c r="F70" s="29">
        <v>9173</v>
      </c>
    </row>
    <row r="71" spans="1:6" ht="15">
      <c r="A71" s="25" t="s">
        <v>104</v>
      </c>
      <c r="B71" s="29">
        <v>291</v>
      </c>
      <c r="C71" s="29">
        <v>22055.790378006874</v>
      </c>
      <c r="D71" s="29">
        <v>1701.1019931271478</v>
      </c>
      <c r="E71" s="29">
        <v>642.7491408934708</v>
      </c>
      <c r="F71" s="29">
        <v>187040</v>
      </c>
    </row>
    <row r="72" spans="1:6" ht="15">
      <c r="A72" s="25" t="s">
        <v>105</v>
      </c>
      <c r="B72" s="29">
        <v>152</v>
      </c>
      <c r="C72" s="29">
        <v>18735.302631578947</v>
      </c>
      <c r="D72" s="29">
        <v>1444.1447368421052</v>
      </c>
      <c r="E72" s="29">
        <v>598.5592105263158</v>
      </c>
      <c r="F72" s="29">
        <v>90981</v>
      </c>
    </row>
    <row r="73" spans="1:6" ht="15">
      <c r="A73" s="25" t="s">
        <v>106</v>
      </c>
      <c r="B73" s="29">
        <v>17</v>
      </c>
      <c r="C73" s="29">
        <v>21436</v>
      </c>
      <c r="D73" s="29">
        <v>1820.4705882352941</v>
      </c>
      <c r="E73" s="29">
        <v>807.0588235294117</v>
      </c>
      <c r="F73" s="29">
        <v>13720</v>
      </c>
    </row>
    <row r="74" spans="1:6" ht="15">
      <c r="A74" s="25" t="s">
        <v>107</v>
      </c>
      <c r="B74" s="29">
        <v>17</v>
      </c>
      <c r="C74" s="29">
        <v>17900.823529411766</v>
      </c>
      <c r="D74" s="29">
        <v>1501.2941176470588</v>
      </c>
      <c r="E74" s="29">
        <v>706.2941176470588</v>
      </c>
      <c r="F74" s="29">
        <v>12007</v>
      </c>
    </row>
    <row r="75" spans="1:6" ht="15">
      <c r="A75" s="25" t="s">
        <v>108</v>
      </c>
      <c r="B75" s="29">
        <v>19</v>
      </c>
      <c r="C75" s="29">
        <v>22395.57894736842</v>
      </c>
      <c r="D75" s="29">
        <v>2007.6842105263158</v>
      </c>
      <c r="E75" s="29">
        <v>939.7368421052631</v>
      </c>
      <c r="F75" s="29">
        <v>17855</v>
      </c>
    </row>
    <row r="76" spans="1:6" ht="15">
      <c r="A76" s="25" t="s">
        <v>109</v>
      </c>
      <c r="B76" s="29">
        <v>188</v>
      </c>
      <c r="C76" s="29">
        <v>15025.037234042553</v>
      </c>
      <c r="D76" s="29">
        <v>1219.031914893617</v>
      </c>
      <c r="E76" s="29">
        <v>595.8617021276596</v>
      </c>
      <c r="F76" s="29">
        <v>112022</v>
      </c>
    </row>
    <row r="77" spans="1:6" ht="15">
      <c r="A77" s="25" t="s">
        <v>110</v>
      </c>
      <c r="B77" s="29">
        <v>28</v>
      </c>
      <c r="C77" s="29">
        <v>17615.75</v>
      </c>
      <c r="D77" s="29">
        <v>1237.7857142857142</v>
      </c>
      <c r="E77" s="29">
        <v>469.5357142857143</v>
      </c>
      <c r="F77" s="29">
        <v>13147</v>
      </c>
    </row>
    <row r="78" spans="1:6" ht="15">
      <c r="A78" s="25" t="s">
        <v>111</v>
      </c>
      <c r="B78" s="29">
        <v>26</v>
      </c>
      <c r="C78" s="29">
        <v>20896.884615384617</v>
      </c>
      <c r="D78" s="29">
        <v>1527.3076923076924</v>
      </c>
      <c r="E78" s="29">
        <v>553.9230769230769</v>
      </c>
      <c r="F78" s="29">
        <v>14402</v>
      </c>
    </row>
    <row r="79" spans="1:6" ht="15">
      <c r="A79" s="25" t="s">
        <v>112</v>
      </c>
      <c r="B79" s="29">
        <v>86</v>
      </c>
      <c r="C79" s="29">
        <v>23372.767441860466</v>
      </c>
      <c r="D79" s="29">
        <v>1799.7209302325582</v>
      </c>
      <c r="E79" s="29">
        <v>626.9767441860465</v>
      </c>
      <c r="F79" s="29">
        <v>53920</v>
      </c>
    </row>
    <row r="80" spans="1:6" ht="15">
      <c r="A80" s="25" t="s">
        <v>113</v>
      </c>
      <c r="B80" s="29">
        <v>25</v>
      </c>
      <c r="C80" s="29">
        <v>27110.08</v>
      </c>
      <c r="D80" s="29">
        <v>2187.68</v>
      </c>
      <c r="E80" s="29">
        <v>813.64</v>
      </c>
      <c r="F80" s="29">
        <v>20341</v>
      </c>
    </row>
    <row r="81" spans="1:6" ht="15">
      <c r="A81" s="25" t="s">
        <v>114</v>
      </c>
      <c r="B81" s="29">
        <v>47</v>
      </c>
      <c r="C81" s="29">
        <v>16098.63829787234</v>
      </c>
      <c r="D81" s="29">
        <v>1075.9787234042553</v>
      </c>
      <c r="E81" s="29">
        <v>402.468085106383</v>
      </c>
      <c r="F81" s="29">
        <v>18916</v>
      </c>
    </row>
    <row r="82" spans="1:6" ht="15">
      <c r="A82" s="25" t="s">
        <v>115</v>
      </c>
      <c r="B82" s="29">
        <v>18</v>
      </c>
      <c r="C82" s="29">
        <v>21555.777777777777</v>
      </c>
      <c r="D82" s="29">
        <v>1565.888888888889</v>
      </c>
      <c r="E82" s="29">
        <v>564.7222222222222</v>
      </c>
      <c r="F82" s="29">
        <v>10165</v>
      </c>
    </row>
    <row r="83" spans="1:6" ht="15">
      <c r="A83" s="25" t="s">
        <v>116</v>
      </c>
      <c r="B83" s="29">
        <v>24</v>
      </c>
      <c r="C83" s="29">
        <v>17274.708333333332</v>
      </c>
      <c r="D83" s="29">
        <v>1549.5891666666666</v>
      </c>
      <c r="E83" s="29">
        <v>791.1666666666666</v>
      </c>
      <c r="F83" s="29">
        <v>18988</v>
      </c>
    </row>
    <row r="84" spans="1:6" ht="15">
      <c r="A84" s="25" t="s">
        <v>117</v>
      </c>
      <c r="B84" s="29">
        <v>51</v>
      </c>
      <c r="C84" s="29">
        <v>18983.156862745098</v>
      </c>
      <c r="D84" s="29">
        <v>1491.5294117647059</v>
      </c>
      <c r="E84" s="29">
        <v>638.3333333333334</v>
      </c>
      <c r="F84" s="29">
        <v>32555</v>
      </c>
    </row>
    <row r="85" spans="1:6" ht="15">
      <c r="A85" s="25" t="s">
        <v>118</v>
      </c>
      <c r="B85" s="29">
        <v>30</v>
      </c>
      <c r="C85" s="29">
        <v>20561.6</v>
      </c>
      <c r="D85" s="29">
        <v>1677.7</v>
      </c>
      <c r="E85" s="29">
        <v>735.1666666666666</v>
      </c>
      <c r="F85" s="29">
        <v>22055</v>
      </c>
    </row>
    <row r="86" spans="1:6" ht="15">
      <c r="A86" s="25" t="s">
        <v>119</v>
      </c>
      <c r="B86" s="29">
        <v>26</v>
      </c>
      <c r="C86" s="29">
        <v>26703.384615384617</v>
      </c>
      <c r="D86" s="29">
        <v>1917.3076923076924</v>
      </c>
      <c r="E86" s="29">
        <v>618</v>
      </c>
      <c r="F86" s="29">
        <v>16068</v>
      </c>
    </row>
    <row r="87" spans="1:6" ht="15">
      <c r="A87" s="25" t="s">
        <v>120</v>
      </c>
      <c r="B87" s="29">
        <v>30</v>
      </c>
      <c r="C87" s="29">
        <v>21858.766666666666</v>
      </c>
      <c r="D87" s="29">
        <v>1628.2</v>
      </c>
      <c r="E87" s="29">
        <v>613.1333333333333</v>
      </c>
      <c r="F87" s="29">
        <v>18394</v>
      </c>
    </row>
    <row r="88" spans="1:6" ht="15">
      <c r="A88" s="25" t="s">
        <v>121</v>
      </c>
      <c r="B88" s="29">
        <v>109</v>
      </c>
      <c r="C88" s="29">
        <v>18880.155963302754</v>
      </c>
      <c r="D88" s="29">
        <v>1381.7522935779816</v>
      </c>
      <c r="E88" s="29">
        <v>537.8990825688073</v>
      </c>
      <c r="F88" s="29">
        <v>58631</v>
      </c>
    </row>
    <row r="89" spans="1:6" ht="15">
      <c r="A89" s="25" t="s">
        <v>122</v>
      </c>
      <c r="B89" s="29">
        <v>15</v>
      </c>
      <c r="C89" s="29">
        <v>15305.266666666666</v>
      </c>
      <c r="D89" s="29">
        <v>958.9333333333333</v>
      </c>
      <c r="E89" s="29">
        <v>320.8</v>
      </c>
      <c r="F89" s="29">
        <v>4812</v>
      </c>
    </row>
    <row r="90" spans="1:6" ht="15">
      <c r="A90" s="25" t="s">
        <v>123</v>
      </c>
      <c r="B90" s="29">
        <v>69</v>
      </c>
      <c r="C90" s="29">
        <v>16027.130434782608</v>
      </c>
      <c r="D90" s="29">
        <v>1249.927536231884</v>
      </c>
      <c r="E90" s="29">
        <v>577.1159420289855</v>
      </c>
      <c r="F90" s="29">
        <v>39821</v>
      </c>
    </row>
    <row r="91" spans="1:6" ht="15">
      <c r="A91" s="25" t="s">
        <v>124</v>
      </c>
      <c r="B91" s="29">
        <v>36</v>
      </c>
      <c r="C91" s="29">
        <v>31418.61111111111</v>
      </c>
      <c r="D91" s="29">
        <v>2254.3888888888887</v>
      </c>
      <c r="E91" s="29">
        <v>708.0833333333334</v>
      </c>
      <c r="F91" s="29">
        <v>25491</v>
      </c>
    </row>
    <row r="92" spans="1:6" ht="15">
      <c r="A92" s="25" t="s">
        <v>125</v>
      </c>
      <c r="B92" s="29">
        <v>18</v>
      </c>
      <c r="C92" s="29">
        <v>21990.055555555555</v>
      </c>
      <c r="D92" s="29">
        <v>1567.7222222222222</v>
      </c>
      <c r="E92" s="29">
        <v>532.4444444444445</v>
      </c>
      <c r="F92" s="29">
        <v>9584</v>
      </c>
    </row>
    <row r="93" spans="1:6" ht="15">
      <c r="A93" s="25" t="s">
        <v>126</v>
      </c>
      <c r="B93" s="29">
        <v>155</v>
      </c>
      <c r="C93" s="29">
        <v>17789.34193548387</v>
      </c>
      <c r="D93" s="29">
        <v>1365.3935483870969</v>
      </c>
      <c r="E93" s="29">
        <v>575.4258064516129</v>
      </c>
      <c r="F93" s="29">
        <v>89191</v>
      </c>
    </row>
    <row r="94" spans="1:6" ht="15">
      <c r="A94" s="25" t="s">
        <v>127</v>
      </c>
      <c r="B94" s="29">
        <v>41</v>
      </c>
      <c r="C94" s="29">
        <v>17758.463414634145</v>
      </c>
      <c r="D94" s="29">
        <v>1858</v>
      </c>
      <c r="E94" s="29">
        <v>1045.658536585366</v>
      </c>
      <c r="F94" s="29">
        <v>42872</v>
      </c>
    </row>
    <row r="95" spans="1:6" ht="15">
      <c r="A95" s="25" t="s">
        <v>128</v>
      </c>
      <c r="B95" s="29">
        <v>641</v>
      </c>
      <c r="C95" s="29">
        <v>18955.10608424337</v>
      </c>
      <c r="D95" s="29">
        <v>1457.9422776911076</v>
      </c>
      <c r="E95" s="29">
        <v>612.0639625585023</v>
      </c>
      <c r="F95" s="29">
        <v>392333</v>
      </c>
    </row>
    <row r="96" spans="1:6" ht="15">
      <c r="A96" s="25" t="s">
        <v>129</v>
      </c>
      <c r="B96" s="29">
        <v>83</v>
      </c>
      <c r="C96" s="29">
        <v>23325.85542168675</v>
      </c>
      <c r="D96" s="29">
        <v>1812.5301204819277</v>
      </c>
      <c r="E96" s="29">
        <v>723.843373493976</v>
      </c>
      <c r="F96" s="29">
        <v>60079</v>
      </c>
    </row>
    <row r="97" spans="1:6" ht="15">
      <c r="A97" s="25" t="s">
        <v>130</v>
      </c>
      <c r="B97" s="29">
        <v>10</v>
      </c>
      <c r="C97" s="29">
        <v>18410.8</v>
      </c>
      <c r="D97" s="29">
        <v>1607.1</v>
      </c>
      <c r="E97" s="29">
        <v>835.8</v>
      </c>
      <c r="F97" s="29">
        <v>8358</v>
      </c>
    </row>
    <row r="98" spans="1:6" ht="15">
      <c r="A98" s="25" t="s">
        <v>131</v>
      </c>
      <c r="B98" s="29">
        <v>19</v>
      </c>
      <c r="C98" s="29">
        <v>24574.842105263157</v>
      </c>
      <c r="D98" s="29">
        <v>1968</v>
      </c>
      <c r="E98" s="29">
        <v>791.7368421052631</v>
      </c>
      <c r="F98" s="29">
        <v>15043</v>
      </c>
    </row>
    <row r="99" spans="1:6" ht="15">
      <c r="A99" s="25" t="s">
        <v>132</v>
      </c>
      <c r="B99" s="29">
        <v>10</v>
      </c>
      <c r="C99" s="29">
        <v>27060</v>
      </c>
      <c r="D99" s="29">
        <v>1764.6</v>
      </c>
      <c r="E99" s="29">
        <v>471.6</v>
      </c>
      <c r="F99" s="29">
        <v>4716</v>
      </c>
    </row>
    <row r="100" spans="1:6" ht="15">
      <c r="A100" s="25" t="s">
        <v>133</v>
      </c>
      <c r="B100" s="29">
        <v>106</v>
      </c>
      <c r="C100" s="29">
        <v>28410.61320754717</v>
      </c>
      <c r="D100" s="29">
        <v>2770.566037735849</v>
      </c>
      <c r="E100" s="29">
        <v>1280.8396226415093</v>
      </c>
      <c r="F100" s="29">
        <v>135769</v>
      </c>
    </row>
    <row r="101" spans="1:6" ht="15">
      <c r="A101" s="25" t="s">
        <v>134</v>
      </c>
      <c r="B101" s="29">
        <v>14</v>
      </c>
      <c r="C101" s="29">
        <v>24448.928571428572</v>
      </c>
      <c r="D101" s="29">
        <v>2091.5714285714284</v>
      </c>
      <c r="E101" s="29">
        <v>935.0714285714286</v>
      </c>
      <c r="F101" s="29">
        <v>13091</v>
      </c>
    </row>
    <row r="102" spans="1:6" ht="15">
      <c r="A102" s="25" t="s">
        <v>135</v>
      </c>
      <c r="B102" s="29">
        <v>553</v>
      </c>
      <c r="C102" s="29">
        <v>28173.654611211572</v>
      </c>
      <c r="D102" s="29">
        <v>2566.259294755877</v>
      </c>
      <c r="E102" s="29">
        <v>1143.866184448463</v>
      </c>
      <c r="F102" s="29">
        <v>632558</v>
      </c>
    </row>
    <row r="103" spans="1:6" ht="15">
      <c r="A103" s="25" t="s">
        <v>136</v>
      </c>
      <c r="B103" s="29">
        <v>215</v>
      </c>
      <c r="C103" s="29">
        <v>17461.567441860465</v>
      </c>
      <c r="D103" s="29">
        <v>1284.3069767441862</v>
      </c>
      <c r="E103" s="29">
        <v>522.4976744186047</v>
      </c>
      <c r="F103" s="29">
        <v>112337</v>
      </c>
    </row>
    <row r="104" spans="1:6" ht="15">
      <c r="A104" s="25" t="s">
        <v>137</v>
      </c>
      <c r="B104" s="29">
        <v>302</v>
      </c>
      <c r="C104" s="29">
        <v>21689.35761589404</v>
      </c>
      <c r="D104" s="29">
        <v>1609.0761589403974</v>
      </c>
      <c r="E104" s="29">
        <v>601.2516556291391</v>
      </c>
      <c r="F104" s="29">
        <v>181578</v>
      </c>
    </row>
    <row r="105" spans="1:6" ht="15">
      <c r="A105" s="25" t="s">
        <v>138</v>
      </c>
      <c r="B105" s="29">
        <v>154</v>
      </c>
      <c r="C105" s="29">
        <v>26588.935064935064</v>
      </c>
      <c r="D105" s="29">
        <v>2319.779220779221</v>
      </c>
      <c r="E105" s="29">
        <v>927.0454545454545</v>
      </c>
      <c r="F105" s="29">
        <v>142765</v>
      </c>
    </row>
    <row r="106" spans="1:6" ht="15">
      <c r="A106" s="25" t="s">
        <v>139</v>
      </c>
      <c r="B106" s="29">
        <v>263</v>
      </c>
      <c r="C106" s="29">
        <v>16310.99619771863</v>
      </c>
      <c r="D106" s="29">
        <v>1253.5703422053232</v>
      </c>
      <c r="E106" s="29">
        <v>562.6958174904943</v>
      </c>
      <c r="F106" s="29">
        <v>147989</v>
      </c>
    </row>
    <row r="107" spans="1:6" ht="15">
      <c r="A107" s="25" t="s">
        <v>140</v>
      </c>
      <c r="B107" s="29">
        <v>89</v>
      </c>
      <c r="C107" s="29">
        <v>27056.76404494382</v>
      </c>
      <c r="D107" s="29">
        <v>2009.2878651685394</v>
      </c>
      <c r="E107" s="29">
        <v>703.1573033707865</v>
      </c>
      <c r="F107" s="29">
        <v>62581</v>
      </c>
    </row>
    <row r="108" spans="1:6" ht="15">
      <c r="A108" s="25" t="s">
        <v>141</v>
      </c>
      <c r="B108" s="29">
        <v>116</v>
      </c>
      <c r="C108" s="29">
        <v>20242.53448275862</v>
      </c>
      <c r="D108" s="29">
        <v>1622.6353448275863</v>
      </c>
      <c r="E108" s="29">
        <v>693.5344827586207</v>
      </c>
      <c r="F108" s="29">
        <v>80450</v>
      </c>
    </row>
    <row r="109" spans="1:6" ht="15">
      <c r="A109" s="25" t="s">
        <v>142</v>
      </c>
      <c r="B109" s="29">
        <v>12</v>
      </c>
      <c r="C109" s="29">
        <v>23081.916666666668</v>
      </c>
      <c r="D109" s="29">
        <v>2278.5833333333335</v>
      </c>
      <c r="E109" s="29">
        <v>1118.9166666666667</v>
      </c>
      <c r="F109" s="29">
        <v>13427</v>
      </c>
    </row>
    <row r="110" spans="1:6" ht="15">
      <c r="A110" s="25" t="s">
        <v>143</v>
      </c>
      <c r="B110" s="29">
        <v>17</v>
      </c>
      <c r="C110" s="29">
        <v>21710.117647058825</v>
      </c>
      <c r="D110" s="29">
        <v>1627.8823529411766</v>
      </c>
      <c r="E110" s="29">
        <v>620.1176470588235</v>
      </c>
      <c r="F110" s="29">
        <v>10542</v>
      </c>
    </row>
    <row r="111" spans="1:6" ht="15">
      <c r="A111" s="25" t="s">
        <v>144</v>
      </c>
      <c r="B111" s="29">
        <v>24</v>
      </c>
      <c r="C111" s="29">
        <v>18804.375</v>
      </c>
      <c r="D111" s="29">
        <v>1334.625</v>
      </c>
      <c r="E111" s="29">
        <v>480.6666666666667</v>
      </c>
      <c r="F111" s="29">
        <v>11536</v>
      </c>
    </row>
    <row r="112" spans="1:6" ht="15">
      <c r="A112" s="25" t="s">
        <v>145</v>
      </c>
      <c r="B112" s="29">
        <v>61</v>
      </c>
      <c r="C112" s="29">
        <v>20387.245901639344</v>
      </c>
      <c r="D112" s="29">
        <v>1391.6639344262296</v>
      </c>
      <c r="E112" s="29">
        <v>473.2295081967213</v>
      </c>
      <c r="F112" s="29">
        <v>28867</v>
      </c>
    </row>
    <row r="113" spans="1:6" ht="15">
      <c r="A113" s="25" t="s">
        <v>146</v>
      </c>
      <c r="B113" s="29">
        <v>27</v>
      </c>
      <c r="C113" s="29">
        <v>24308.666666666668</v>
      </c>
      <c r="D113" s="29">
        <v>1729.5185185185185</v>
      </c>
      <c r="E113" s="29">
        <v>566.0370370370371</v>
      </c>
      <c r="F113" s="29">
        <v>15283</v>
      </c>
    </row>
    <row r="114" spans="1:6" ht="15">
      <c r="A114" s="25" t="s">
        <v>147</v>
      </c>
      <c r="B114" s="29">
        <v>23</v>
      </c>
      <c r="C114" s="29">
        <v>19639</v>
      </c>
      <c r="D114" s="29">
        <v>1304.1739130434783</v>
      </c>
      <c r="E114" s="29">
        <v>416.39130434782606</v>
      </c>
      <c r="F114" s="29">
        <v>9577</v>
      </c>
    </row>
    <row r="115" spans="1:6" ht="15">
      <c r="A115" s="25" t="s">
        <v>148</v>
      </c>
      <c r="B115" s="29">
        <v>15</v>
      </c>
      <c r="C115" s="29">
        <v>18769.733333333334</v>
      </c>
      <c r="D115" s="29">
        <v>1428.1333333333334</v>
      </c>
      <c r="E115" s="29">
        <v>579.5333333333333</v>
      </c>
      <c r="F115" s="29">
        <v>8693</v>
      </c>
    </row>
    <row r="116" spans="1:6" ht="15">
      <c r="A116" s="25" t="s">
        <v>149</v>
      </c>
      <c r="B116" s="29">
        <v>15</v>
      </c>
      <c r="C116" s="29">
        <v>23821.466666666667</v>
      </c>
      <c r="D116" s="29">
        <v>1914.5333333333333</v>
      </c>
      <c r="E116" s="29">
        <v>789.9333333333333</v>
      </c>
      <c r="F116" s="29">
        <v>11849</v>
      </c>
    </row>
    <row r="117" spans="1:6" ht="15">
      <c r="A117" s="25" t="s">
        <v>150</v>
      </c>
      <c r="B117" s="29">
        <v>32</v>
      </c>
      <c r="C117" s="29">
        <v>22708.09375</v>
      </c>
      <c r="D117" s="29">
        <v>1637.75</v>
      </c>
      <c r="E117" s="29">
        <v>581.40625</v>
      </c>
      <c r="F117" s="29">
        <v>18605</v>
      </c>
    </row>
    <row r="118" spans="1:6" ht="15">
      <c r="A118" s="25" t="s">
        <v>151</v>
      </c>
      <c r="B118" s="29">
        <v>102</v>
      </c>
      <c r="C118" s="29">
        <v>23350.980392156864</v>
      </c>
      <c r="D118" s="29">
        <v>1802.1176470588234</v>
      </c>
      <c r="E118" s="29">
        <v>705.4117647058823</v>
      </c>
      <c r="F118" s="29">
        <v>71952</v>
      </c>
    </row>
    <row r="119" spans="1:6" ht="15">
      <c r="A119" s="25" t="s">
        <v>152</v>
      </c>
      <c r="B119" s="29">
        <v>20</v>
      </c>
      <c r="C119" s="29">
        <v>15429.55</v>
      </c>
      <c r="D119" s="29">
        <v>1104.65</v>
      </c>
      <c r="E119" s="29">
        <v>457.95</v>
      </c>
      <c r="F119" s="29">
        <v>9159</v>
      </c>
    </row>
    <row r="120" spans="1:6" ht="15">
      <c r="A120" s="25" t="s">
        <v>153</v>
      </c>
      <c r="B120" s="29">
        <v>42</v>
      </c>
      <c r="C120" s="29">
        <v>20948.119047619046</v>
      </c>
      <c r="D120" s="29">
        <v>1396.5714285714287</v>
      </c>
      <c r="E120" s="29">
        <v>437.14285714285717</v>
      </c>
      <c r="F120" s="29">
        <v>18360</v>
      </c>
    </row>
    <row r="121" spans="1:6" ht="15">
      <c r="A121" s="25" t="s">
        <v>154</v>
      </c>
      <c r="B121" s="29">
        <v>18</v>
      </c>
      <c r="C121" s="29">
        <v>24182.666666666668</v>
      </c>
      <c r="D121" s="29">
        <v>1975.611111111111</v>
      </c>
      <c r="E121" s="29">
        <v>817.5555555555555</v>
      </c>
      <c r="F121" s="29">
        <v>14716</v>
      </c>
    </row>
    <row r="122" spans="1:6" ht="15">
      <c r="A122" s="25" t="s">
        <v>155</v>
      </c>
      <c r="B122" s="29">
        <v>14</v>
      </c>
      <c r="C122" s="29">
        <v>22330.428571428572</v>
      </c>
      <c r="D122" s="29">
        <v>1784.357142857143</v>
      </c>
      <c r="E122" s="29">
        <v>734.7142857142857</v>
      </c>
      <c r="F122" s="29">
        <v>10286</v>
      </c>
    </row>
    <row r="123" spans="1:6" ht="15">
      <c r="A123" s="25" t="s">
        <v>156</v>
      </c>
      <c r="B123" s="29">
        <v>49</v>
      </c>
      <c r="C123" s="29">
        <v>21875.122448979593</v>
      </c>
      <c r="D123" s="29">
        <v>2138.5510204081634</v>
      </c>
      <c r="E123" s="29">
        <v>1015.265306122449</v>
      </c>
      <c r="F123" s="29">
        <v>49748</v>
      </c>
    </row>
    <row r="124" spans="1:6" ht="15">
      <c r="A124" s="25" t="s">
        <v>157</v>
      </c>
      <c r="B124" s="29">
        <v>166</v>
      </c>
      <c r="C124" s="29">
        <v>28009.114457831325</v>
      </c>
      <c r="D124" s="29">
        <v>2318.2289156626507</v>
      </c>
      <c r="E124" s="29">
        <v>933.1746987951807</v>
      </c>
      <c r="F124" s="29">
        <v>154907</v>
      </c>
    </row>
    <row r="125" spans="1:6" ht="15">
      <c r="A125" s="25" t="s">
        <v>158</v>
      </c>
      <c r="B125" s="29">
        <v>43</v>
      </c>
      <c r="C125" s="29">
        <v>21167.627906976744</v>
      </c>
      <c r="D125" s="29">
        <v>1717.0697674418604</v>
      </c>
      <c r="E125" s="29">
        <v>734.3953488372093</v>
      </c>
      <c r="F125" s="29">
        <v>31579</v>
      </c>
    </row>
    <row r="126" spans="1:6" ht="15">
      <c r="A126" s="25" t="s">
        <v>159</v>
      </c>
      <c r="B126" s="29">
        <v>67</v>
      </c>
      <c r="C126" s="29">
        <v>21099.283582089553</v>
      </c>
      <c r="D126" s="29">
        <v>1508.1044776119404</v>
      </c>
      <c r="E126" s="29">
        <v>537.3582089552239</v>
      </c>
      <c r="F126" s="29">
        <v>36003</v>
      </c>
    </row>
    <row r="127" spans="1:6" ht="15">
      <c r="A127" s="25" t="s">
        <v>160</v>
      </c>
      <c r="B127" s="29">
        <v>165</v>
      </c>
      <c r="C127" s="29">
        <v>20335.515151515152</v>
      </c>
      <c r="D127" s="29">
        <v>1781.5454545454545</v>
      </c>
      <c r="E127" s="29">
        <v>713.6545454545454</v>
      </c>
      <c r="F127" s="29">
        <v>117753</v>
      </c>
    </row>
    <row r="128" spans="1:6" ht="15">
      <c r="A128" s="25" t="s">
        <v>161</v>
      </c>
      <c r="B128" s="29">
        <v>305</v>
      </c>
      <c r="C128" s="29">
        <v>23702.72131147541</v>
      </c>
      <c r="D128" s="29">
        <v>1822.5311475409835</v>
      </c>
      <c r="E128" s="29">
        <v>706.9311475409836</v>
      </c>
      <c r="F128" s="29">
        <v>215614</v>
      </c>
    </row>
    <row r="129" spans="1:6" ht="15">
      <c r="A129" s="25" t="s">
        <v>162</v>
      </c>
      <c r="B129" s="29">
        <v>14</v>
      </c>
      <c r="C129" s="29">
        <v>24236.5</v>
      </c>
      <c r="D129" s="29">
        <v>2049.0714285714284</v>
      </c>
      <c r="E129" s="29">
        <v>907.5</v>
      </c>
      <c r="F129" s="29">
        <v>12705</v>
      </c>
    </row>
    <row r="130" spans="1:6" ht="15">
      <c r="A130" s="25" t="s">
        <v>163</v>
      </c>
      <c r="B130" s="29">
        <v>10</v>
      </c>
      <c r="C130" s="29">
        <v>21326.4</v>
      </c>
      <c r="D130" s="29">
        <v>1681.6</v>
      </c>
      <c r="E130" s="29">
        <v>659.3</v>
      </c>
      <c r="F130" s="29">
        <v>6593</v>
      </c>
    </row>
    <row r="131" spans="1:6" ht="15">
      <c r="A131" s="25" t="s">
        <v>164</v>
      </c>
      <c r="B131" s="29">
        <v>40</v>
      </c>
      <c r="C131" s="29">
        <v>26222.525</v>
      </c>
      <c r="D131" s="29">
        <v>2264.675</v>
      </c>
      <c r="E131" s="29">
        <v>773.525</v>
      </c>
      <c r="F131" s="29">
        <v>30941</v>
      </c>
    </row>
    <row r="132" spans="1:6" ht="15">
      <c r="A132" s="25" t="s">
        <v>165</v>
      </c>
      <c r="B132" s="29">
        <v>35</v>
      </c>
      <c r="C132" s="29">
        <v>18154.85714285714</v>
      </c>
      <c r="D132" s="29">
        <v>1546.9714285714285</v>
      </c>
      <c r="E132" s="29">
        <v>721.7428571428571</v>
      </c>
      <c r="F132" s="29">
        <v>25261</v>
      </c>
    </row>
    <row r="133" spans="1:6" ht="15">
      <c r="A133" s="25" t="s">
        <v>166</v>
      </c>
      <c r="B133" s="29">
        <v>452</v>
      </c>
      <c r="C133" s="29">
        <v>23832.081858407077</v>
      </c>
      <c r="D133" s="29">
        <v>1860.310530973452</v>
      </c>
      <c r="E133" s="29">
        <v>733.8451327433628</v>
      </c>
      <c r="F133" s="29">
        <v>331698</v>
      </c>
    </row>
    <row r="135" spans="1:6" ht="15">
      <c r="A135" s="30" t="s">
        <v>25</v>
      </c>
      <c r="B135" s="31">
        <v>11935</v>
      </c>
      <c r="C135" s="31">
        <v>22257.035358190198</v>
      </c>
      <c r="D135" s="31">
        <v>1768.1193263510684</v>
      </c>
      <c r="E135" s="31">
        <v>716.6995391705069</v>
      </c>
      <c r="F135" s="31">
        <v>8553809</v>
      </c>
    </row>
    <row r="137" spans="1:6" ht="38.25" customHeight="1">
      <c r="A137" s="40" t="s">
        <v>31</v>
      </c>
      <c r="B137" s="40"/>
      <c r="C137" s="40"/>
      <c r="D137" s="40"/>
      <c r="E137" s="40"/>
      <c r="F137" s="40"/>
    </row>
    <row r="138" spans="1:6" ht="18.75" customHeight="1">
      <c r="A138" s="40" t="s">
        <v>29</v>
      </c>
      <c r="B138" s="40"/>
      <c r="C138" s="40"/>
      <c r="D138" s="40"/>
      <c r="E138" s="40"/>
      <c r="F138" s="40"/>
    </row>
    <row r="139" spans="1:6" ht="20.25" customHeight="1">
      <c r="A139" s="40" t="s">
        <v>32</v>
      </c>
      <c r="B139" s="40"/>
      <c r="C139" s="40"/>
      <c r="D139" s="40"/>
      <c r="E139" s="40"/>
      <c r="F139" s="40"/>
    </row>
    <row r="140" spans="1:6" ht="15">
      <c r="A140" s="41" t="s">
        <v>167</v>
      </c>
      <c r="B140" s="41"/>
      <c r="C140" s="41"/>
      <c r="D140" s="41"/>
      <c r="E140" s="41"/>
      <c r="F140" s="41"/>
    </row>
    <row r="141" spans="1:6" ht="15">
      <c r="A141" s="41" t="s">
        <v>168</v>
      </c>
      <c r="B141" s="41"/>
      <c r="C141" s="41"/>
      <c r="D141" s="41"/>
      <c r="E141" s="41"/>
      <c r="F141" s="41"/>
    </row>
  </sheetData>
  <sheetProtection/>
  <mergeCells count="6">
    <mergeCell ref="A1:F1"/>
    <mergeCell ref="A137:F137"/>
    <mergeCell ref="A138:F138"/>
    <mergeCell ref="A139:F139"/>
    <mergeCell ref="A140:F140"/>
    <mergeCell ref="A141:F141"/>
  </mergeCells>
  <printOptions/>
  <pageMargins left="0.7" right="0.7" top="0.75" bottom="0.75" header="0.3" footer="0.3"/>
  <pageSetup horizontalDpi="600" verticalDpi="600" orientation="portrait" r:id="rId1"/>
  <headerFooter>
    <oddFooter>&amp;LVermont Department of Taxes&amp;C&amp;P&amp;RMarch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Policy Demographics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J. Smith</dc:creator>
  <cp:keywords/>
  <dc:description/>
  <cp:lastModifiedBy>jfeldman</cp:lastModifiedBy>
  <cp:lastPrinted>2020-03-09T16:59:30Z</cp:lastPrinted>
  <dcterms:created xsi:type="dcterms:W3CDTF">2001-12-30T20:31:51Z</dcterms:created>
  <dcterms:modified xsi:type="dcterms:W3CDTF">2020-03-13T16:55:28Z</dcterms:modified>
  <cp:category/>
  <cp:version/>
  <cp:contentType/>
  <cp:contentStatus/>
</cp:coreProperties>
</file>