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S:\public\Policy\Web Statistics\Trust Taxes\VTax Reports\"/>
    </mc:Choice>
  </mc:AlternateContent>
  <xr:revisionPtr revIDLastSave="0" documentId="13_ncr:1_{728884CD-187D-41F4-A77E-03AA5F7A2CE3}" xr6:coauthVersionLast="47" xr6:coauthVersionMax="47" xr10:uidLastSave="{00000000-0000-0000-0000-000000000000}"/>
  <bookViews>
    <workbookView xWindow="1344" yWindow="-84" windowWidth="19920" windowHeight="12828" xr2:uid="{00000000-000D-0000-FFFF-FFFF00000000}"/>
  </bookViews>
  <sheets>
    <sheet name="Cover" sheetId="1" r:id="rId1"/>
    <sheet name="County" sheetId="2" r:id="rId2"/>
    <sheet name="Town" sheetId="3" r:id="rId3"/>
    <sheet name="Town Data" sheetId="4" r:id="rId4"/>
    <sheet name="County Data" sheetId="5" r:id="rId5"/>
  </sheets>
  <definedNames>
    <definedName name="Processing">Cover!$R$5:$R$6</definedName>
    <definedName name="ReportType">Cover!$O$5:$O$8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4" i="3" l="1"/>
  <c r="G474" i="3"/>
  <c r="F474" i="3"/>
  <c r="E474" i="3"/>
  <c r="K474" i="3" s="1"/>
  <c r="D474" i="3"/>
  <c r="J474" i="3" s="1"/>
  <c r="C474" i="3"/>
  <c r="I474" i="3" s="1"/>
  <c r="B474" i="3"/>
  <c r="J473" i="3"/>
  <c r="H473" i="3"/>
  <c r="G473" i="3"/>
  <c r="F473" i="3"/>
  <c r="I473" i="3" s="1"/>
  <c r="E473" i="3"/>
  <c r="K473" i="3" s="1"/>
  <c r="D473" i="3"/>
  <c r="C473" i="3"/>
  <c r="B473" i="3"/>
  <c r="J472" i="3"/>
  <c r="H472" i="3"/>
  <c r="K472" i="3" s="1"/>
  <c r="G472" i="3"/>
  <c r="F472" i="3"/>
  <c r="E472" i="3"/>
  <c r="D472" i="3"/>
  <c r="C472" i="3"/>
  <c r="I472" i="3" s="1"/>
  <c r="B472" i="3"/>
  <c r="H471" i="3"/>
  <c r="G471" i="3"/>
  <c r="F471" i="3"/>
  <c r="E471" i="3"/>
  <c r="K471" i="3" s="1"/>
  <c r="D471" i="3"/>
  <c r="J471" i="3" s="1"/>
  <c r="C471" i="3"/>
  <c r="I471" i="3" s="1"/>
  <c r="B471" i="3"/>
  <c r="H470" i="3"/>
  <c r="G470" i="3"/>
  <c r="F470" i="3"/>
  <c r="E470" i="3"/>
  <c r="K470" i="3" s="1"/>
  <c r="D470" i="3"/>
  <c r="J470" i="3" s="1"/>
  <c r="C470" i="3"/>
  <c r="I470" i="3" s="1"/>
  <c r="B470" i="3"/>
  <c r="J469" i="3"/>
  <c r="H469" i="3"/>
  <c r="G469" i="3"/>
  <c r="F469" i="3"/>
  <c r="I469" i="3" s="1"/>
  <c r="E469" i="3"/>
  <c r="D469" i="3"/>
  <c r="C469" i="3"/>
  <c r="B469" i="3"/>
  <c r="J468" i="3"/>
  <c r="H468" i="3"/>
  <c r="K468" i="3" s="1"/>
  <c r="G468" i="3"/>
  <c r="F468" i="3"/>
  <c r="E468" i="3"/>
  <c r="D468" i="3"/>
  <c r="C468" i="3"/>
  <c r="I468" i="3" s="1"/>
  <c r="B468" i="3"/>
  <c r="H467" i="3"/>
  <c r="G467" i="3"/>
  <c r="F467" i="3"/>
  <c r="E467" i="3"/>
  <c r="K467" i="3" s="1"/>
  <c r="D467" i="3"/>
  <c r="J467" i="3" s="1"/>
  <c r="C467" i="3"/>
  <c r="I467" i="3" s="1"/>
  <c r="B467" i="3"/>
  <c r="H466" i="3"/>
  <c r="G466" i="3"/>
  <c r="F466" i="3"/>
  <c r="E466" i="3"/>
  <c r="K466" i="3" s="1"/>
  <c r="D466" i="3"/>
  <c r="J466" i="3" s="1"/>
  <c r="C466" i="3"/>
  <c r="I466" i="3" s="1"/>
  <c r="B466" i="3"/>
  <c r="J465" i="3"/>
  <c r="H465" i="3"/>
  <c r="G465" i="3"/>
  <c r="F465" i="3"/>
  <c r="I465" i="3" s="1"/>
  <c r="E465" i="3"/>
  <c r="K465" i="3" s="1"/>
  <c r="D465" i="3"/>
  <c r="C465" i="3"/>
  <c r="B465" i="3"/>
  <c r="J464" i="3"/>
  <c r="H464" i="3"/>
  <c r="K464" i="3" s="1"/>
  <c r="G464" i="3"/>
  <c r="F464" i="3"/>
  <c r="E464" i="3"/>
  <c r="D464" i="3"/>
  <c r="C464" i="3"/>
  <c r="I464" i="3" s="1"/>
  <c r="B464" i="3"/>
  <c r="J463" i="3"/>
  <c r="H463" i="3"/>
  <c r="G463" i="3"/>
  <c r="F463" i="3"/>
  <c r="E463" i="3"/>
  <c r="K463" i="3" s="1"/>
  <c r="D463" i="3"/>
  <c r="C463" i="3"/>
  <c r="I463" i="3" s="1"/>
  <c r="B463" i="3"/>
  <c r="H462" i="3"/>
  <c r="G462" i="3"/>
  <c r="F462" i="3"/>
  <c r="E462" i="3"/>
  <c r="K462" i="3" s="1"/>
  <c r="D462" i="3"/>
  <c r="J462" i="3" s="1"/>
  <c r="C462" i="3"/>
  <c r="I462" i="3" s="1"/>
  <c r="B462" i="3"/>
  <c r="J461" i="3"/>
  <c r="H461" i="3"/>
  <c r="G461" i="3"/>
  <c r="F461" i="3"/>
  <c r="I461" i="3" s="1"/>
  <c r="E461" i="3"/>
  <c r="D461" i="3"/>
  <c r="C461" i="3"/>
  <c r="B461" i="3"/>
  <c r="J460" i="3"/>
  <c r="H460" i="3"/>
  <c r="K460" i="3" s="1"/>
  <c r="G460" i="3"/>
  <c r="F460" i="3"/>
  <c r="E460" i="3"/>
  <c r="D460" i="3"/>
  <c r="C460" i="3"/>
  <c r="I460" i="3" s="1"/>
  <c r="B460" i="3"/>
  <c r="J459" i="3"/>
  <c r="H459" i="3"/>
  <c r="G459" i="3"/>
  <c r="F459" i="3"/>
  <c r="I459" i="3" s="1"/>
  <c r="E459" i="3"/>
  <c r="K459" i="3" s="1"/>
  <c r="D459" i="3"/>
  <c r="C459" i="3"/>
  <c r="B459" i="3"/>
  <c r="H458" i="3"/>
  <c r="G458" i="3"/>
  <c r="F458" i="3"/>
  <c r="E458" i="3"/>
  <c r="K458" i="3" s="1"/>
  <c r="D458" i="3"/>
  <c r="J458" i="3" s="1"/>
  <c r="C458" i="3"/>
  <c r="I458" i="3" s="1"/>
  <c r="B458" i="3"/>
  <c r="J457" i="3"/>
  <c r="H457" i="3"/>
  <c r="G457" i="3"/>
  <c r="F457" i="3"/>
  <c r="I457" i="3" s="1"/>
  <c r="E457" i="3"/>
  <c r="D457" i="3"/>
  <c r="C457" i="3"/>
  <c r="B457" i="3"/>
  <c r="J456" i="3"/>
  <c r="H456" i="3"/>
  <c r="K456" i="3" s="1"/>
  <c r="G456" i="3"/>
  <c r="F456" i="3"/>
  <c r="E456" i="3"/>
  <c r="D456" i="3"/>
  <c r="C456" i="3"/>
  <c r="I456" i="3" s="1"/>
  <c r="B456" i="3"/>
  <c r="J455" i="3"/>
  <c r="H455" i="3"/>
  <c r="G455" i="3"/>
  <c r="F455" i="3"/>
  <c r="E455" i="3"/>
  <c r="K455" i="3" s="1"/>
  <c r="D455" i="3"/>
  <c r="C455" i="3"/>
  <c r="I455" i="3" s="1"/>
  <c r="B455" i="3"/>
  <c r="H454" i="3"/>
  <c r="G454" i="3"/>
  <c r="F454" i="3"/>
  <c r="E454" i="3"/>
  <c r="K454" i="3" s="1"/>
  <c r="D454" i="3"/>
  <c r="J454" i="3" s="1"/>
  <c r="C454" i="3"/>
  <c r="B454" i="3"/>
  <c r="J453" i="3"/>
  <c r="H453" i="3"/>
  <c r="G453" i="3"/>
  <c r="F453" i="3"/>
  <c r="I453" i="3" s="1"/>
  <c r="E453" i="3"/>
  <c r="D453" i="3"/>
  <c r="C453" i="3"/>
  <c r="B453" i="3"/>
  <c r="J452" i="3"/>
  <c r="H452" i="3"/>
  <c r="K452" i="3" s="1"/>
  <c r="G452" i="3"/>
  <c r="F452" i="3"/>
  <c r="E452" i="3"/>
  <c r="D452" i="3"/>
  <c r="C452" i="3"/>
  <c r="I452" i="3" s="1"/>
  <c r="B452" i="3"/>
  <c r="H451" i="3"/>
  <c r="G451" i="3"/>
  <c r="F451" i="3"/>
  <c r="E451" i="3"/>
  <c r="K451" i="3" s="1"/>
  <c r="D451" i="3"/>
  <c r="J451" i="3" s="1"/>
  <c r="C451" i="3"/>
  <c r="I451" i="3" s="1"/>
  <c r="B451" i="3"/>
  <c r="H450" i="3"/>
  <c r="G450" i="3"/>
  <c r="F450" i="3"/>
  <c r="E450" i="3"/>
  <c r="K450" i="3" s="1"/>
  <c r="D450" i="3"/>
  <c r="J450" i="3" s="1"/>
  <c r="C450" i="3"/>
  <c r="B450" i="3"/>
  <c r="J449" i="3"/>
  <c r="H449" i="3"/>
  <c r="G449" i="3"/>
  <c r="F449" i="3"/>
  <c r="I449" i="3" s="1"/>
  <c r="E449" i="3"/>
  <c r="K449" i="3" s="1"/>
  <c r="D449" i="3"/>
  <c r="C449" i="3"/>
  <c r="B449" i="3"/>
  <c r="J448" i="3"/>
  <c r="H448" i="3"/>
  <c r="K448" i="3" s="1"/>
  <c r="G448" i="3"/>
  <c r="F448" i="3"/>
  <c r="E448" i="3"/>
  <c r="D448" i="3"/>
  <c r="C448" i="3"/>
  <c r="I448" i="3" s="1"/>
  <c r="B448" i="3"/>
  <c r="J447" i="3"/>
  <c r="H447" i="3"/>
  <c r="G447" i="3"/>
  <c r="F447" i="3"/>
  <c r="E447" i="3"/>
  <c r="K447" i="3" s="1"/>
  <c r="D447" i="3"/>
  <c r="C447" i="3"/>
  <c r="I447" i="3" s="1"/>
  <c r="B447" i="3"/>
  <c r="H446" i="3"/>
  <c r="G446" i="3"/>
  <c r="F446" i="3"/>
  <c r="E446" i="3"/>
  <c r="K446" i="3" s="1"/>
  <c r="D446" i="3"/>
  <c r="J446" i="3" s="1"/>
  <c r="C446" i="3"/>
  <c r="B446" i="3"/>
  <c r="J445" i="3"/>
  <c r="H445" i="3"/>
  <c r="G445" i="3"/>
  <c r="F445" i="3"/>
  <c r="I445" i="3" s="1"/>
  <c r="E445" i="3"/>
  <c r="K445" i="3" s="1"/>
  <c r="D445" i="3"/>
  <c r="C445" i="3"/>
  <c r="B445" i="3"/>
  <c r="J444" i="3"/>
  <c r="H444" i="3"/>
  <c r="K444" i="3" s="1"/>
  <c r="G444" i="3"/>
  <c r="F444" i="3"/>
  <c r="E444" i="3"/>
  <c r="D444" i="3"/>
  <c r="C444" i="3"/>
  <c r="I444" i="3" s="1"/>
  <c r="B444" i="3"/>
  <c r="H443" i="3"/>
  <c r="G443" i="3"/>
  <c r="F443" i="3"/>
  <c r="E443" i="3"/>
  <c r="K443" i="3" s="1"/>
  <c r="D443" i="3"/>
  <c r="J443" i="3" s="1"/>
  <c r="C443" i="3"/>
  <c r="I443" i="3" s="1"/>
  <c r="B443" i="3"/>
  <c r="H442" i="3"/>
  <c r="G442" i="3"/>
  <c r="F442" i="3"/>
  <c r="E442" i="3"/>
  <c r="K442" i="3" s="1"/>
  <c r="D442" i="3"/>
  <c r="J442" i="3" s="1"/>
  <c r="C442" i="3"/>
  <c r="I442" i="3" s="1"/>
  <c r="B442" i="3"/>
  <c r="J441" i="3"/>
  <c r="H441" i="3"/>
  <c r="G441" i="3"/>
  <c r="F441" i="3"/>
  <c r="I441" i="3" s="1"/>
  <c r="E441" i="3"/>
  <c r="K441" i="3" s="1"/>
  <c r="D441" i="3"/>
  <c r="C441" i="3"/>
  <c r="B441" i="3"/>
  <c r="J440" i="3"/>
  <c r="H440" i="3"/>
  <c r="K440" i="3" s="1"/>
  <c r="G440" i="3"/>
  <c r="F440" i="3"/>
  <c r="E440" i="3"/>
  <c r="D440" i="3"/>
  <c r="C440" i="3"/>
  <c r="I440" i="3" s="1"/>
  <c r="B440" i="3"/>
  <c r="H439" i="3"/>
  <c r="G439" i="3"/>
  <c r="F439" i="3"/>
  <c r="E439" i="3"/>
  <c r="K439" i="3" s="1"/>
  <c r="D439" i="3"/>
  <c r="J439" i="3" s="1"/>
  <c r="C439" i="3"/>
  <c r="I439" i="3" s="1"/>
  <c r="B439" i="3"/>
  <c r="H438" i="3"/>
  <c r="G438" i="3"/>
  <c r="F438" i="3"/>
  <c r="E438" i="3"/>
  <c r="K438" i="3" s="1"/>
  <c r="D438" i="3"/>
  <c r="J438" i="3" s="1"/>
  <c r="C438" i="3"/>
  <c r="I438" i="3" s="1"/>
  <c r="B438" i="3"/>
  <c r="J437" i="3"/>
  <c r="H437" i="3"/>
  <c r="G437" i="3"/>
  <c r="F437" i="3"/>
  <c r="I437" i="3" s="1"/>
  <c r="E437" i="3"/>
  <c r="D437" i="3"/>
  <c r="C437" i="3"/>
  <c r="B437" i="3"/>
  <c r="J436" i="3"/>
  <c r="H436" i="3"/>
  <c r="K436" i="3" s="1"/>
  <c r="G436" i="3"/>
  <c r="F436" i="3"/>
  <c r="E436" i="3"/>
  <c r="D436" i="3"/>
  <c r="C436" i="3"/>
  <c r="I436" i="3" s="1"/>
  <c r="B436" i="3"/>
  <c r="H435" i="3"/>
  <c r="G435" i="3"/>
  <c r="F435" i="3"/>
  <c r="E435" i="3"/>
  <c r="K435" i="3" s="1"/>
  <c r="D435" i="3"/>
  <c r="J435" i="3" s="1"/>
  <c r="C435" i="3"/>
  <c r="I435" i="3" s="1"/>
  <c r="B435" i="3"/>
  <c r="H434" i="3"/>
  <c r="G434" i="3"/>
  <c r="F434" i="3"/>
  <c r="E434" i="3"/>
  <c r="K434" i="3" s="1"/>
  <c r="D434" i="3"/>
  <c r="J434" i="3" s="1"/>
  <c r="C434" i="3"/>
  <c r="I434" i="3" s="1"/>
  <c r="B434" i="3"/>
  <c r="J433" i="3"/>
  <c r="H433" i="3"/>
  <c r="G433" i="3"/>
  <c r="F433" i="3"/>
  <c r="I433" i="3" s="1"/>
  <c r="E433" i="3"/>
  <c r="K433" i="3" s="1"/>
  <c r="D433" i="3"/>
  <c r="C433" i="3"/>
  <c r="B433" i="3"/>
  <c r="J432" i="3"/>
  <c r="H432" i="3"/>
  <c r="K432" i="3" s="1"/>
  <c r="G432" i="3"/>
  <c r="F432" i="3"/>
  <c r="E432" i="3"/>
  <c r="D432" i="3"/>
  <c r="C432" i="3"/>
  <c r="I432" i="3" s="1"/>
  <c r="B432" i="3"/>
  <c r="J431" i="3"/>
  <c r="H431" i="3"/>
  <c r="G431" i="3"/>
  <c r="F431" i="3"/>
  <c r="E431" i="3"/>
  <c r="K431" i="3" s="1"/>
  <c r="D431" i="3"/>
  <c r="C431" i="3"/>
  <c r="I431" i="3" s="1"/>
  <c r="B431" i="3"/>
  <c r="H430" i="3"/>
  <c r="G430" i="3"/>
  <c r="F430" i="3"/>
  <c r="E430" i="3"/>
  <c r="D430" i="3"/>
  <c r="J430" i="3" s="1"/>
  <c r="C430" i="3"/>
  <c r="B430" i="3"/>
  <c r="J429" i="3"/>
  <c r="H429" i="3"/>
  <c r="G429" i="3"/>
  <c r="F429" i="3"/>
  <c r="I429" i="3" s="1"/>
  <c r="E429" i="3"/>
  <c r="D429" i="3"/>
  <c r="C429" i="3"/>
  <c r="B429" i="3"/>
  <c r="H428" i="3"/>
  <c r="K428" i="3" s="1"/>
  <c r="G428" i="3"/>
  <c r="F428" i="3"/>
  <c r="E428" i="3"/>
  <c r="D428" i="3"/>
  <c r="J428" i="3" s="1"/>
  <c r="C428" i="3"/>
  <c r="I428" i="3" s="1"/>
  <c r="B428" i="3"/>
  <c r="H427" i="3"/>
  <c r="G427" i="3"/>
  <c r="F427" i="3"/>
  <c r="E427" i="3"/>
  <c r="K427" i="3" s="1"/>
  <c r="D427" i="3"/>
  <c r="J427" i="3" s="1"/>
  <c r="C427" i="3"/>
  <c r="B427" i="3"/>
  <c r="H426" i="3"/>
  <c r="G426" i="3"/>
  <c r="F426" i="3"/>
  <c r="E426" i="3"/>
  <c r="D426" i="3"/>
  <c r="J426" i="3" s="1"/>
  <c r="C426" i="3"/>
  <c r="I426" i="3" s="1"/>
  <c r="B426" i="3"/>
  <c r="J425" i="3"/>
  <c r="H425" i="3"/>
  <c r="G425" i="3"/>
  <c r="F425" i="3"/>
  <c r="I425" i="3" s="1"/>
  <c r="E425" i="3"/>
  <c r="D425" i="3"/>
  <c r="C425" i="3"/>
  <c r="B425" i="3"/>
  <c r="J424" i="3"/>
  <c r="H424" i="3"/>
  <c r="K424" i="3" s="1"/>
  <c r="G424" i="3"/>
  <c r="F424" i="3"/>
  <c r="E424" i="3"/>
  <c r="D424" i="3"/>
  <c r="C424" i="3"/>
  <c r="I424" i="3" s="1"/>
  <c r="B424" i="3"/>
  <c r="J423" i="3"/>
  <c r="H423" i="3"/>
  <c r="G423" i="3"/>
  <c r="F423" i="3"/>
  <c r="E423" i="3"/>
  <c r="K423" i="3" s="1"/>
  <c r="D423" i="3"/>
  <c r="C423" i="3"/>
  <c r="I423" i="3" s="1"/>
  <c r="B423" i="3"/>
  <c r="H422" i="3"/>
  <c r="G422" i="3"/>
  <c r="F422" i="3"/>
  <c r="E422" i="3"/>
  <c r="D422" i="3"/>
  <c r="J422" i="3" s="1"/>
  <c r="C422" i="3"/>
  <c r="B422" i="3"/>
  <c r="J421" i="3"/>
  <c r="H421" i="3"/>
  <c r="G421" i="3"/>
  <c r="F421" i="3"/>
  <c r="I421" i="3" s="1"/>
  <c r="E421" i="3"/>
  <c r="D421" i="3"/>
  <c r="C421" i="3"/>
  <c r="B421" i="3"/>
  <c r="H420" i="3"/>
  <c r="K420" i="3" s="1"/>
  <c r="G420" i="3"/>
  <c r="F420" i="3"/>
  <c r="E420" i="3"/>
  <c r="D420" i="3"/>
  <c r="J420" i="3" s="1"/>
  <c r="C420" i="3"/>
  <c r="I420" i="3" s="1"/>
  <c r="B420" i="3"/>
  <c r="H419" i="3"/>
  <c r="G419" i="3"/>
  <c r="F419" i="3"/>
  <c r="E419" i="3"/>
  <c r="K419" i="3" s="1"/>
  <c r="D419" i="3"/>
  <c r="J419" i="3" s="1"/>
  <c r="C419" i="3"/>
  <c r="B419" i="3"/>
  <c r="H418" i="3"/>
  <c r="G418" i="3"/>
  <c r="F418" i="3"/>
  <c r="E418" i="3"/>
  <c r="K418" i="3" s="1"/>
  <c r="D418" i="3"/>
  <c r="J418" i="3" s="1"/>
  <c r="C418" i="3"/>
  <c r="B418" i="3"/>
  <c r="J417" i="3"/>
  <c r="H417" i="3"/>
  <c r="G417" i="3"/>
  <c r="F417" i="3"/>
  <c r="I417" i="3" s="1"/>
  <c r="E417" i="3"/>
  <c r="K417" i="3" s="1"/>
  <c r="D417" i="3"/>
  <c r="C417" i="3"/>
  <c r="B417" i="3"/>
  <c r="J416" i="3"/>
  <c r="H416" i="3"/>
  <c r="K416" i="3" s="1"/>
  <c r="G416" i="3"/>
  <c r="F416" i="3"/>
  <c r="E416" i="3"/>
  <c r="D416" i="3"/>
  <c r="C416" i="3"/>
  <c r="I416" i="3" s="1"/>
  <c r="B416" i="3"/>
  <c r="J415" i="3"/>
  <c r="H415" i="3"/>
  <c r="G415" i="3"/>
  <c r="F415" i="3"/>
  <c r="E415" i="3"/>
  <c r="K415" i="3" s="1"/>
  <c r="D415" i="3"/>
  <c r="C415" i="3"/>
  <c r="B415" i="3"/>
  <c r="H414" i="3"/>
  <c r="G414" i="3"/>
  <c r="F414" i="3"/>
  <c r="E414" i="3"/>
  <c r="D414" i="3"/>
  <c r="J414" i="3" s="1"/>
  <c r="C414" i="3"/>
  <c r="B414" i="3"/>
  <c r="J413" i="3"/>
  <c r="H413" i="3"/>
  <c r="G413" i="3"/>
  <c r="F413" i="3"/>
  <c r="I413" i="3" s="1"/>
  <c r="E413" i="3"/>
  <c r="D413" i="3"/>
  <c r="C413" i="3"/>
  <c r="B413" i="3"/>
  <c r="H412" i="3"/>
  <c r="K412" i="3" s="1"/>
  <c r="G412" i="3"/>
  <c r="F412" i="3"/>
  <c r="E412" i="3"/>
  <c r="D412" i="3"/>
  <c r="J412" i="3" s="1"/>
  <c r="C412" i="3"/>
  <c r="I412" i="3" s="1"/>
  <c r="B412" i="3"/>
  <c r="H411" i="3"/>
  <c r="G411" i="3"/>
  <c r="F411" i="3"/>
  <c r="E411" i="3"/>
  <c r="K411" i="3" s="1"/>
  <c r="D411" i="3"/>
  <c r="J411" i="3" s="1"/>
  <c r="C411" i="3"/>
  <c r="B411" i="3"/>
  <c r="H410" i="3"/>
  <c r="G410" i="3"/>
  <c r="F410" i="3"/>
  <c r="E410" i="3"/>
  <c r="K410" i="3" s="1"/>
  <c r="D410" i="3"/>
  <c r="J410" i="3" s="1"/>
  <c r="C410" i="3"/>
  <c r="I410" i="3" s="1"/>
  <c r="B410" i="3"/>
  <c r="J409" i="3"/>
  <c r="H409" i="3"/>
  <c r="G409" i="3"/>
  <c r="F409" i="3"/>
  <c r="I409" i="3" s="1"/>
  <c r="E409" i="3"/>
  <c r="K409" i="3" s="1"/>
  <c r="D409" i="3"/>
  <c r="C409" i="3"/>
  <c r="B409" i="3"/>
  <c r="H408" i="3"/>
  <c r="K408" i="3" s="1"/>
  <c r="G408" i="3"/>
  <c r="F408" i="3"/>
  <c r="E408" i="3"/>
  <c r="D408" i="3"/>
  <c r="J408" i="3" s="1"/>
  <c r="C408" i="3"/>
  <c r="I408" i="3" s="1"/>
  <c r="B408" i="3"/>
  <c r="H407" i="3"/>
  <c r="G407" i="3"/>
  <c r="F407" i="3"/>
  <c r="E407" i="3"/>
  <c r="K407" i="3" s="1"/>
  <c r="D407" i="3"/>
  <c r="J407" i="3" s="1"/>
  <c r="C407" i="3"/>
  <c r="I407" i="3" s="1"/>
  <c r="B407" i="3"/>
  <c r="H406" i="3"/>
  <c r="G406" i="3"/>
  <c r="F406" i="3"/>
  <c r="E406" i="3"/>
  <c r="D406" i="3"/>
  <c r="J406" i="3" s="1"/>
  <c r="C406" i="3"/>
  <c r="I406" i="3" s="1"/>
  <c r="B406" i="3"/>
  <c r="J405" i="3"/>
  <c r="H405" i="3"/>
  <c r="G405" i="3"/>
  <c r="F405" i="3"/>
  <c r="I405" i="3" s="1"/>
  <c r="E405" i="3"/>
  <c r="D405" i="3"/>
  <c r="C405" i="3"/>
  <c r="B405" i="3"/>
  <c r="H404" i="3"/>
  <c r="K404" i="3" s="1"/>
  <c r="G404" i="3"/>
  <c r="F404" i="3"/>
  <c r="E404" i="3"/>
  <c r="D404" i="3"/>
  <c r="J404" i="3" s="1"/>
  <c r="C404" i="3"/>
  <c r="I404" i="3" s="1"/>
  <c r="B404" i="3"/>
  <c r="H403" i="3"/>
  <c r="G403" i="3"/>
  <c r="F403" i="3"/>
  <c r="E403" i="3"/>
  <c r="K403" i="3" s="1"/>
  <c r="D403" i="3"/>
  <c r="J403" i="3" s="1"/>
  <c r="C403" i="3"/>
  <c r="B403" i="3"/>
  <c r="H402" i="3"/>
  <c r="G402" i="3"/>
  <c r="F402" i="3"/>
  <c r="E402" i="3"/>
  <c r="K402" i="3" s="1"/>
  <c r="D402" i="3"/>
  <c r="J402" i="3" s="1"/>
  <c r="C402" i="3"/>
  <c r="I402" i="3" s="1"/>
  <c r="B402" i="3"/>
  <c r="J401" i="3"/>
  <c r="H401" i="3"/>
  <c r="G401" i="3"/>
  <c r="F401" i="3"/>
  <c r="I401" i="3" s="1"/>
  <c r="E401" i="3"/>
  <c r="K401" i="3" s="1"/>
  <c r="D401" i="3"/>
  <c r="C401" i="3"/>
  <c r="B401" i="3"/>
  <c r="J400" i="3"/>
  <c r="H400" i="3"/>
  <c r="K400" i="3" s="1"/>
  <c r="G400" i="3"/>
  <c r="F400" i="3"/>
  <c r="E400" i="3"/>
  <c r="D400" i="3"/>
  <c r="C400" i="3"/>
  <c r="I400" i="3" s="1"/>
  <c r="B400" i="3"/>
  <c r="J399" i="3"/>
  <c r="H399" i="3"/>
  <c r="G399" i="3"/>
  <c r="F399" i="3"/>
  <c r="E399" i="3"/>
  <c r="K399" i="3" s="1"/>
  <c r="D399" i="3"/>
  <c r="C399" i="3"/>
  <c r="I399" i="3" s="1"/>
  <c r="B399" i="3"/>
  <c r="H398" i="3"/>
  <c r="G398" i="3"/>
  <c r="F398" i="3"/>
  <c r="E398" i="3"/>
  <c r="D398" i="3"/>
  <c r="J398" i="3" s="1"/>
  <c r="C398" i="3"/>
  <c r="B398" i="3"/>
  <c r="J397" i="3"/>
  <c r="H397" i="3"/>
  <c r="G397" i="3"/>
  <c r="F397" i="3"/>
  <c r="I397" i="3" s="1"/>
  <c r="E397" i="3"/>
  <c r="D397" i="3"/>
  <c r="C397" i="3"/>
  <c r="B397" i="3"/>
  <c r="J396" i="3"/>
  <c r="I396" i="3"/>
  <c r="H396" i="3"/>
  <c r="K396" i="3" s="1"/>
  <c r="G396" i="3"/>
  <c r="F396" i="3"/>
  <c r="E396" i="3"/>
  <c r="D396" i="3"/>
  <c r="C396" i="3"/>
  <c r="B396" i="3"/>
  <c r="K395" i="3"/>
  <c r="H395" i="3"/>
  <c r="G395" i="3"/>
  <c r="F395" i="3"/>
  <c r="E395" i="3"/>
  <c r="D395" i="3"/>
  <c r="J395" i="3" s="1"/>
  <c r="C395" i="3"/>
  <c r="B395" i="3"/>
  <c r="H394" i="3"/>
  <c r="G394" i="3"/>
  <c r="F394" i="3"/>
  <c r="E394" i="3"/>
  <c r="K394" i="3" s="1"/>
  <c r="D394" i="3"/>
  <c r="J394" i="3" s="1"/>
  <c r="C394" i="3"/>
  <c r="I394" i="3" s="1"/>
  <c r="B394" i="3"/>
  <c r="J393" i="3"/>
  <c r="H393" i="3"/>
  <c r="G393" i="3"/>
  <c r="F393" i="3"/>
  <c r="I393" i="3" s="1"/>
  <c r="E393" i="3"/>
  <c r="K393" i="3" s="1"/>
  <c r="D393" i="3"/>
  <c r="C393" i="3"/>
  <c r="B393" i="3"/>
  <c r="I392" i="3"/>
  <c r="H392" i="3"/>
  <c r="K392" i="3" s="1"/>
  <c r="G392" i="3"/>
  <c r="F392" i="3"/>
  <c r="E392" i="3"/>
  <c r="D392" i="3"/>
  <c r="J392" i="3" s="1"/>
  <c r="C392" i="3"/>
  <c r="B392" i="3"/>
  <c r="K391" i="3"/>
  <c r="H391" i="3"/>
  <c r="G391" i="3"/>
  <c r="F391" i="3"/>
  <c r="E391" i="3"/>
  <c r="D391" i="3"/>
  <c r="J391" i="3" s="1"/>
  <c r="C391" i="3"/>
  <c r="I391" i="3" s="1"/>
  <c r="B391" i="3"/>
  <c r="H390" i="3"/>
  <c r="G390" i="3"/>
  <c r="F390" i="3"/>
  <c r="E390" i="3"/>
  <c r="D390" i="3"/>
  <c r="J390" i="3" s="1"/>
  <c r="C390" i="3"/>
  <c r="I390" i="3" s="1"/>
  <c r="B390" i="3"/>
  <c r="J389" i="3"/>
  <c r="H389" i="3"/>
  <c r="G389" i="3"/>
  <c r="F389" i="3"/>
  <c r="I389" i="3" s="1"/>
  <c r="E389" i="3"/>
  <c r="D389" i="3"/>
  <c r="C389" i="3"/>
  <c r="B389" i="3"/>
  <c r="I388" i="3"/>
  <c r="H388" i="3"/>
  <c r="K388" i="3" s="1"/>
  <c r="G388" i="3"/>
  <c r="F388" i="3"/>
  <c r="E388" i="3"/>
  <c r="D388" i="3"/>
  <c r="J388" i="3" s="1"/>
  <c r="C388" i="3"/>
  <c r="B388" i="3"/>
  <c r="K387" i="3"/>
  <c r="H387" i="3"/>
  <c r="G387" i="3"/>
  <c r="F387" i="3"/>
  <c r="E387" i="3"/>
  <c r="D387" i="3"/>
  <c r="J387" i="3" s="1"/>
  <c r="C387" i="3"/>
  <c r="B387" i="3"/>
  <c r="H386" i="3"/>
  <c r="G386" i="3"/>
  <c r="F386" i="3"/>
  <c r="E386" i="3"/>
  <c r="K386" i="3" s="1"/>
  <c r="D386" i="3"/>
  <c r="J386" i="3" s="1"/>
  <c r="C386" i="3"/>
  <c r="I386" i="3" s="1"/>
  <c r="B386" i="3"/>
  <c r="J385" i="3"/>
  <c r="H385" i="3"/>
  <c r="G385" i="3"/>
  <c r="F385" i="3"/>
  <c r="I385" i="3" s="1"/>
  <c r="E385" i="3"/>
  <c r="K385" i="3" s="1"/>
  <c r="D385" i="3"/>
  <c r="C385" i="3"/>
  <c r="B385" i="3"/>
  <c r="I384" i="3"/>
  <c r="H384" i="3"/>
  <c r="K384" i="3" s="1"/>
  <c r="G384" i="3"/>
  <c r="F384" i="3"/>
  <c r="E384" i="3"/>
  <c r="D384" i="3"/>
  <c r="J384" i="3" s="1"/>
  <c r="C384" i="3"/>
  <c r="B384" i="3"/>
  <c r="K383" i="3"/>
  <c r="J383" i="3"/>
  <c r="H383" i="3"/>
  <c r="G383" i="3"/>
  <c r="F383" i="3"/>
  <c r="E383" i="3"/>
  <c r="D383" i="3"/>
  <c r="C383" i="3"/>
  <c r="B383" i="3"/>
  <c r="H382" i="3"/>
  <c r="G382" i="3"/>
  <c r="F382" i="3"/>
  <c r="E382" i="3"/>
  <c r="D382" i="3"/>
  <c r="J382" i="3" s="1"/>
  <c r="C382" i="3"/>
  <c r="B382" i="3"/>
  <c r="J381" i="3"/>
  <c r="H381" i="3"/>
  <c r="G381" i="3"/>
  <c r="F381" i="3"/>
  <c r="I381" i="3" s="1"/>
  <c r="E381" i="3"/>
  <c r="D381" i="3"/>
  <c r="C381" i="3"/>
  <c r="B381" i="3"/>
  <c r="J380" i="3"/>
  <c r="I380" i="3"/>
  <c r="H380" i="3"/>
  <c r="K380" i="3" s="1"/>
  <c r="G380" i="3"/>
  <c r="F380" i="3"/>
  <c r="E380" i="3"/>
  <c r="D380" i="3"/>
  <c r="C380" i="3"/>
  <c r="B380" i="3"/>
  <c r="K379" i="3"/>
  <c r="H379" i="3"/>
  <c r="G379" i="3"/>
  <c r="F379" i="3"/>
  <c r="E379" i="3"/>
  <c r="D379" i="3"/>
  <c r="J379" i="3" s="1"/>
  <c r="C379" i="3"/>
  <c r="B379" i="3"/>
  <c r="H378" i="3"/>
  <c r="G378" i="3"/>
  <c r="F378" i="3"/>
  <c r="E378" i="3"/>
  <c r="K378" i="3" s="1"/>
  <c r="D378" i="3"/>
  <c r="J378" i="3" s="1"/>
  <c r="C378" i="3"/>
  <c r="B378" i="3"/>
  <c r="J377" i="3"/>
  <c r="H377" i="3"/>
  <c r="G377" i="3"/>
  <c r="F377" i="3"/>
  <c r="I377" i="3" s="1"/>
  <c r="E377" i="3"/>
  <c r="K377" i="3" s="1"/>
  <c r="D377" i="3"/>
  <c r="C377" i="3"/>
  <c r="B377" i="3"/>
  <c r="J376" i="3"/>
  <c r="I376" i="3"/>
  <c r="H376" i="3"/>
  <c r="K376" i="3" s="1"/>
  <c r="G376" i="3"/>
  <c r="F376" i="3"/>
  <c r="E376" i="3"/>
  <c r="D376" i="3"/>
  <c r="C376" i="3"/>
  <c r="B376" i="3"/>
  <c r="K375" i="3"/>
  <c r="J375" i="3"/>
  <c r="H375" i="3"/>
  <c r="G375" i="3"/>
  <c r="F375" i="3"/>
  <c r="E375" i="3"/>
  <c r="D375" i="3"/>
  <c r="C375" i="3"/>
  <c r="I375" i="3" s="1"/>
  <c r="B375" i="3"/>
  <c r="H374" i="3"/>
  <c r="G374" i="3"/>
  <c r="F374" i="3"/>
  <c r="E374" i="3"/>
  <c r="D374" i="3"/>
  <c r="J374" i="3" s="1"/>
  <c r="C374" i="3"/>
  <c r="B374" i="3"/>
  <c r="H373" i="3"/>
  <c r="G373" i="3"/>
  <c r="J373" i="3" s="1"/>
  <c r="F373" i="3"/>
  <c r="I373" i="3" s="1"/>
  <c r="E373" i="3"/>
  <c r="D373" i="3"/>
  <c r="C373" i="3"/>
  <c r="B373" i="3"/>
  <c r="I372" i="3"/>
  <c r="H372" i="3"/>
  <c r="K372" i="3" s="1"/>
  <c r="G372" i="3"/>
  <c r="F372" i="3"/>
  <c r="E372" i="3"/>
  <c r="D372" i="3"/>
  <c r="J372" i="3" s="1"/>
  <c r="C372" i="3"/>
  <c r="B372" i="3"/>
  <c r="K371" i="3"/>
  <c r="H371" i="3"/>
  <c r="G371" i="3"/>
  <c r="F371" i="3"/>
  <c r="E371" i="3"/>
  <c r="D371" i="3"/>
  <c r="J371" i="3" s="1"/>
  <c r="C371" i="3"/>
  <c r="B371" i="3"/>
  <c r="H370" i="3"/>
  <c r="G370" i="3"/>
  <c r="F370" i="3"/>
  <c r="E370" i="3"/>
  <c r="D370" i="3"/>
  <c r="J370" i="3" s="1"/>
  <c r="C370" i="3"/>
  <c r="I370" i="3" s="1"/>
  <c r="B370" i="3"/>
  <c r="J369" i="3"/>
  <c r="H369" i="3"/>
  <c r="G369" i="3"/>
  <c r="F369" i="3"/>
  <c r="I369" i="3" s="1"/>
  <c r="E369" i="3"/>
  <c r="D369" i="3"/>
  <c r="C369" i="3"/>
  <c r="B369" i="3"/>
  <c r="I368" i="3"/>
  <c r="H368" i="3"/>
  <c r="K368" i="3" s="1"/>
  <c r="G368" i="3"/>
  <c r="F368" i="3"/>
  <c r="E368" i="3"/>
  <c r="D368" i="3"/>
  <c r="J368" i="3" s="1"/>
  <c r="C368" i="3"/>
  <c r="B368" i="3"/>
  <c r="K367" i="3"/>
  <c r="J367" i="3"/>
  <c r="H367" i="3"/>
  <c r="G367" i="3"/>
  <c r="F367" i="3"/>
  <c r="E367" i="3"/>
  <c r="D367" i="3"/>
  <c r="C367" i="3"/>
  <c r="I367" i="3" s="1"/>
  <c r="B367" i="3"/>
  <c r="H366" i="3"/>
  <c r="G366" i="3"/>
  <c r="F366" i="3"/>
  <c r="E366" i="3"/>
  <c r="D366" i="3"/>
  <c r="J366" i="3" s="1"/>
  <c r="C366" i="3"/>
  <c r="B366" i="3"/>
  <c r="J365" i="3"/>
  <c r="H365" i="3"/>
  <c r="G365" i="3"/>
  <c r="F365" i="3"/>
  <c r="I365" i="3" s="1"/>
  <c r="E365" i="3"/>
  <c r="D365" i="3"/>
  <c r="C365" i="3"/>
  <c r="B365" i="3"/>
  <c r="J364" i="3"/>
  <c r="I364" i="3"/>
  <c r="H364" i="3"/>
  <c r="K364" i="3" s="1"/>
  <c r="G364" i="3"/>
  <c r="F364" i="3"/>
  <c r="E364" i="3"/>
  <c r="D364" i="3"/>
  <c r="C364" i="3"/>
  <c r="B364" i="3"/>
  <c r="K363" i="3"/>
  <c r="H363" i="3"/>
  <c r="G363" i="3"/>
  <c r="F363" i="3"/>
  <c r="E363" i="3"/>
  <c r="D363" i="3"/>
  <c r="J363" i="3" s="1"/>
  <c r="C363" i="3"/>
  <c r="I363" i="3" s="1"/>
  <c r="B363" i="3"/>
  <c r="H362" i="3"/>
  <c r="G362" i="3"/>
  <c r="F362" i="3"/>
  <c r="E362" i="3"/>
  <c r="K362" i="3" s="1"/>
  <c r="D362" i="3"/>
  <c r="J362" i="3" s="1"/>
  <c r="C362" i="3"/>
  <c r="I362" i="3" s="1"/>
  <c r="B362" i="3"/>
  <c r="J361" i="3"/>
  <c r="H361" i="3"/>
  <c r="G361" i="3"/>
  <c r="F361" i="3"/>
  <c r="I361" i="3" s="1"/>
  <c r="E361" i="3"/>
  <c r="K361" i="3" s="1"/>
  <c r="D361" i="3"/>
  <c r="C361" i="3"/>
  <c r="B361" i="3"/>
  <c r="I360" i="3"/>
  <c r="H360" i="3"/>
  <c r="K360" i="3" s="1"/>
  <c r="G360" i="3"/>
  <c r="F360" i="3"/>
  <c r="E360" i="3"/>
  <c r="D360" i="3"/>
  <c r="J360" i="3" s="1"/>
  <c r="C360" i="3"/>
  <c r="B360" i="3"/>
  <c r="K359" i="3"/>
  <c r="H359" i="3"/>
  <c r="G359" i="3"/>
  <c r="F359" i="3"/>
  <c r="E359" i="3"/>
  <c r="D359" i="3"/>
  <c r="J359" i="3" s="1"/>
  <c r="C359" i="3"/>
  <c r="I359" i="3" s="1"/>
  <c r="B359" i="3"/>
  <c r="H358" i="3"/>
  <c r="G358" i="3"/>
  <c r="F358" i="3"/>
  <c r="E358" i="3"/>
  <c r="D358" i="3"/>
  <c r="J358" i="3" s="1"/>
  <c r="C358" i="3"/>
  <c r="I358" i="3" s="1"/>
  <c r="B358" i="3"/>
  <c r="H357" i="3"/>
  <c r="G357" i="3"/>
  <c r="J357" i="3" s="1"/>
  <c r="F357" i="3"/>
  <c r="I357" i="3" s="1"/>
  <c r="E357" i="3"/>
  <c r="D357" i="3"/>
  <c r="C357" i="3"/>
  <c r="B357" i="3"/>
  <c r="I356" i="3"/>
  <c r="H356" i="3"/>
  <c r="K356" i="3" s="1"/>
  <c r="G356" i="3"/>
  <c r="F356" i="3"/>
  <c r="E356" i="3"/>
  <c r="D356" i="3"/>
  <c r="J356" i="3" s="1"/>
  <c r="C356" i="3"/>
  <c r="B356" i="3"/>
  <c r="K355" i="3"/>
  <c r="H355" i="3"/>
  <c r="G355" i="3"/>
  <c r="F355" i="3"/>
  <c r="E355" i="3"/>
  <c r="D355" i="3"/>
  <c r="J355" i="3" s="1"/>
  <c r="C355" i="3"/>
  <c r="B355" i="3"/>
  <c r="H354" i="3"/>
  <c r="G354" i="3"/>
  <c r="F354" i="3"/>
  <c r="E354" i="3"/>
  <c r="K354" i="3" s="1"/>
  <c r="D354" i="3"/>
  <c r="J354" i="3" s="1"/>
  <c r="C354" i="3"/>
  <c r="I354" i="3" s="1"/>
  <c r="B354" i="3"/>
  <c r="H353" i="3"/>
  <c r="G353" i="3"/>
  <c r="J353" i="3" s="1"/>
  <c r="F353" i="3"/>
  <c r="I353" i="3" s="1"/>
  <c r="E353" i="3"/>
  <c r="K353" i="3" s="1"/>
  <c r="D353" i="3"/>
  <c r="C353" i="3"/>
  <c r="B353" i="3"/>
  <c r="I352" i="3"/>
  <c r="H352" i="3"/>
  <c r="K352" i="3" s="1"/>
  <c r="G352" i="3"/>
  <c r="F352" i="3"/>
  <c r="E352" i="3"/>
  <c r="D352" i="3"/>
  <c r="J352" i="3" s="1"/>
  <c r="C352" i="3"/>
  <c r="B352" i="3"/>
  <c r="K351" i="3"/>
  <c r="J351" i="3"/>
  <c r="H351" i="3"/>
  <c r="G351" i="3"/>
  <c r="F351" i="3"/>
  <c r="E351" i="3"/>
  <c r="D351" i="3"/>
  <c r="C351" i="3"/>
  <c r="B351" i="3"/>
  <c r="H350" i="3"/>
  <c r="G350" i="3"/>
  <c r="F350" i="3"/>
  <c r="E350" i="3"/>
  <c r="D350" i="3"/>
  <c r="J350" i="3" s="1"/>
  <c r="C350" i="3"/>
  <c r="B350" i="3"/>
  <c r="J349" i="3"/>
  <c r="H349" i="3"/>
  <c r="G349" i="3"/>
  <c r="F349" i="3"/>
  <c r="I349" i="3" s="1"/>
  <c r="E349" i="3"/>
  <c r="D349" i="3"/>
  <c r="C349" i="3"/>
  <c r="B349" i="3"/>
  <c r="J348" i="3"/>
  <c r="I348" i="3"/>
  <c r="H348" i="3"/>
  <c r="K348" i="3" s="1"/>
  <c r="G348" i="3"/>
  <c r="F348" i="3"/>
  <c r="E348" i="3"/>
  <c r="D348" i="3"/>
  <c r="C348" i="3"/>
  <c r="B348" i="3"/>
  <c r="K347" i="3"/>
  <c r="H347" i="3"/>
  <c r="G347" i="3"/>
  <c r="F347" i="3"/>
  <c r="E347" i="3"/>
  <c r="D347" i="3"/>
  <c r="J347" i="3" s="1"/>
  <c r="C347" i="3"/>
  <c r="I347" i="3" s="1"/>
  <c r="B347" i="3"/>
  <c r="K346" i="3"/>
  <c r="H346" i="3"/>
  <c r="G346" i="3"/>
  <c r="F346" i="3"/>
  <c r="E346" i="3"/>
  <c r="D346" i="3"/>
  <c r="J346" i="3" s="1"/>
  <c r="C346" i="3"/>
  <c r="B346" i="3"/>
  <c r="J345" i="3"/>
  <c r="H345" i="3"/>
  <c r="G345" i="3"/>
  <c r="F345" i="3"/>
  <c r="I345" i="3" s="1"/>
  <c r="E345" i="3"/>
  <c r="K345" i="3" s="1"/>
  <c r="D345" i="3"/>
  <c r="C345" i="3"/>
  <c r="B345" i="3"/>
  <c r="H344" i="3"/>
  <c r="K344" i="3" s="1"/>
  <c r="G344" i="3"/>
  <c r="F344" i="3"/>
  <c r="E344" i="3"/>
  <c r="D344" i="3"/>
  <c r="C344" i="3"/>
  <c r="I344" i="3" s="1"/>
  <c r="B344" i="3"/>
  <c r="J343" i="3"/>
  <c r="I343" i="3"/>
  <c r="H343" i="3"/>
  <c r="G343" i="3"/>
  <c r="F343" i="3"/>
  <c r="E343" i="3"/>
  <c r="K343" i="3" s="1"/>
  <c r="D343" i="3"/>
  <c r="C343" i="3"/>
  <c r="B343" i="3"/>
  <c r="K342" i="3"/>
  <c r="H342" i="3"/>
  <c r="G342" i="3"/>
  <c r="F342" i="3"/>
  <c r="E342" i="3"/>
  <c r="D342" i="3"/>
  <c r="J342" i="3" s="1"/>
  <c r="C342" i="3"/>
  <c r="I342" i="3" s="1"/>
  <c r="B342" i="3"/>
  <c r="I341" i="3"/>
  <c r="H341" i="3"/>
  <c r="G341" i="3"/>
  <c r="F341" i="3"/>
  <c r="E341" i="3"/>
  <c r="D341" i="3"/>
  <c r="J341" i="3" s="1"/>
  <c r="C341" i="3"/>
  <c r="B341" i="3"/>
  <c r="K340" i="3"/>
  <c r="J340" i="3"/>
  <c r="H340" i="3"/>
  <c r="G340" i="3"/>
  <c r="F340" i="3"/>
  <c r="E340" i="3"/>
  <c r="D340" i="3"/>
  <c r="C340" i="3"/>
  <c r="I340" i="3" s="1"/>
  <c r="B340" i="3"/>
  <c r="H339" i="3"/>
  <c r="G339" i="3"/>
  <c r="F339" i="3"/>
  <c r="E339" i="3"/>
  <c r="K339" i="3" s="1"/>
  <c r="D339" i="3"/>
  <c r="J339" i="3" s="1"/>
  <c r="C339" i="3"/>
  <c r="I339" i="3" s="1"/>
  <c r="B339" i="3"/>
  <c r="J338" i="3"/>
  <c r="H338" i="3"/>
  <c r="G338" i="3"/>
  <c r="F338" i="3"/>
  <c r="E338" i="3"/>
  <c r="D338" i="3"/>
  <c r="C338" i="3"/>
  <c r="B338" i="3"/>
  <c r="I337" i="3"/>
  <c r="H337" i="3"/>
  <c r="G337" i="3"/>
  <c r="J337" i="3" s="1"/>
  <c r="F337" i="3"/>
  <c r="E337" i="3"/>
  <c r="K337" i="3" s="1"/>
  <c r="D337" i="3"/>
  <c r="C337" i="3"/>
  <c r="B337" i="3"/>
  <c r="H336" i="3"/>
  <c r="K336" i="3" s="1"/>
  <c r="G336" i="3"/>
  <c r="F336" i="3"/>
  <c r="E336" i="3"/>
  <c r="D336" i="3"/>
  <c r="J336" i="3" s="1"/>
  <c r="C336" i="3"/>
  <c r="I336" i="3" s="1"/>
  <c r="B336" i="3"/>
  <c r="J335" i="3"/>
  <c r="H335" i="3"/>
  <c r="G335" i="3"/>
  <c r="F335" i="3"/>
  <c r="E335" i="3"/>
  <c r="K335" i="3" s="1"/>
  <c r="D335" i="3"/>
  <c r="C335" i="3"/>
  <c r="I335" i="3" s="1"/>
  <c r="B335" i="3"/>
  <c r="K334" i="3"/>
  <c r="H334" i="3"/>
  <c r="G334" i="3"/>
  <c r="F334" i="3"/>
  <c r="E334" i="3"/>
  <c r="D334" i="3"/>
  <c r="J334" i="3" s="1"/>
  <c r="C334" i="3"/>
  <c r="B334" i="3"/>
  <c r="I333" i="3"/>
  <c r="H333" i="3"/>
  <c r="G333" i="3"/>
  <c r="F333" i="3"/>
  <c r="E333" i="3"/>
  <c r="K333" i="3" s="1"/>
  <c r="D333" i="3"/>
  <c r="J333" i="3" s="1"/>
  <c r="C333" i="3"/>
  <c r="B333" i="3"/>
  <c r="K332" i="3"/>
  <c r="I332" i="3"/>
  <c r="H332" i="3"/>
  <c r="G332" i="3"/>
  <c r="J332" i="3" s="1"/>
  <c r="F332" i="3"/>
  <c r="E332" i="3"/>
  <c r="D332" i="3"/>
  <c r="C332" i="3"/>
  <c r="B332" i="3"/>
  <c r="K331" i="3"/>
  <c r="H331" i="3"/>
  <c r="G331" i="3"/>
  <c r="F331" i="3"/>
  <c r="E331" i="3"/>
  <c r="D331" i="3"/>
  <c r="J331" i="3" s="1"/>
  <c r="C331" i="3"/>
  <c r="I331" i="3" s="1"/>
  <c r="B331" i="3"/>
  <c r="K330" i="3"/>
  <c r="H330" i="3"/>
  <c r="G330" i="3"/>
  <c r="F330" i="3"/>
  <c r="E330" i="3"/>
  <c r="D330" i="3"/>
  <c r="J330" i="3" s="1"/>
  <c r="C330" i="3"/>
  <c r="B330" i="3"/>
  <c r="J329" i="3"/>
  <c r="H329" i="3"/>
  <c r="G329" i="3"/>
  <c r="F329" i="3"/>
  <c r="I329" i="3" s="1"/>
  <c r="E329" i="3"/>
  <c r="K329" i="3" s="1"/>
  <c r="D329" i="3"/>
  <c r="C329" i="3"/>
  <c r="B329" i="3"/>
  <c r="H328" i="3"/>
  <c r="K328" i="3" s="1"/>
  <c r="G328" i="3"/>
  <c r="F328" i="3"/>
  <c r="E328" i="3"/>
  <c r="D328" i="3"/>
  <c r="C328" i="3"/>
  <c r="I328" i="3" s="1"/>
  <c r="B328" i="3"/>
  <c r="J327" i="3"/>
  <c r="H327" i="3"/>
  <c r="G327" i="3"/>
  <c r="F327" i="3"/>
  <c r="I327" i="3" s="1"/>
  <c r="E327" i="3"/>
  <c r="K327" i="3" s="1"/>
  <c r="D327" i="3"/>
  <c r="C327" i="3"/>
  <c r="B327" i="3"/>
  <c r="K326" i="3"/>
  <c r="H326" i="3"/>
  <c r="G326" i="3"/>
  <c r="F326" i="3"/>
  <c r="E326" i="3"/>
  <c r="D326" i="3"/>
  <c r="J326" i="3" s="1"/>
  <c r="C326" i="3"/>
  <c r="I326" i="3" s="1"/>
  <c r="B326" i="3"/>
  <c r="I325" i="3"/>
  <c r="H325" i="3"/>
  <c r="G325" i="3"/>
  <c r="F325" i="3"/>
  <c r="E325" i="3"/>
  <c r="D325" i="3"/>
  <c r="J325" i="3" s="1"/>
  <c r="C325" i="3"/>
  <c r="B325" i="3"/>
  <c r="K324" i="3"/>
  <c r="J324" i="3"/>
  <c r="H324" i="3"/>
  <c r="G324" i="3"/>
  <c r="F324" i="3"/>
  <c r="E324" i="3"/>
  <c r="D324" i="3"/>
  <c r="C324" i="3"/>
  <c r="I324" i="3" s="1"/>
  <c r="B324" i="3"/>
  <c r="H323" i="3"/>
  <c r="G323" i="3"/>
  <c r="F323" i="3"/>
  <c r="E323" i="3"/>
  <c r="K323" i="3" s="1"/>
  <c r="D323" i="3"/>
  <c r="J323" i="3" s="1"/>
  <c r="C323" i="3"/>
  <c r="I323" i="3" s="1"/>
  <c r="B323" i="3"/>
  <c r="J322" i="3"/>
  <c r="H322" i="3"/>
  <c r="G322" i="3"/>
  <c r="F322" i="3"/>
  <c r="E322" i="3"/>
  <c r="D322" i="3"/>
  <c r="C322" i="3"/>
  <c r="B322" i="3"/>
  <c r="H321" i="3"/>
  <c r="G321" i="3"/>
  <c r="J321" i="3" s="1"/>
  <c r="F321" i="3"/>
  <c r="I321" i="3" s="1"/>
  <c r="E321" i="3"/>
  <c r="K321" i="3" s="1"/>
  <c r="D321" i="3"/>
  <c r="C321" i="3"/>
  <c r="B321" i="3"/>
  <c r="K320" i="3"/>
  <c r="H320" i="3"/>
  <c r="G320" i="3"/>
  <c r="F320" i="3"/>
  <c r="E320" i="3"/>
  <c r="D320" i="3"/>
  <c r="J320" i="3" s="1"/>
  <c r="C320" i="3"/>
  <c r="I320" i="3" s="1"/>
  <c r="B320" i="3"/>
  <c r="J319" i="3"/>
  <c r="H319" i="3"/>
  <c r="G319" i="3"/>
  <c r="F319" i="3"/>
  <c r="E319" i="3"/>
  <c r="K319" i="3" s="1"/>
  <c r="D319" i="3"/>
  <c r="C319" i="3"/>
  <c r="I319" i="3" s="1"/>
  <c r="B319" i="3"/>
  <c r="K318" i="3"/>
  <c r="H318" i="3"/>
  <c r="G318" i="3"/>
  <c r="F318" i="3"/>
  <c r="E318" i="3"/>
  <c r="D318" i="3"/>
  <c r="J318" i="3" s="1"/>
  <c r="C318" i="3"/>
  <c r="B318" i="3"/>
  <c r="H317" i="3"/>
  <c r="G317" i="3"/>
  <c r="F317" i="3"/>
  <c r="I317" i="3" s="1"/>
  <c r="E317" i="3"/>
  <c r="K317" i="3" s="1"/>
  <c r="D317" i="3"/>
  <c r="J317" i="3" s="1"/>
  <c r="C317" i="3"/>
  <c r="B317" i="3"/>
  <c r="I316" i="3"/>
  <c r="H316" i="3"/>
  <c r="K316" i="3" s="1"/>
  <c r="G316" i="3"/>
  <c r="J316" i="3" s="1"/>
  <c r="F316" i="3"/>
  <c r="E316" i="3"/>
  <c r="D316" i="3"/>
  <c r="C316" i="3"/>
  <c r="B316" i="3"/>
  <c r="K315" i="3"/>
  <c r="H315" i="3"/>
  <c r="G315" i="3"/>
  <c r="F315" i="3"/>
  <c r="E315" i="3"/>
  <c r="D315" i="3"/>
  <c r="J315" i="3" s="1"/>
  <c r="C315" i="3"/>
  <c r="I315" i="3" s="1"/>
  <c r="B315" i="3"/>
  <c r="K314" i="3"/>
  <c r="H314" i="3"/>
  <c r="G314" i="3"/>
  <c r="F314" i="3"/>
  <c r="E314" i="3"/>
  <c r="D314" i="3"/>
  <c r="J314" i="3" s="1"/>
  <c r="C314" i="3"/>
  <c r="B314" i="3"/>
  <c r="J313" i="3"/>
  <c r="H313" i="3"/>
  <c r="G313" i="3"/>
  <c r="F313" i="3"/>
  <c r="I313" i="3" s="1"/>
  <c r="E313" i="3"/>
  <c r="K313" i="3" s="1"/>
  <c r="D313" i="3"/>
  <c r="C313" i="3"/>
  <c r="B313" i="3"/>
  <c r="H312" i="3"/>
  <c r="K312" i="3" s="1"/>
  <c r="G312" i="3"/>
  <c r="F312" i="3"/>
  <c r="E312" i="3"/>
  <c r="D312" i="3"/>
  <c r="J312" i="3" s="1"/>
  <c r="C312" i="3"/>
  <c r="I312" i="3" s="1"/>
  <c r="B312" i="3"/>
  <c r="J311" i="3"/>
  <c r="H311" i="3"/>
  <c r="G311" i="3"/>
  <c r="F311" i="3"/>
  <c r="I311" i="3" s="1"/>
  <c r="E311" i="3"/>
  <c r="K311" i="3" s="1"/>
  <c r="D311" i="3"/>
  <c r="C311" i="3"/>
  <c r="B311" i="3"/>
  <c r="K310" i="3"/>
  <c r="H310" i="3"/>
  <c r="G310" i="3"/>
  <c r="F310" i="3"/>
  <c r="E310" i="3"/>
  <c r="D310" i="3"/>
  <c r="J310" i="3" s="1"/>
  <c r="C310" i="3"/>
  <c r="I310" i="3" s="1"/>
  <c r="B310" i="3"/>
  <c r="I309" i="3"/>
  <c r="H309" i="3"/>
  <c r="G309" i="3"/>
  <c r="F309" i="3"/>
  <c r="E309" i="3"/>
  <c r="D309" i="3"/>
  <c r="J309" i="3" s="1"/>
  <c r="C309" i="3"/>
  <c r="B309" i="3"/>
  <c r="K308" i="3"/>
  <c r="J308" i="3"/>
  <c r="H308" i="3"/>
  <c r="G308" i="3"/>
  <c r="F308" i="3"/>
  <c r="E308" i="3"/>
  <c r="D308" i="3"/>
  <c r="C308" i="3"/>
  <c r="I308" i="3" s="1"/>
  <c r="B308" i="3"/>
  <c r="H307" i="3"/>
  <c r="G307" i="3"/>
  <c r="F307" i="3"/>
  <c r="E307" i="3"/>
  <c r="K307" i="3" s="1"/>
  <c r="D307" i="3"/>
  <c r="J307" i="3" s="1"/>
  <c r="C307" i="3"/>
  <c r="I307" i="3" s="1"/>
  <c r="B307" i="3"/>
  <c r="J306" i="3"/>
  <c r="H306" i="3"/>
  <c r="G306" i="3"/>
  <c r="F306" i="3"/>
  <c r="E306" i="3"/>
  <c r="K306" i="3" s="1"/>
  <c r="D306" i="3"/>
  <c r="C306" i="3"/>
  <c r="B306" i="3"/>
  <c r="J305" i="3"/>
  <c r="H305" i="3"/>
  <c r="K305" i="3" s="1"/>
  <c r="G305" i="3"/>
  <c r="F305" i="3"/>
  <c r="E305" i="3"/>
  <c r="D305" i="3"/>
  <c r="C305" i="3"/>
  <c r="I305" i="3" s="1"/>
  <c r="B305" i="3"/>
  <c r="I304" i="3"/>
  <c r="H304" i="3"/>
  <c r="G304" i="3"/>
  <c r="F304" i="3"/>
  <c r="E304" i="3"/>
  <c r="K304" i="3" s="1"/>
  <c r="D304" i="3"/>
  <c r="J304" i="3" s="1"/>
  <c r="C304" i="3"/>
  <c r="B304" i="3"/>
  <c r="K303" i="3"/>
  <c r="H303" i="3"/>
  <c r="G303" i="3"/>
  <c r="F303" i="3"/>
  <c r="E303" i="3"/>
  <c r="D303" i="3"/>
  <c r="J303" i="3" s="1"/>
  <c r="C303" i="3"/>
  <c r="B303" i="3"/>
  <c r="H302" i="3"/>
  <c r="G302" i="3"/>
  <c r="F302" i="3"/>
  <c r="I302" i="3" s="1"/>
  <c r="E302" i="3"/>
  <c r="K302" i="3" s="1"/>
  <c r="D302" i="3"/>
  <c r="J302" i="3" s="1"/>
  <c r="C302" i="3"/>
  <c r="B302" i="3"/>
  <c r="J301" i="3"/>
  <c r="H301" i="3"/>
  <c r="K301" i="3" s="1"/>
  <c r="G301" i="3"/>
  <c r="F301" i="3"/>
  <c r="E301" i="3"/>
  <c r="D301" i="3"/>
  <c r="C301" i="3"/>
  <c r="I301" i="3" s="1"/>
  <c r="B301" i="3"/>
  <c r="I300" i="3"/>
  <c r="H300" i="3"/>
  <c r="G300" i="3"/>
  <c r="F300" i="3"/>
  <c r="E300" i="3"/>
  <c r="K300" i="3" s="1"/>
  <c r="D300" i="3"/>
  <c r="J300" i="3" s="1"/>
  <c r="C300" i="3"/>
  <c r="B300" i="3"/>
  <c r="K299" i="3"/>
  <c r="H299" i="3"/>
  <c r="G299" i="3"/>
  <c r="F299" i="3"/>
  <c r="E299" i="3"/>
  <c r="D299" i="3"/>
  <c r="J299" i="3" s="1"/>
  <c r="C299" i="3"/>
  <c r="I299" i="3" s="1"/>
  <c r="B299" i="3"/>
  <c r="H298" i="3"/>
  <c r="G298" i="3"/>
  <c r="F298" i="3"/>
  <c r="I298" i="3" s="1"/>
  <c r="E298" i="3"/>
  <c r="D298" i="3"/>
  <c r="J298" i="3" s="1"/>
  <c r="C298" i="3"/>
  <c r="B298" i="3"/>
  <c r="H297" i="3"/>
  <c r="K297" i="3" s="1"/>
  <c r="G297" i="3"/>
  <c r="J297" i="3" s="1"/>
  <c r="F297" i="3"/>
  <c r="E297" i="3"/>
  <c r="D297" i="3"/>
  <c r="C297" i="3"/>
  <c r="I297" i="3" s="1"/>
  <c r="B297" i="3"/>
  <c r="I296" i="3"/>
  <c r="H296" i="3"/>
  <c r="G296" i="3"/>
  <c r="F296" i="3"/>
  <c r="E296" i="3"/>
  <c r="K296" i="3" s="1"/>
  <c r="D296" i="3"/>
  <c r="J296" i="3" s="1"/>
  <c r="C296" i="3"/>
  <c r="B296" i="3"/>
  <c r="K295" i="3"/>
  <c r="H295" i="3"/>
  <c r="G295" i="3"/>
  <c r="F295" i="3"/>
  <c r="E295" i="3"/>
  <c r="D295" i="3"/>
  <c r="J295" i="3" s="1"/>
  <c r="C295" i="3"/>
  <c r="I295" i="3" s="1"/>
  <c r="B295" i="3"/>
  <c r="H294" i="3"/>
  <c r="G294" i="3"/>
  <c r="F294" i="3"/>
  <c r="I294" i="3" s="1"/>
  <c r="E294" i="3"/>
  <c r="D294" i="3"/>
  <c r="J294" i="3" s="1"/>
  <c r="C294" i="3"/>
  <c r="B294" i="3"/>
  <c r="J293" i="3"/>
  <c r="H293" i="3"/>
  <c r="K293" i="3" s="1"/>
  <c r="G293" i="3"/>
  <c r="F293" i="3"/>
  <c r="E293" i="3"/>
  <c r="D293" i="3"/>
  <c r="C293" i="3"/>
  <c r="I293" i="3" s="1"/>
  <c r="B293" i="3"/>
  <c r="I292" i="3"/>
  <c r="H292" i="3"/>
  <c r="G292" i="3"/>
  <c r="F292" i="3"/>
  <c r="E292" i="3"/>
  <c r="K292" i="3" s="1"/>
  <c r="D292" i="3"/>
  <c r="J292" i="3" s="1"/>
  <c r="C292" i="3"/>
  <c r="B292" i="3"/>
  <c r="K291" i="3"/>
  <c r="H291" i="3"/>
  <c r="G291" i="3"/>
  <c r="F291" i="3"/>
  <c r="E291" i="3"/>
  <c r="D291" i="3"/>
  <c r="J291" i="3" s="1"/>
  <c r="C291" i="3"/>
  <c r="I291" i="3" s="1"/>
  <c r="B291" i="3"/>
  <c r="H290" i="3"/>
  <c r="G290" i="3"/>
  <c r="F290" i="3"/>
  <c r="I290" i="3" s="1"/>
  <c r="E290" i="3"/>
  <c r="D290" i="3"/>
  <c r="J290" i="3" s="1"/>
  <c r="C290" i="3"/>
  <c r="B290" i="3"/>
  <c r="J289" i="3"/>
  <c r="H289" i="3"/>
  <c r="K289" i="3" s="1"/>
  <c r="G289" i="3"/>
  <c r="F289" i="3"/>
  <c r="E289" i="3"/>
  <c r="D289" i="3"/>
  <c r="C289" i="3"/>
  <c r="I289" i="3" s="1"/>
  <c r="B289" i="3"/>
  <c r="I288" i="3"/>
  <c r="H288" i="3"/>
  <c r="G288" i="3"/>
  <c r="F288" i="3"/>
  <c r="E288" i="3"/>
  <c r="K288" i="3" s="1"/>
  <c r="D288" i="3"/>
  <c r="J288" i="3" s="1"/>
  <c r="C288" i="3"/>
  <c r="B288" i="3"/>
  <c r="K287" i="3"/>
  <c r="H287" i="3"/>
  <c r="G287" i="3"/>
  <c r="F287" i="3"/>
  <c r="E287" i="3"/>
  <c r="D287" i="3"/>
  <c r="J287" i="3" s="1"/>
  <c r="C287" i="3"/>
  <c r="B287" i="3"/>
  <c r="H286" i="3"/>
  <c r="G286" i="3"/>
  <c r="F286" i="3"/>
  <c r="I286" i="3" s="1"/>
  <c r="E286" i="3"/>
  <c r="D286" i="3"/>
  <c r="J286" i="3" s="1"/>
  <c r="C286" i="3"/>
  <c r="B286" i="3"/>
  <c r="H285" i="3"/>
  <c r="K285" i="3" s="1"/>
  <c r="G285" i="3"/>
  <c r="J285" i="3" s="1"/>
  <c r="F285" i="3"/>
  <c r="E285" i="3"/>
  <c r="D285" i="3"/>
  <c r="C285" i="3"/>
  <c r="I285" i="3" s="1"/>
  <c r="B285" i="3"/>
  <c r="I284" i="3"/>
  <c r="H284" i="3"/>
  <c r="G284" i="3"/>
  <c r="F284" i="3"/>
  <c r="E284" i="3"/>
  <c r="K284" i="3" s="1"/>
  <c r="D284" i="3"/>
  <c r="J284" i="3" s="1"/>
  <c r="C284" i="3"/>
  <c r="B284" i="3"/>
  <c r="K283" i="3"/>
  <c r="H283" i="3"/>
  <c r="G283" i="3"/>
  <c r="F283" i="3"/>
  <c r="E283" i="3"/>
  <c r="D283" i="3"/>
  <c r="J283" i="3" s="1"/>
  <c r="C283" i="3"/>
  <c r="I283" i="3" s="1"/>
  <c r="B283" i="3"/>
  <c r="H282" i="3"/>
  <c r="G282" i="3"/>
  <c r="F282" i="3"/>
  <c r="I282" i="3" s="1"/>
  <c r="E282" i="3"/>
  <c r="D282" i="3"/>
  <c r="J282" i="3" s="1"/>
  <c r="C282" i="3"/>
  <c r="B282" i="3"/>
  <c r="H281" i="3"/>
  <c r="K281" i="3" s="1"/>
  <c r="G281" i="3"/>
  <c r="J281" i="3" s="1"/>
  <c r="F281" i="3"/>
  <c r="E281" i="3"/>
  <c r="D281" i="3"/>
  <c r="C281" i="3"/>
  <c r="I281" i="3" s="1"/>
  <c r="B281" i="3"/>
  <c r="I280" i="3"/>
  <c r="H280" i="3"/>
  <c r="G280" i="3"/>
  <c r="F280" i="3"/>
  <c r="E280" i="3"/>
  <c r="K280" i="3" s="1"/>
  <c r="D280" i="3"/>
  <c r="J280" i="3" s="1"/>
  <c r="C280" i="3"/>
  <c r="B280" i="3"/>
  <c r="K279" i="3"/>
  <c r="H279" i="3"/>
  <c r="G279" i="3"/>
  <c r="F279" i="3"/>
  <c r="E279" i="3"/>
  <c r="D279" i="3"/>
  <c r="J279" i="3" s="1"/>
  <c r="C279" i="3"/>
  <c r="I279" i="3" s="1"/>
  <c r="B279" i="3"/>
  <c r="H278" i="3"/>
  <c r="G278" i="3"/>
  <c r="F278" i="3"/>
  <c r="I278" i="3" s="1"/>
  <c r="E278" i="3"/>
  <c r="D278" i="3"/>
  <c r="J278" i="3" s="1"/>
  <c r="C278" i="3"/>
  <c r="B278" i="3"/>
  <c r="H277" i="3"/>
  <c r="K277" i="3" s="1"/>
  <c r="G277" i="3"/>
  <c r="J277" i="3" s="1"/>
  <c r="F277" i="3"/>
  <c r="E277" i="3"/>
  <c r="D277" i="3"/>
  <c r="C277" i="3"/>
  <c r="I277" i="3" s="1"/>
  <c r="B277" i="3"/>
  <c r="I276" i="3"/>
  <c r="H276" i="3"/>
  <c r="G276" i="3"/>
  <c r="F276" i="3"/>
  <c r="E276" i="3"/>
  <c r="K276" i="3" s="1"/>
  <c r="D276" i="3"/>
  <c r="J276" i="3" s="1"/>
  <c r="C276" i="3"/>
  <c r="B276" i="3"/>
  <c r="K275" i="3"/>
  <c r="H275" i="3"/>
  <c r="G275" i="3"/>
  <c r="F275" i="3"/>
  <c r="E275" i="3"/>
  <c r="D275" i="3"/>
  <c r="J275" i="3" s="1"/>
  <c r="C275" i="3"/>
  <c r="I275" i="3" s="1"/>
  <c r="B275" i="3"/>
  <c r="H274" i="3"/>
  <c r="G274" i="3"/>
  <c r="F274" i="3"/>
  <c r="I274" i="3" s="1"/>
  <c r="E274" i="3"/>
  <c r="D274" i="3"/>
  <c r="J274" i="3" s="1"/>
  <c r="C274" i="3"/>
  <c r="B274" i="3"/>
  <c r="H273" i="3"/>
  <c r="K273" i="3" s="1"/>
  <c r="G273" i="3"/>
  <c r="J273" i="3" s="1"/>
  <c r="F273" i="3"/>
  <c r="E273" i="3"/>
  <c r="D273" i="3"/>
  <c r="C273" i="3"/>
  <c r="I273" i="3" s="1"/>
  <c r="B273" i="3"/>
  <c r="I272" i="3"/>
  <c r="H272" i="3"/>
  <c r="G272" i="3"/>
  <c r="F272" i="3"/>
  <c r="E272" i="3"/>
  <c r="K272" i="3" s="1"/>
  <c r="D272" i="3"/>
  <c r="J272" i="3" s="1"/>
  <c r="C272" i="3"/>
  <c r="B272" i="3"/>
  <c r="K271" i="3"/>
  <c r="H271" i="3"/>
  <c r="G271" i="3"/>
  <c r="F271" i="3"/>
  <c r="E271" i="3"/>
  <c r="D271" i="3"/>
  <c r="J271" i="3" s="1"/>
  <c r="C271" i="3"/>
  <c r="I271" i="3" s="1"/>
  <c r="B271" i="3"/>
  <c r="H270" i="3"/>
  <c r="G270" i="3"/>
  <c r="F270" i="3"/>
  <c r="I270" i="3" s="1"/>
  <c r="E270" i="3"/>
  <c r="D270" i="3"/>
  <c r="J270" i="3" s="1"/>
  <c r="C270" i="3"/>
  <c r="B270" i="3"/>
  <c r="H269" i="3"/>
  <c r="K269" i="3" s="1"/>
  <c r="G269" i="3"/>
  <c r="J269" i="3" s="1"/>
  <c r="F269" i="3"/>
  <c r="E269" i="3"/>
  <c r="D269" i="3"/>
  <c r="C269" i="3"/>
  <c r="I269" i="3" s="1"/>
  <c r="B269" i="3"/>
  <c r="I268" i="3"/>
  <c r="H268" i="3"/>
  <c r="G268" i="3"/>
  <c r="F268" i="3"/>
  <c r="E268" i="3"/>
  <c r="K268" i="3" s="1"/>
  <c r="D268" i="3"/>
  <c r="J268" i="3" s="1"/>
  <c r="C268" i="3"/>
  <c r="B268" i="3"/>
  <c r="K267" i="3"/>
  <c r="H267" i="3"/>
  <c r="G267" i="3"/>
  <c r="F267" i="3"/>
  <c r="E267" i="3"/>
  <c r="D267" i="3"/>
  <c r="J267" i="3" s="1"/>
  <c r="C267" i="3"/>
  <c r="I267" i="3" s="1"/>
  <c r="B267" i="3"/>
  <c r="H266" i="3"/>
  <c r="G266" i="3"/>
  <c r="F266" i="3"/>
  <c r="I266" i="3" s="1"/>
  <c r="E266" i="3"/>
  <c r="D266" i="3"/>
  <c r="J266" i="3" s="1"/>
  <c r="C266" i="3"/>
  <c r="B266" i="3"/>
  <c r="H265" i="3"/>
  <c r="K265" i="3" s="1"/>
  <c r="G265" i="3"/>
  <c r="J265" i="3" s="1"/>
  <c r="F265" i="3"/>
  <c r="E265" i="3"/>
  <c r="D265" i="3"/>
  <c r="C265" i="3"/>
  <c r="I265" i="3" s="1"/>
  <c r="B265" i="3"/>
  <c r="I264" i="3"/>
  <c r="H264" i="3"/>
  <c r="G264" i="3"/>
  <c r="F264" i="3"/>
  <c r="E264" i="3"/>
  <c r="K264" i="3" s="1"/>
  <c r="D264" i="3"/>
  <c r="J264" i="3" s="1"/>
  <c r="C264" i="3"/>
  <c r="B264" i="3"/>
  <c r="K263" i="3"/>
  <c r="H263" i="3"/>
  <c r="G263" i="3"/>
  <c r="F263" i="3"/>
  <c r="E263" i="3"/>
  <c r="D263" i="3"/>
  <c r="C263" i="3"/>
  <c r="I263" i="3" s="1"/>
  <c r="B263" i="3"/>
  <c r="I262" i="3"/>
  <c r="H262" i="3"/>
  <c r="G262" i="3"/>
  <c r="F262" i="3"/>
  <c r="E262" i="3"/>
  <c r="K262" i="3" s="1"/>
  <c r="D262" i="3"/>
  <c r="J262" i="3" s="1"/>
  <c r="C262" i="3"/>
  <c r="B262" i="3"/>
  <c r="K261" i="3"/>
  <c r="J261" i="3"/>
  <c r="H261" i="3"/>
  <c r="G261" i="3"/>
  <c r="F261" i="3"/>
  <c r="E261" i="3"/>
  <c r="D261" i="3"/>
  <c r="C261" i="3"/>
  <c r="I261" i="3" s="1"/>
  <c r="B261" i="3"/>
  <c r="J260" i="3"/>
  <c r="I260" i="3"/>
  <c r="H260" i="3"/>
  <c r="G260" i="3"/>
  <c r="F260" i="3"/>
  <c r="E260" i="3"/>
  <c r="K260" i="3" s="1"/>
  <c r="D260" i="3"/>
  <c r="C260" i="3"/>
  <c r="B260" i="3"/>
  <c r="K259" i="3"/>
  <c r="H259" i="3"/>
  <c r="G259" i="3"/>
  <c r="F259" i="3"/>
  <c r="E259" i="3"/>
  <c r="D259" i="3"/>
  <c r="C259" i="3"/>
  <c r="I259" i="3" s="1"/>
  <c r="B259" i="3"/>
  <c r="I258" i="3"/>
  <c r="H258" i="3"/>
  <c r="G258" i="3"/>
  <c r="F258" i="3"/>
  <c r="E258" i="3"/>
  <c r="K258" i="3" s="1"/>
  <c r="D258" i="3"/>
  <c r="J258" i="3" s="1"/>
  <c r="C258" i="3"/>
  <c r="B258" i="3"/>
  <c r="K257" i="3"/>
  <c r="H257" i="3"/>
  <c r="G257" i="3"/>
  <c r="J257" i="3" s="1"/>
  <c r="F257" i="3"/>
  <c r="E257" i="3"/>
  <c r="D257" i="3"/>
  <c r="C257" i="3"/>
  <c r="I257" i="3" s="1"/>
  <c r="B257" i="3"/>
  <c r="I256" i="3"/>
  <c r="H256" i="3"/>
  <c r="G256" i="3"/>
  <c r="F256" i="3"/>
  <c r="E256" i="3"/>
  <c r="K256" i="3" s="1"/>
  <c r="D256" i="3"/>
  <c r="J256" i="3" s="1"/>
  <c r="C256" i="3"/>
  <c r="B256" i="3"/>
  <c r="K255" i="3"/>
  <c r="H255" i="3"/>
  <c r="G255" i="3"/>
  <c r="F255" i="3"/>
  <c r="E255" i="3"/>
  <c r="D255" i="3"/>
  <c r="J255" i="3" s="1"/>
  <c r="C255" i="3"/>
  <c r="I255" i="3" s="1"/>
  <c r="B255" i="3"/>
  <c r="I254" i="3"/>
  <c r="H254" i="3"/>
  <c r="G254" i="3"/>
  <c r="F254" i="3"/>
  <c r="E254" i="3"/>
  <c r="K254" i="3" s="1"/>
  <c r="D254" i="3"/>
  <c r="J254" i="3" s="1"/>
  <c r="C254" i="3"/>
  <c r="B254" i="3"/>
  <c r="K253" i="3"/>
  <c r="J253" i="3"/>
  <c r="H253" i="3"/>
  <c r="G253" i="3"/>
  <c r="F253" i="3"/>
  <c r="E253" i="3"/>
  <c r="D253" i="3"/>
  <c r="C253" i="3"/>
  <c r="I253" i="3" s="1"/>
  <c r="B253" i="3"/>
  <c r="J252" i="3"/>
  <c r="I252" i="3"/>
  <c r="H252" i="3"/>
  <c r="G252" i="3"/>
  <c r="F252" i="3"/>
  <c r="E252" i="3"/>
  <c r="K252" i="3" s="1"/>
  <c r="D252" i="3"/>
  <c r="C252" i="3"/>
  <c r="B252" i="3"/>
  <c r="K251" i="3"/>
  <c r="H251" i="3"/>
  <c r="G251" i="3"/>
  <c r="F251" i="3"/>
  <c r="E251" i="3"/>
  <c r="D251" i="3"/>
  <c r="C251" i="3"/>
  <c r="I251" i="3" s="1"/>
  <c r="B251" i="3"/>
  <c r="H250" i="3"/>
  <c r="G250" i="3"/>
  <c r="F250" i="3"/>
  <c r="I250" i="3" s="1"/>
  <c r="E250" i="3"/>
  <c r="K250" i="3" s="1"/>
  <c r="D250" i="3"/>
  <c r="J250" i="3" s="1"/>
  <c r="C250" i="3"/>
  <c r="B250" i="3"/>
  <c r="H249" i="3"/>
  <c r="K249" i="3" s="1"/>
  <c r="G249" i="3"/>
  <c r="J249" i="3" s="1"/>
  <c r="F249" i="3"/>
  <c r="E249" i="3"/>
  <c r="D249" i="3"/>
  <c r="C249" i="3"/>
  <c r="I249" i="3" s="1"/>
  <c r="B249" i="3"/>
  <c r="I248" i="3"/>
  <c r="H248" i="3"/>
  <c r="G248" i="3"/>
  <c r="F248" i="3"/>
  <c r="E248" i="3"/>
  <c r="K248" i="3" s="1"/>
  <c r="D248" i="3"/>
  <c r="J248" i="3" s="1"/>
  <c r="C248" i="3"/>
  <c r="B248" i="3"/>
  <c r="K247" i="3"/>
  <c r="H247" i="3"/>
  <c r="G247" i="3"/>
  <c r="F247" i="3"/>
  <c r="E247" i="3"/>
  <c r="D247" i="3"/>
  <c r="C247" i="3"/>
  <c r="I247" i="3" s="1"/>
  <c r="B247" i="3"/>
  <c r="I246" i="3"/>
  <c r="H246" i="3"/>
  <c r="G246" i="3"/>
  <c r="F246" i="3"/>
  <c r="E246" i="3"/>
  <c r="K246" i="3" s="1"/>
  <c r="D246" i="3"/>
  <c r="J246" i="3" s="1"/>
  <c r="C246" i="3"/>
  <c r="B246" i="3"/>
  <c r="K245" i="3"/>
  <c r="J245" i="3"/>
  <c r="H245" i="3"/>
  <c r="G245" i="3"/>
  <c r="F245" i="3"/>
  <c r="E245" i="3"/>
  <c r="D245" i="3"/>
  <c r="C245" i="3"/>
  <c r="I245" i="3" s="1"/>
  <c r="B245" i="3"/>
  <c r="J244" i="3"/>
  <c r="I244" i="3"/>
  <c r="H244" i="3"/>
  <c r="G244" i="3"/>
  <c r="F244" i="3"/>
  <c r="E244" i="3"/>
  <c r="K244" i="3" s="1"/>
  <c r="D244" i="3"/>
  <c r="C244" i="3"/>
  <c r="B244" i="3"/>
  <c r="K243" i="3"/>
  <c r="H243" i="3"/>
  <c r="G243" i="3"/>
  <c r="F243" i="3"/>
  <c r="E243" i="3"/>
  <c r="D243" i="3"/>
  <c r="J243" i="3" s="1"/>
  <c r="C243" i="3"/>
  <c r="I243" i="3" s="1"/>
  <c r="B243" i="3"/>
  <c r="H242" i="3"/>
  <c r="G242" i="3"/>
  <c r="F242" i="3"/>
  <c r="I242" i="3" s="1"/>
  <c r="E242" i="3"/>
  <c r="D242" i="3"/>
  <c r="J242" i="3" s="1"/>
  <c r="C242" i="3"/>
  <c r="B242" i="3"/>
  <c r="J241" i="3"/>
  <c r="H241" i="3"/>
  <c r="K241" i="3" s="1"/>
  <c r="G241" i="3"/>
  <c r="F241" i="3"/>
  <c r="E241" i="3"/>
  <c r="D241" i="3"/>
  <c r="C241" i="3"/>
  <c r="I241" i="3" s="1"/>
  <c r="B241" i="3"/>
  <c r="I240" i="3"/>
  <c r="H240" i="3"/>
  <c r="G240" i="3"/>
  <c r="F240" i="3"/>
  <c r="E240" i="3"/>
  <c r="K240" i="3" s="1"/>
  <c r="D240" i="3"/>
  <c r="J240" i="3" s="1"/>
  <c r="C240" i="3"/>
  <c r="B240" i="3"/>
  <c r="K239" i="3"/>
  <c r="H239" i="3"/>
  <c r="G239" i="3"/>
  <c r="J239" i="3" s="1"/>
  <c r="F239" i="3"/>
  <c r="E239" i="3"/>
  <c r="D239" i="3"/>
  <c r="C239" i="3"/>
  <c r="I239" i="3" s="1"/>
  <c r="B239" i="3"/>
  <c r="H238" i="3"/>
  <c r="G238" i="3"/>
  <c r="F238" i="3"/>
  <c r="I238" i="3" s="1"/>
  <c r="E238" i="3"/>
  <c r="K238" i="3" s="1"/>
  <c r="D238" i="3"/>
  <c r="J238" i="3" s="1"/>
  <c r="C238" i="3"/>
  <c r="B238" i="3"/>
  <c r="H237" i="3"/>
  <c r="K237" i="3" s="1"/>
  <c r="G237" i="3"/>
  <c r="J237" i="3" s="1"/>
  <c r="F237" i="3"/>
  <c r="E237" i="3"/>
  <c r="D237" i="3"/>
  <c r="C237" i="3"/>
  <c r="B237" i="3"/>
  <c r="I236" i="3"/>
  <c r="H236" i="3"/>
  <c r="G236" i="3"/>
  <c r="F236" i="3"/>
  <c r="E236" i="3"/>
  <c r="K236" i="3" s="1"/>
  <c r="D236" i="3"/>
  <c r="J236" i="3" s="1"/>
  <c r="C236" i="3"/>
  <c r="B236" i="3"/>
  <c r="K235" i="3"/>
  <c r="J235" i="3"/>
  <c r="H235" i="3"/>
  <c r="G235" i="3"/>
  <c r="F235" i="3"/>
  <c r="E235" i="3"/>
  <c r="D235" i="3"/>
  <c r="C235" i="3"/>
  <c r="B235" i="3"/>
  <c r="H234" i="3"/>
  <c r="G234" i="3"/>
  <c r="F234" i="3"/>
  <c r="I234" i="3" s="1"/>
  <c r="E234" i="3"/>
  <c r="D234" i="3"/>
  <c r="J234" i="3" s="1"/>
  <c r="C234" i="3"/>
  <c r="B234" i="3"/>
  <c r="K233" i="3"/>
  <c r="J233" i="3"/>
  <c r="H233" i="3"/>
  <c r="G233" i="3"/>
  <c r="F233" i="3"/>
  <c r="E233" i="3"/>
  <c r="D233" i="3"/>
  <c r="C233" i="3"/>
  <c r="I233" i="3" s="1"/>
  <c r="B233" i="3"/>
  <c r="I232" i="3"/>
  <c r="H232" i="3"/>
  <c r="G232" i="3"/>
  <c r="F232" i="3"/>
  <c r="E232" i="3"/>
  <c r="D232" i="3"/>
  <c r="J232" i="3" s="1"/>
  <c r="C232" i="3"/>
  <c r="B232" i="3"/>
  <c r="K231" i="3"/>
  <c r="J231" i="3"/>
  <c r="H231" i="3"/>
  <c r="G231" i="3"/>
  <c r="F231" i="3"/>
  <c r="E231" i="3"/>
  <c r="D231" i="3"/>
  <c r="C231" i="3"/>
  <c r="I231" i="3" s="1"/>
  <c r="B231" i="3"/>
  <c r="I230" i="3"/>
  <c r="H230" i="3"/>
  <c r="G230" i="3"/>
  <c r="F230" i="3"/>
  <c r="E230" i="3"/>
  <c r="K230" i="3" s="1"/>
  <c r="D230" i="3"/>
  <c r="J230" i="3" s="1"/>
  <c r="C230" i="3"/>
  <c r="B230" i="3"/>
  <c r="K229" i="3"/>
  <c r="J229" i="3"/>
  <c r="H229" i="3"/>
  <c r="G229" i="3"/>
  <c r="F229" i="3"/>
  <c r="E229" i="3"/>
  <c r="D229" i="3"/>
  <c r="C229" i="3"/>
  <c r="B229" i="3"/>
  <c r="J228" i="3"/>
  <c r="I228" i="3"/>
  <c r="H228" i="3"/>
  <c r="G228" i="3"/>
  <c r="F228" i="3"/>
  <c r="E228" i="3"/>
  <c r="K228" i="3" s="1"/>
  <c r="D228" i="3"/>
  <c r="C228" i="3"/>
  <c r="B228" i="3"/>
  <c r="K227" i="3"/>
  <c r="H227" i="3"/>
  <c r="G227" i="3"/>
  <c r="F227" i="3"/>
  <c r="E227" i="3"/>
  <c r="D227" i="3"/>
  <c r="J227" i="3" s="1"/>
  <c r="C227" i="3"/>
  <c r="B227" i="3"/>
  <c r="H226" i="3"/>
  <c r="G226" i="3"/>
  <c r="F226" i="3"/>
  <c r="I226" i="3" s="1"/>
  <c r="E226" i="3"/>
  <c r="D226" i="3"/>
  <c r="J226" i="3" s="1"/>
  <c r="C226" i="3"/>
  <c r="B226" i="3"/>
  <c r="J225" i="3"/>
  <c r="H225" i="3"/>
  <c r="K225" i="3" s="1"/>
  <c r="G225" i="3"/>
  <c r="F225" i="3"/>
  <c r="E225" i="3"/>
  <c r="D225" i="3"/>
  <c r="C225" i="3"/>
  <c r="I225" i="3" s="1"/>
  <c r="B225" i="3"/>
  <c r="J224" i="3"/>
  <c r="I224" i="3"/>
  <c r="H224" i="3"/>
  <c r="G224" i="3"/>
  <c r="F224" i="3"/>
  <c r="E224" i="3"/>
  <c r="D224" i="3"/>
  <c r="C224" i="3"/>
  <c r="B224" i="3"/>
  <c r="K223" i="3"/>
  <c r="J223" i="3"/>
  <c r="H223" i="3"/>
  <c r="G223" i="3"/>
  <c r="F223" i="3"/>
  <c r="E223" i="3"/>
  <c r="D223" i="3"/>
  <c r="C223" i="3"/>
  <c r="I223" i="3" s="1"/>
  <c r="B223" i="3"/>
  <c r="I222" i="3"/>
  <c r="H222" i="3"/>
  <c r="G222" i="3"/>
  <c r="F222" i="3"/>
  <c r="E222" i="3"/>
  <c r="K222" i="3" s="1"/>
  <c r="D222" i="3"/>
  <c r="J222" i="3" s="1"/>
  <c r="C222" i="3"/>
  <c r="B222" i="3"/>
  <c r="K221" i="3"/>
  <c r="H221" i="3"/>
  <c r="G221" i="3"/>
  <c r="J221" i="3" s="1"/>
  <c r="F221" i="3"/>
  <c r="E221" i="3"/>
  <c r="D221" i="3"/>
  <c r="C221" i="3"/>
  <c r="I221" i="3" s="1"/>
  <c r="B221" i="3"/>
  <c r="I220" i="3"/>
  <c r="H220" i="3"/>
  <c r="G220" i="3"/>
  <c r="F220" i="3"/>
  <c r="E220" i="3"/>
  <c r="K220" i="3" s="1"/>
  <c r="D220" i="3"/>
  <c r="J220" i="3" s="1"/>
  <c r="C220" i="3"/>
  <c r="B220" i="3"/>
  <c r="K219" i="3"/>
  <c r="H219" i="3"/>
  <c r="G219" i="3"/>
  <c r="F219" i="3"/>
  <c r="E219" i="3"/>
  <c r="D219" i="3"/>
  <c r="J219" i="3" s="1"/>
  <c r="C219" i="3"/>
  <c r="B219" i="3"/>
  <c r="H218" i="3"/>
  <c r="G218" i="3"/>
  <c r="F218" i="3"/>
  <c r="I218" i="3" s="1"/>
  <c r="E218" i="3"/>
  <c r="K218" i="3" s="1"/>
  <c r="D218" i="3"/>
  <c r="J218" i="3" s="1"/>
  <c r="C218" i="3"/>
  <c r="B218" i="3"/>
  <c r="K217" i="3"/>
  <c r="H217" i="3"/>
  <c r="G217" i="3"/>
  <c r="J217" i="3" s="1"/>
  <c r="F217" i="3"/>
  <c r="E217" i="3"/>
  <c r="D217" i="3"/>
  <c r="C217" i="3"/>
  <c r="I217" i="3" s="1"/>
  <c r="B217" i="3"/>
  <c r="I216" i="3"/>
  <c r="H216" i="3"/>
  <c r="G216" i="3"/>
  <c r="F216" i="3"/>
  <c r="E216" i="3"/>
  <c r="D216" i="3"/>
  <c r="J216" i="3" s="1"/>
  <c r="C216" i="3"/>
  <c r="B216" i="3"/>
  <c r="K215" i="3"/>
  <c r="J215" i="3"/>
  <c r="H215" i="3"/>
  <c r="G215" i="3"/>
  <c r="F215" i="3"/>
  <c r="E215" i="3"/>
  <c r="D215" i="3"/>
  <c r="C215" i="3"/>
  <c r="I215" i="3" s="1"/>
  <c r="B215" i="3"/>
  <c r="I214" i="3"/>
  <c r="H214" i="3"/>
  <c r="G214" i="3"/>
  <c r="F214" i="3"/>
  <c r="E214" i="3"/>
  <c r="K214" i="3" s="1"/>
  <c r="D214" i="3"/>
  <c r="J214" i="3" s="1"/>
  <c r="C214" i="3"/>
  <c r="B214" i="3"/>
  <c r="K213" i="3"/>
  <c r="J213" i="3"/>
  <c r="H213" i="3"/>
  <c r="G213" i="3"/>
  <c r="F213" i="3"/>
  <c r="E213" i="3"/>
  <c r="D213" i="3"/>
  <c r="C213" i="3"/>
  <c r="B213" i="3"/>
  <c r="J212" i="3"/>
  <c r="I212" i="3"/>
  <c r="H212" i="3"/>
  <c r="G212" i="3"/>
  <c r="F212" i="3"/>
  <c r="E212" i="3"/>
  <c r="K212" i="3" s="1"/>
  <c r="D212" i="3"/>
  <c r="C212" i="3"/>
  <c r="B212" i="3"/>
  <c r="K211" i="3"/>
  <c r="H211" i="3"/>
  <c r="G211" i="3"/>
  <c r="F211" i="3"/>
  <c r="E211" i="3"/>
  <c r="D211" i="3"/>
  <c r="J211" i="3" s="1"/>
  <c r="C211" i="3"/>
  <c r="I211" i="3" s="1"/>
  <c r="B211" i="3"/>
  <c r="H210" i="3"/>
  <c r="G210" i="3"/>
  <c r="F210" i="3"/>
  <c r="I210" i="3" s="1"/>
  <c r="E210" i="3"/>
  <c r="D210" i="3"/>
  <c r="J210" i="3" s="1"/>
  <c r="C210" i="3"/>
  <c r="B210" i="3"/>
  <c r="J209" i="3"/>
  <c r="H209" i="3"/>
  <c r="K209" i="3" s="1"/>
  <c r="G209" i="3"/>
  <c r="F209" i="3"/>
  <c r="E209" i="3"/>
  <c r="D209" i="3"/>
  <c r="C209" i="3"/>
  <c r="I209" i="3" s="1"/>
  <c r="B209" i="3"/>
  <c r="I208" i="3"/>
  <c r="H208" i="3"/>
  <c r="G208" i="3"/>
  <c r="F208" i="3"/>
  <c r="E208" i="3"/>
  <c r="K208" i="3" s="1"/>
  <c r="D208" i="3"/>
  <c r="J208" i="3" s="1"/>
  <c r="C208" i="3"/>
  <c r="B208" i="3"/>
  <c r="K207" i="3"/>
  <c r="H207" i="3"/>
  <c r="G207" i="3"/>
  <c r="J207" i="3" s="1"/>
  <c r="F207" i="3"/>
  <c r="E207" i="3"/>
  <c r="D207" i="3"/>
  <c r="C207" i="3"/>
  <c r="I207" i="3" s="1"/>
  <c r="B207" i="3"/>
  <c r="H206" i="3"/>
  <c r="G206" i="3"/>
  <c r="F206" i="3"/>
  <c r="I206" i="3" s="1"/>
  <c r="E206" i="3"/>
  <c r="K206" i="3" s="1"/>
  <c r="D206" i="3"/>
  <c r="J206" i="3" s="1"/>
  <c r="C206" i="3"/>
  <c r="B206" i="3"/>
  <c r="H205" i="3"/>
  <c r="K205" i="3" s="1"/>
  <c r="G205" i="3"/>
  <c r="J205" i="3" s="1"/>
  <c r="F205" i="3"/>
  <c r="E205" i="3"/>
  <c r="D205" i="3"/>
  <c r="C205" i="3"/>
  <c r="B205" i="3"/>
  <c r="I204" i="3"/>
  <c r="H204" i="3"/>
  <c r="G204" i="3"/>
  <c r="F204" i="3"/>
  <c r="E204" i="3"/>
  <c r="K204" i="3" s="1"/>
  <c r="D204" i="3"/>
  <c r="J204" i="3" s="1"/>
  <c r="C204" i="3"/>
  <c r="B204" i="3"/>
  <c r="K203" i="3"/>
  <c r="J203" i="3"/>
  <c r="H203" i="3"/>
  <c r="G203" i="3"/>
  <c r="F203" i="3"/>
  <c r="E203" i="3"/>
  <c r="D203" i="3"/>
  <c r="C203" i="3"/>
  <c r="B203" i="3"/>
  <c r="H202" i="3"/>
  <c r="K202" i="3" s="1"/>
  <c r="G202" i="3"/>
  <c r="F202" i="3"/>
  <c r="E202" i="3"/>
  <c r="D202" i="3"/>
  <c r="J202" i="3" s="1"/>
  <c r="C202" i="3"/>
  <c r="I202" i="3" s="1"/>
  <c r="B202" i="3"/>
  <c r="H201" i="3"/>
  <c r="G201" i="3"/>
  <c r="F201" i="3"/>
  <c r="I201" i="3" s="1"/>
  <c r="E201" i="3"/>
  <c r="K201" i="3" s="1"/>
  <c r="D201" i="3"/>
  <c r="J201" i="3" s="1"/>
  <c r="C201" i="3"/>
  <c r="B201" i="3"/>
  <c r="H200" i="3"/>
  <c r="K200" i="3" s="1"/>
  <c r="G200" i="3"/>
  <c r="F200" i="3"/>
  <c r="E200" i="3"/>
  <c r="D200" i="3"/>
  <c r="J200" i="3" s="1"/>
  <c r="C200" i="3"/>
  <c r="I200" i="3" s="1"/>
  <c r="B200" i="3"/>
  <c r="J199" i="3"/>
  <c r="H199" i="3"/>
  <c r="G199" i="3"/>
  <c r="F199" i="3"/>
  <c r="I199" i="3" s="1"/>
  <c r="E199" i="3"/>
  <c r="K199" i="3" s="1"/>
  <c r="D199" i="3"/>
  <c r="C199" i="3"/>
  <c r="B199" i="3"/>
  <c r="H198" i="3"/>
  <c r="K198" i="3" s="1"/>
  <c r="G198" i="3"/>
  <c r="F198" i="3"/>
  <c r="E198" i="3"/>
  <c r="D198" i="3"/>
  <c r="J198" i="3" s="1"/>
  <c r="C198" i="3"/>
  <c r="I198" i="3" s="1"/>
  <c r="B198" i="3"/>
  <c r="H197" i="3"/>
  <c r="G197" i="3"/>
  <c r="F197" i="3"/>
  <c r="I197" i="3" s="1"/>
  <c r="E197" i="3"/>
  <c r="K197" i="3" s="1"/>
  <c r="D197" i="3"/>
  <c r="J197" i="3" s="1"/>
  <c r="C197" i="3"/>
  <c r="B197" i="3"/>
  <c r="H196" i="3"/>
  <c r="K196" i="3" s="1"/>
  <c r="G196" i="3"/>
  <c r="F196" i="3"/>
  <c r="E196" i="3"/>
  <c r="D196" i="3"/>
  <c r="J196" i="3" s="1"/>
  <c r="C196" i="3"/>
  <c r="I196" i="3" s="1"/>
  <c r="B196" i="3"/>
  <c r="J195" i="3"/>
  <c r="H195" i="3"/>
  <c r="G195" i="3"/>
  <c r="F195" i="3"/>
  <c r="I195" i="3" s="1"/>
  <c r="E195" i="3"/>
  <c r="K195" i="3" s="1"/>
  <c r="D195" i="3"/>
  <c r="C195" i="3"/>
  <c r="B195" i="3"/>
  <c r="H194" i="3"/>
  <c r="K194" i="3" s="1"/>
  <c r="G194" i="3"/>
  <c r="F194" i="3"/>
  <c r="E194" i="3"/>
  <c r="D194" i="3"/>
  <c r="J194" i="3" s="1"/>
  <c r="C194" i="3"/>
  <c r="I194" i="3" s="1"/>
  <c r="B194" i="3"/>
  <c r="H193" i="3"/>
  <c r="G193" i="3"/>
  <c r="F193" i="3"/>
  <c r="I193" i="3" s="1"/>
  <c r="E193" i="3"/>
  <c r="K193" i="3" s="1"/>
  <c r="D193" i="3"/>
  <c r="J193" i="3" s="1"/>
  <c r="C193" i="3"/>
  <c r="B193" i="3"/>
  <c r="H192" i="3"/>
  <c r="K192" i="3" s="1"/>
  <c r="G192" i="3"/>
  <c r="F192" i="3"/>
  <c r="E192" i="3"/>
  <c r="D192" i="3"/>
  <c r="J192" i="3" s="1"/>
  <c r="C192" i="3"/>
  <c r="I192" i="3" s="1"/>
  <c r="B192" i="3"/>
  <c r="J191" i="3"/>
  <c r="H191" i="3"/>
  <c r="G191" i="3"/>
  <c r="F191" i="3"/>
  <c r="I191" i="3" s="1"/>
  <c r="E191" i="3"/>
  <c r="K191" i="3" s="1"/>
  <c r="D191" i="3"/>
  <c r="C191" i="3"/>
  <c r="B191" i="3"/>
  <c r="H190" i="3"/>
  <c r="K190" i="3" s="1"/>
  <c r="G190" i="3"/>
  <c r="F190" i="3"/>
  <c r="E190" i="3"/>
  <c r="D190" i="3"/>
  <c r="J190" i="3" s="1"/>
  <c r="C190" i="3"/>
  <c r="I190" i="3" s="1"/>
  <c r="B190" i="3"/>
  <c r="H189" i="3"/>
  <c r="G189" i="3"/>
  <c r="F189" i="3"/>
  <c r="I189" i="3" s="1"/>
  <c r="E189" i="3"/>
  <c r="K189" i="3" s="1"/>
  <c r="D189" i="3"/>
  <c r="J189" i="3" s="1"/>
  <c r="C189" i="3"/>
  <c r="B189" i="3"/>
  <c r="H188" i="3"/>
  <c r="K188" i="3" s="1"/>
  <c r="G188" i="3"/>
  <c r="F188" i="3"/>
  <c r="E188" i="3"/>
  <c r="D188" i="3"/>
  <c r="J188" i="3" s="1"/>
  <c r="C188" i="3"/>
  <c r="I188" i="3" s="1"/>
  <c r="B188" i="3"/>
  <c r="J187" i="3"/>
  <c r="H187" i="3"/>
  <c r="G187" i="3"/>
  <c r="F187" i="3"/>
  <c r="I187" i="3" s="1"/>
  <c r="E187" i="3"/>
  <c r="K187" i="3" s="1"/>
  <c r="D187" i="3"/>
  <c r="C187" i="3"/>
  <c r="B187" i="3"/>
  <c r="H186" i="3"/>
  <c r="K186" i="3" s="1"/>
  <c r="G186" i="3"/>
  <c r="F186" i="3"/>
  <c r="E186" i="3"/>
  <c r="D186" i="3"/>
  <c r="J186" i="3" s="1"/>
  <c r="C186" i="3"/>
  <c r="I186" i="3" s="1"/>
  <c r="B186" i="3"/>
  <c r="H185" i="3"/>
  <c r="G185" i="3"/>
  <c r="F185" i="3"/>
  <c r="I185" i="3" s="1"/>
  <c r="E185" i="3"/>
  <c r="K185" i="3" s="1"/>
  <c r="D185" i="3"/>
  <c r="J185" i="3" s="1"/>
  <c r="C185" i="3"/>
  <c r="B185" i="3"/>
  <c r="H184" i="3"/>
  <c r="K184" i="3" s="1"/>
  <c r="G184" i="3"/>
  <c r="F184" i="3"/>
  <c r="E184" i="3"/>
  <c r="D184" i="3"/>
  <c r="J184" i="3" s="1"/>
  <c r="C184" i="3"/>
  <c r="I184" i="3" s="1"/>
  <c r="B184" i="3"/>
  <c r="J183" i="3"/>
  <c r="H183" i="3"/>
  <c r="G183" i="3"/>
  <c r="F183" i="3"/>
  <c r="I183" i="3" s="1"/>
  <c r="E183" i="3"/>
  <c r="K183" i="3" s="1"/>
  <c r="D183" i="3"/>
  <c r="C183" i="3"/>
  <c r="B183" i="3"/>
  <c r="H182" i="3"/>
  <c r="K182" i="3" s="1"/>
  <c r="G182" i="3"/>
  <c r="F182" i="3"/>
  <c r="E182" i="3"/>
  <c r="D182" i="3"/>
  <c r="J182" i="3" s="1"/>
  <c r="C182" i="3"/>
  <c r="I182" i="3" s="1"/>
  <c r="B182" i="3"/>
  <c r="H181" i="3"/>
  <c r="G181" i="3"/>
  <c r="F181" i="3"/>
  <c r="I181" i="3" s="1"/>
  <c r="E181" i="3"/>
  <c r="K181" i="3" s="1"/>
  <c r="D181" i="3"/>
  <c r="J181" i="3" s="1"/>
  <c r="C181" i="3"/>
  <c r="B181" i="3"/>
  <c r="H180" i="3"/>
  <c r="K180" i="3" s="1"/>
  <c r="G180" i="3"/>
  <c r="F180" i="3"/>
  <c r="E180" i="3"/>
  <c r="D180" i="3"/>
  <c r="J180" i="3" s="1"/>
  <c r="C180" i="3"/>
  <c r="I180" i="3" s="1"/>
  <c r="B180" i="3"/>
  <c r="J179" i="3"/>
  <c r="H179" i="3"/>
  <c r="G179" i="3"/>
  <c r="F179" i="3"/>
  <c r="I179" i="3" s="1"/>
  <c r="E179" i="3"/>
  <c r="K179" i="3" s="1"/>
  <c r="D179" i="3"/>
  <c r="C179" i="3"/>
  <c r="B179" i="3"/>
  <c r="H178" i="3"/>
  <c r="K178" i="3" s="1"/>
  <c r="G178" i="3"/>
  <c r="F178" i="3"/>
  <c r="E178" i="3"/>
  <c r="D178" i="3"/>
  <c r="J178" i="3" s="1"/>
  <c r="C178" i="3"/>
  <c r="I178" i="3" s="1"/>
  <c r="B178" i="3"/>
  <c r="H177" i="3"/>
  <c r="G177" i="3"/>
  <c r="F177" i="3"/>
  <c r="I177" i="3" s="1"/>
  <c r="E177" i="3"/>
  <c r="K177" i="3" s="1"/>
  <c r="D177" i="3"/>
  <c r="J177" i="3" s="1"/>
  <c r="C177" i="3"/>
  <c r="B177" i="3"/>
  <c r="H176" i="3"/>
  <c r="K176" i="3" s="1"/>
  <c r="G176" i="3"/>
  <c r="F176" i="3"/>
  <c r="E176" i="3"/>
  <c r="D176" i="3"/>
  <c r="J176" i="3" s="1"/>
  <c r="C176" i="3"/>
  <c r="I176" i="3" s="1"/>
  <c r="B176" i="3"/>
  <c r="J175" i="3"/>
  <c r="H175" i="3"/>
  <c r="G175" i="3"/>
  <c r="F175" i="3"/>
  <c r="I175" i="3" s="1"/>
  <c r="E175" i="3"/>
  <c r="K175" i="3" s="1"/>
  <c r="D175" i="3"/>
  <c r="C175" i="3"/>
  <c r="B175" i="3"/>
  <c r="H174" i="3"/>
  <c r="K174" i="3" s="1"/>
  <c r="G174" i="3"/>
  <c r="F174" i="3"/>
  <c r="E174" i="3"/>
  <c r="D174" i="3"/>
  <c r="J174" i="3" s="1"/>
  <c r="C174" i="3"/>
  <c r="I174" i="3" s="1"/>
  <c r="B174" i="3"/>
  <c r="H173" i="3"/>
  <c r="G173" i="3"/>
  <c r="F173" i="3"/>
  <c r="I173" i="3" s="1"/>
  <c r="E173" i="3"/>
  <c r="K173" i="3" s="1"/>
  <c r="D173" i="3"/>
  <c r="J173" i="3" s="1"/>
  <c r="C173" i="3"/>
  <c r="B173" i="3"/>
  <c r="H172" i="3"/>
  <c r="K172" i="3" s="1"/>
  <c r="G172" i="3"/>
  <c r="F172" i="3"/>
  <c r="E172" i="3"/>
  <c r="D172" i="3"/>
  <c r="J172" i="3" s="1"/>
  <c r="C172" i="3"/>
  <c r="I172" i="3" s="1"/>
  <c r="B172" i="3"/>
  <c r="J171" i="3"/>
  <c r="H171" i="3"/>
  <c r="G171" i="3"/>
  <c r="F171" i="3"/>
  <c r="I171" i="3" s="1"/>
  <c r="E171" i="3"/>
  <c r="K171" i="3" s="1"/>
  <c r="D171" i="3"/>
  <c r="C171" i="3"/>
  <c r="B171" i="3"/>
  <c r="H170" i="3"/>
  <c r="K170" i="3" s="1"/>
  <c r="G170" i="3"/>
  <c r="F170" i="3"/>
  <c r="E170" i="3"/>
  <c r="D170" i="3"/>
  <c r="J170" i="3" s="1"/>
  <c r="C170" i="3"/>
  <c r="I170" i="3" s="1"/>
  <c r="B170" i="3"/>
  <c r="H169" i="3"/>
  <c r="G169" i="3"/>
  <c r="F169" i="3"/>
  <c r="I169" i="3" s="1"/>
  <c r="E169" i="3"/>
  <c r="K169" i="3" s="1"/>
  <c r="D169" i="3"/>
  <c r="J169" i="3" s="1"/>
  <c r="C169" i="3"/>
  <c r="B169" i="3"/>
  <c r="H168" i="3"/>
  <c r="K168" i="3" s="1"/>
  <c r="G168" i="3"/>
  <c r="F168" i="3"/>
  <c r="E168" i="3"/>
  <c r="D168" i="3"/>
  <c r="J168" i="3" s="1"/>
  <c r="C168" i="3"/>
  <c r="I168" i="3" s="1"/>
  <c r="B168" i="3"/>
  <c r="J167" i="3"/>
  <c r="H167" i="3"/>
  <c r="G167" i="3"/>
  <c r="F167" i="3"/>
  <c r="I167" i="3" s="1"/>
  <c r="E167" i="3"/>
  <c r="K167" i="3" s="1"/>
  <c r="D167" i="3"/>
  <c r="C167" i="3"/>
  <c r="B167" i="3"/>
  <c r="H166" i="3"/>
  <c r="K166" i="3" s="1"/>
  <c r="G166" i="3"/>
  <c r="F166" i="3"/>
  <c r="E166" i="3"/>
  <c r="D166" i="3"/>
  <c r="J166" i="3" s="1"/>
  <c r="C166" i="3"/>
  <c r="I166" i="3" s="1"/>
  <c r="B166" i="3"/>
  <c r="H165" i="3"/>
  <c r="G165" i="3"/>
  <c r="F165" i="3"/>
  <c r="I165" i="3" s="1"/>
  <c r="E165" i="3"/>
  <c r="K165" i="3" s="1"/>
  <c r="D165" i="3"/>
  <c r="J165" i="3" s="1"/>
  <c r="C165" i="3"/>
  <c r="B165" i="3"/>
  <c r="H164" i="3"/>
  <c r="K164" i="3" s="1"/>
  <c r="G164" i="3"/>
  <c r="F164" i="3"/>
  <c r="E164" i="3"/>
  <c r="D164" i="3"/>
  <c r="J164" i="3" s="1"/>
  <c r="C164" i="3"/>
  <c r="I164" i="3" s="1"/>
  <c r="B164" i="3"/>
  <c r="J163" i="3"/>
  <c r="H163" i="3"/>
  <c r="G163" i="3"/>
  <c r="F163" i="3"/>
  <c r="I163" i="3" s="1"/>
  <c r="E163" i="3"/>
  <c r="K163" i="3" s="1"/>
  <c r="D163" i="3"/>
  <c r="C163" i="3"/>
  <c r="B163" i="3"/>
  <c r="H162" i="3"/>
  <c r="K162" i="3" s="1"/>
  <c r="G162" i="3"/>
  <c r="F162" i="3"/>
  <c r="E162" i="3"/>
  <c r="D162" i="3"/>
  <c r="J162" i="3" s="1"/>
  <c r="C162" i="3"/>
  <c r="I162" i="3" s="1"/>
  <c r="B162" i="3"/>
  <c r="H161" i="3"/>
  <c r="G161" i="3"/>
  <c r="F161" i="3"/>
  <c r="I161" i="3" s="1"/>
  <c r="E161" i="3"/>
  <c r="K161" i="3" s="1"/>
  <c r="D161" i="3"/>
  <c r="J161" i="3" s="1"/>
  <c r="C161" i="3"/>
  <c r="B161" i="3"/>
  <c r="H160" i="3"/>
  <c r="K160" i="3" s="1"/>
  <c r="G160" i="3"/>
  <c r="F160" i="3"/>
  <c r="E160" i="3"/>
  <c r="D160" i="3"/>
  <c r="J160" i="3" s="1"/>
  <c r="C160" i="3"/>
  <c r="I160" i="3" s="1"/>
  <c r="B160" i="3"/>
  <c r="J159" i="3"/>
  <c r="H159" i="3"/>
  <c r="G159" i="3"/>
  <c r="F159" i="3"/>
  <c r="I159" i="3" s="1"/>
  <c r="E159" i="3"/>
  <c r="K159" i="3" s="1"/>
  <c r="D159" i="3"/>
  <c r="C159" i="3"/>
  <c r="B159" i="3"/>
  <c r="H158" i="3"/>
  <c r="K158" i="3" s="1"/>
  <c r="G158" i="3"/>
  <c r="F158" i="3"/>
  <c r="E158" i="3"/>
  <c r="D158" i="3"/>
  <c r="J158" i="3" s="1"/>
  <c r="C158" i="3"/>
  <c r="I158" i="3" s="1"/>
  <c r="B158" i="3"/>
  <c r="H157" i="3"/>
  <c r="G157" i="3"/>
  <c r="F157" i="3"/>
  <c r="I157" i="3" s="1"/>
  <c r="E157" i="3"/>
  <c r="K157" i="3" s="1"/>
  <c r="D157" i="3"/>
  <c r="J157" i="3" s="1"/>
  <c r="C157" i="3"/>
  <c r="B157" i="3"/>
  <c r="H156" i="3"/>
  <c r="K156" i="3" s="1"/>
  <c r="G156" i="3"/>
  <c r="F156" i="3"/>
  <c r="E156" i="3"/>
  <c r="D156" i="3"/>
  <c r="J156" i="3" s="1"/>
  <c r="C156" i="3"/>
  <c r="I156" i="3" s="1"/>
  <c r="B156" i="3"/>
  <c r="J155" i="3"/>
  <c r="H155" i="3"/>
  <c r="G155" i="3"/>
  <c r="F155" i="3"/>
  <c r="I155" i="3" s="1"/>
  <c r="E155" i="3"/>
  <c r="K155" i="3" s="1"/>
  <c r="D155" i="3"/>
  <c r="C155" i="3"/>
  <c r="B155" i="3"/>
  <c r="H154" i="3"/>
  <c r="K154" i="3" s="1"/>
  <c r="G154" i="3"/>
  <c r="F154" i="3"/>
  <c r="E154" i="3"/>
  <c r="D154" i="3"/>
  <c r="J154" i="3" s="1"/>
  <c r="C154" i="3"/>
  <c r="I154" i="3" s="1"/>
  <c r="B154" i="3"/>
  <c r="H153" i="3"/>
  <c r="G153" i="3"/>
  <c r="F153" i="3"/>
  <c r="I153" i="3" s="1"/>
  <c r="E153" i="3"/>
  <c r="K153" i="3" s="1"/>
  <c r="D153" i="3"/>
  <c r="J153" i="3" s="1"/>
  <c r="C153" i="3"/>
  <c r="B153" i="3"/>
  <c r="H152" i="3"/>
  <c r="K152" i="3" s="1"/>
  <c r="G152" i="3"/>
  <c r="F152" i="3"/>
  <c r="E152" i="3"/>
  <c r="D152" i="3"/>
  <c r="J152" i="3" s="1"/>
  <c r="C152" i="3"/>
  <c r="I152" i="3" s="1"/>
  <c r="B152" i="3"/>
  <c r="J151" i="3"/>
  <c r="H151" i="3"/>
  <c r="G151" i="3"/>
  <c r="F151" i="3"/>
  <c r="I151" i="3" s="1"/>
  <c r="E151" i="3"/>
  <c r="K151" i="3" s="1"/>
  <c r="D151" i="3"/>
  <c r="C151" i="3"/>
  <c r="B151" i="3"/>
  <c r="H150" i="3"/>
  <c r="K150" i="3" s="1"/>
  <c r="G150" i="3"/>
  <c r="F150" i="3"/>
  <c r="E150" i="3"/>
  <c r="D150" i="3"/>
  <c r="J150" i="3" s="1"/>
  <c r="C150" i="3"/>
  <c r="I150" i="3" s="1"/>
  <c r="B150" i="3"/>
  <c r="H149" i="3"/>
  <c r="G149" i="3"/>
  <c r="F149" i="3"/>
  <c r="I149" i="3" s="1"/>
  <c r="E149" i="3"/>
  <c r="K149" i="3" s="1"/>
  <c r="D149" i="3"/>
  <c r="J149" i="3" s="1"/>
  <c r="C149" i="3"/>
  <c r="B149" i="3"/>
  <c r="H148" i="3"/>
  <c r="K148" i="3" s="1"/>
  <c r="G148" i="3"/>
  <c r="F148" i="3"/>
  <c r="E148" i="3"/>
  <c r="D148" i="3"/>
  <c r="J148" i="3" s="1"/>
  <c r="C148" i="3"/>
  <c r="I148" i="3" s="1"/>
  <c r="B148" i="3"/>
  <c r="J147" i="3"/>
  <c r="H147" i="3"/>
  <c r="G147" i="3"/>
  <c r="F147" i="3"/>
  <c r="I147" i="3" s="1"/>
  <c r="E147" i="3"/>
  <c r="K147" i="3" s="1"/>
  <c r="D147" i="3"/>
  <c r="C147" i="3"/>
  <c r="B147" i="3"/>
  <c r="H146" i="3"/>
  <c r="K146" i="3" s="1"/>
  <c r="G146" i="3"/>
  <c r="F146" i="3"/>
  <c r="E146" i="3"/>
  <c r="D146" i="3"/>
  <c r="J146" i="3" s="1"/>
  <c r="C146" i="3"/>
  <c r="I146" i="3" s="1"/>
  <c r="B146" i="3"/>
  <c r="H145" i="3"/>
  <c r="G145" i="3"/>
  <c r="F145" i="3"/>
  <c r="I145" i="3" s="1"/>
  <c r="E145" i="3"/>
  <c r="K145" i="3" s="1"/>
  <c r="D145" i="3"/>
  <c r="J145" i="3" s="1"/>
  <c r="C145" i="3"/>
  <c r="B145" i="3"/>
  <c r="H144" i="3"/>
  <c r="K144" i="3" s="1"/>
  <c r="G144" i="3"/>
  <c r="F144" i="3"/>
  <c r="E144" i="3"/>
  <c r="D144" i="3"/>
  <c r="J144" i="3" s="1"/>
  <c r="C144" i="3"/>
  <c r="I144" i="3" s="1"/>
  <c r="B144" i="3"/>
  <c r="J143" i="3"/>
  <c r="H143" i="3"/>
  <c r="G143" i="3"/>
  <c r="F143" i="3"/>
  <c r="I143" i="3" s="1"/>
  <c r="E143" i="3"/>
  <c r="K143" i="3" s="1"/>
  <c r="D143" i="3"/>
  <c r="C143" i="3"/>
  <c r="B143" i="3"/>
  <c r="H142" i="3"/>
  <c r="K142" i="3" s="1"/>
  <c r="G142" i="3"/>
  <c r="F142" i="3"/>
  <c r="E142" i="3"/>
  <c r="D142" i="3"/>
  <c r="J142" i="3" s="1"/>
  <c r="C142" i="3"/>
  <c r="I142" i="3" s="1"/>
  <c r="B142" i="3"/>
  <c r="H141" i="3"/>
  <c r="G141" i="3"/>
  <c r="F141" i="3"/>
  <c r="I141" i="3" s="1"/>
  <c r="E141" i="3"/>
  <c r="K141" i="3" s="1"/>
  <c r="D141" i="3"/>
  <c r="J141" i="3" s="1"/>
  <c r="C141" i="3"/>
  <c r="B141" i="3"/>
  <c r="H140" i="3"/>
  <c r="K140" i="3" s="1"/>
  <c r="G140" i="3"/>
  <c r="F140" i="3"/>
  <c r="E140" i="3"/>
  <c r="D140" i="3"/>
  <c r="J140" i="3" s="1"/>
  <c r="C140" i="3"/>
  <c r="I140" i="3" s="1"/>
  <c r="B140" i="3"/>
  <c r="J139" i="3"/>
  <c r="H139" i="3"/>
  <c r="G139" i="3"/>
  <c r="F139" i="3"/>
  <c r="I139" i="3" s="1"/>
  <c r="E139" i="3"/>
  <c r="K139" i="3" s="1"/>
  <c r="D139" i="3"/>
  <c r="C139" i="3"/>
  <c r="B139" i="3"/>
  <c r="H138" i="3"/>
  <c r="K138" i="3" s="1"/>
  <c r="G138" i="3"/>
  <c r="F138" i="3"/>
  <c r="E138" i="3"/>
  <c r="D138" i="3"/>
  <c r="J138" i="3" s="1"/>
  <c r="C138" i="3"/>
  <c r="I138" i="3" s="1"/>
  <c r="B138" i="3"/>
  <c r="H137" i="3"/>
  <c r="G137" i="3"/>
  <c r="F137" i="3"/>
  <c r="I137" i="3" s="1"/>
  <c r="E137" i="3"/>
  <c r="K137" i="3" s="1"/>
  <c r="D137" i="3"/>
  <c r="J137" i="3" s="1"/>
  <c r="C137" i="3"/>
  <c r="B137" i="3"/>
  <c r="H136" i="3"/>
  <c r="K136" i="3" s="1"/>
  <c r="G136" i="3"/>
  <c r="F136" i="3"/>
  <c r="E136" i="3"/>
  <c r="D136" i="3"/>
  <c r="J136" i="3" s="1"/>
  <c r="C136" i="3"/>
  <c r="I136" i="3" s="1"/>
  <c r="B136" i="3"/>
  <c r="J135" i="3"/>
  <c r="H135" i="3"/>
  <c r="G135" i="3"/>
  <c r="F135" i="3"/>
  <c r="I135" i="3" s="1"/>
  <c r="E135" i="3"/>
  <c r="K135" i="3" s="1"/>
  <c r="D135" i="3"/>
  <c r="C135" i="3"/>
  <c r="B135" i="3"/>
  <c r="H134" i="3"/>
  <c r="K134" i="3" s="1"/>
  <c r="G134" i="3"/>
  <c r="F134" i="3"/>
  <c r="E134" i="3"/>
  <c r="D134" i="3"/>
  <c r="J134" i="3" s="1"/>
  <c r="C134" i="3"/>
  <c r="I134" i="3" s="1"/>
  <c r="B134" i="3"/>
  <c r="H133" i="3"/>
  <c r="G133" i="3"/>
  <c r="F133" i="3"/>
  <c r="I133" i="3" s="1"/>
  <c r="E133" i="3"/>
  <c r="K133" i="3" s="1"/>
  <c r="D133" i="3"/>
  <c r="J133" i="3" s="1"/>
  <c r="C133" i="3"/>
  <c r="B133" i="3"/>
  <c r="H132" i="3"/>
  <c r="K132" i="3" s="1"/>
  <c r="G132" i="3"/>
  <c r="F132" i="3"/>
  <c r="E132" i="3"/>
  <c r="D132" i="3"/>
  <c r="J132" i="3" s="1"/>
  <c r="C132" i="3"/>
  <c r="I132" i="3" s="1"/>
  <c r="B132" i="3"/>
  <c r="J131" i="3"/>
  <c r="H131" i="3"/>
  <c r="G131" i="3"/>
  <c r="F131" i="3"/>
  <c r="I131" i="3" s="1"/>
  <c r="E131" i="3"/>
  <c r="K131" i="3" s="1"/>
  <c r="D131" i="3"/>
  <c r="C131" i="3"/>
  <c r="B131" i="3"/>
  <c r="H130" i="3"/>
  <c r="K130" i="3" s="1"/>
  <c r="G130" i="3"/>
  <c r="F130" i="3"/>
  <c r="E130" i="3"/>
  <c r="D130" i="3"/>
  <c r="J130" i="3" s="1"/>
  <c r="C130" i="3"/>
  <c r="I130" i="3" s="1"/>
  <c r="B130" i="3"/>
  <c r="H129" i="3"/>
  <c r="G129" i="3"/>
  <c r="F129" i="3"/>
  <c r="I129" i="3" s="1"/>
  <c r="E129" i="3"/>
  <c r="K129" i="3" s="1"/>
  <c r="D129" i="3"/>
  <c r="J129" i="3" s="1"/>
  <c r="C129" i="3"/>
  <c r="B129" i="3"/>
  <c r="H128" i="3"/>
  <c r="K128" i="3" s="1"/>
  <c r="G128" i="3"/>
  <c r="F128" i="3"/>
  <c r="E128" i="3"/>
  <c r="D128" i="3"/>
  <c r="J128" i="3" s="1"/>
  <c r="C128" i="3"/>
  <c r="I128" i="3" s="1"/>
  <c r="B128" i="3"/>
  <c r="J127" i="3"/>
  <c r="H127" i="3"/>
  <c r="G127" i="3"/>
  <c r="F127" i="3"/>
  <c r="I127" i="3" s="1"/>
  <c r="E127" i="3"/>
  <c r="K127" i="3" s="1"/>
  <c r="D127" i="3"/>
  <c r="C127" i="3"/>
  <c r="B127" i="3"/>
  <c r="H126" i="3"/>
  <c r="K126" i="3" s="1"/>
  <c r="G126" i="3"/>
  <c r="F126" i="3"/>
  <c r="E126" i="3"/>
  <c r="D126" i="3"/>
  <c r="J126" i="3" s="1"/>
  <c r="C126" i="3"/>
  <c r="I126" i="3" s="1"/>
  <c r="B126" i="3"/>
  <c r="H125" i="3"/>
  <c r="G125" i="3"/>
  <c r="F125" i="3"/>
  <c r="I125" i="3" s="1"/>
  <c r="E125" i="3"/>
  <c r="K125" i="3" s="1"/>
  <c r="D125" i="3"/>
  <c r="J125" i="3" s="1"/>
  <c r="C125" i="3"/>
  <c r="B125" i="3"/>
  <c r="H124" i="3"/>
  <c r="K124" i="3" s="1"/>
  <c r="G124" i="3"/>
  <c r="F124" i="3"/>
  <c r="E124" i="3"/>
  <c r="D124" i="3"/>
  <c r="J124" i="3" s="1"/>
  <c r="C124" i="3"/>
  <c r="I124" i="3" s="1"/>
  <c r="B124" i="3"/>
  <c r="J123" i="3"/>
  <c r="H123" i="3"/>
  <c r="G123" i="3"/>
  <c r="F123" i="3"/>
  <c r="I123" i="3" s="1"/>
  <c r="E123" i="3"/>
  <c r="K123" i="3" s="1"/>
  <c r="D123" i="3"/>
  <c r="C123" i="3"/>
  <c r="B123" i="3"/>
  <c r="H122" i="3"/>
  <c r="K122" i="3" s="1"/>
  <c r="G122" i="3"/>
  <c r="F122" i="3"/>
  <c r="E122" i="3"/>
  <c r="D122" i="3"/>
  <c r="J122" i="3" s="1"/>
  <c r="C122" i="3"/>
  <c r="I122" i="3" s="1"/>
  <c r="B122" i="3"/>
  <c r="H121" i="3"/>
  <c r="G121" i="3"/>
  <c r="F121" i="3"/>
  <c r="I121" i="3" s="1"/>
  <c r="E121" i="3"/>
  <c r="K121" i="3" s="1"/>
  <c r="D121" i="3"/>
  <c r="J121" i="3" s="1"/>
  <c r="C121" i="3"/>
  <c r="B121" i="3"/>
  <c r="H120" i="3"/>
  <c r="K120" i="3" s="1"/>
  <c r="G120" i="3"/>
  <c r="F120" i="3"/>
  <c r="E120" i="3"/>
  <c r="D120" i="3"/>
  <c r="J120" i="3" s="1"/>
  <c r="C120" i="3"/>
  <c r="I120" i="3" s="1"/>
  <c r="B120" i="3"/>
  <c r="J119" i="3"/>
  <c r="H119" i="3"/>
  <c r="G119" i="3"/>
  <c r="F119" i="3"/>
  <c r="I119" i="3" s="1"/>
  <c r="E119" i="3"/>
  <c r="K119" i="3" s="1"/>
  <c r="D119" i="3"/>
  <c r="C119" i="3"/>
  <c r="B119" i="3"/>
  <c r="H118" i="3"/>
  <c r="K118" i="3" s="1"/>
  <c r="G118" i="3"/>
  <c r="F118" i="3"/>
  <c r="E118" i="3"/>
  <c r="D118" i="3"/>
  <c r="J118" i="3" s="1"/>
  <c r="C118" i="3"/>
  <c r="I118" i="3" s="1"/>
  <c r="B118" i="3"/>
  <c r="H117" i="3"/>
  <c r="G117" i="3"/>
  <c r="F117" i="3"/>
  <c r="I117" i="3" s="1"/>
  <c r="E117" i="3"/>
  <c r="K117" i="3" s="1"/>
  <c r="D117" i="3"/>
  <c r="J117" i="3" s="1"/>
  <c r="C117" i="3"/>
  <c r="B117" i="3"/>
  <c r="H116" i="3"/>
  <c r="K116" i="3" s="1"/>
  <c r="G116" i="3"/>
  <c r="F116" i="3"/>
  <c r="E116" i="3"/>
  <c r="D116" i="3"/>
  <c r="J116" i="3" s="1"/>
  <c r="C116" i="3"/>
  <c r="I116" i="3" s="1"/>
  <c r="B116" i="3"/>
  <c r="J115" i="3"/>
  <c r="H115" i="3"/>
  <c r="G115" i="3"/>
  <c r="F115" i="3"/>
  <c r="I115" i="3" s="1"/>
  <c r="E115" i="3"/>
  <c r="K115" i="3" s="1"/>
  <c r="D115" i="3"/>
  <c r="C115" i="3"/>
  <c r="B115" i="3"/>
  <c r="H114" i="3"/>
  <c r="K114" i="3" s="1"/>
  <c r="G114" i="3"/>
  <c r="F114" i="3"/>
  <c r="E114" i="3"/>
  <c r="D114" i="3"/>
  <c r="J114" i="3" s="1"/>
  <c r="C114" i="3"/>
  <c r="I114" i="3" s="1"/>
  <c r="B114" i="3"/>
  <c r="H113" i="3"/>
  <c r="G113" i="3"/>
  <c r="F113" i="3"/>
  <c r="I113" i="3" s="1"/>
  <c r="E113" i="3"/>
  <c r="K113" i="3" s="1"/>
  <c r="D113" i="3"/>
  <c r="J113" i="3" s="1"/>
  <c r="C113" i="3"/>
  <c r="B113" i="3"/>
  <c r="H112" i="3"/>
  <c r="K112" i="3" s="1"/>
  <c r="G112" i="3"/>
  <c r="F112" i="3"/>
  <c r="E112" i="3"/>
  <c r="D112" i="3"/>
  <c r="J112" i="3" s="1"/>
  <c r="C112" i="3"/>
  <c r="I112" i="3" s="1"/>
  <c r="B112" i="3"/>
  <c r="J111" i="3"/>
  <c r="H111" i="3"/>
  <c r="G111" i="3"/>
  <c r="F111" i="3"/>
  <c r="I111" i="3" s="1"/>
  <c r="E111" i="3"/>
  <c r="K111" i="3" s="1"/>
  <c r="D111" i="3"/>
  <c r="C111" i="3"/>
  <c r="B111" i="3"/>
  <c r="H110" i="3"/>
  <c r="K110" i="3" s="1"/>
  <c r="G110" i="3"/>
  <c r="F110" i="3"/>
  <c r="E110" i="3"/>
  <c r="D110" i="3"/>
  <c r="J110" i="3" s="1"/>
  <c r="C110" i="3"/>
  <c r="I110" i="3" s="1"/>
  <c r="B110" i="3"/>
  <c r="H109" i="3"/>
  <c r="G109" i="3"/>
  <c r="F109" i="3"/>
  <c r="I109" i="3" s="1"/>
  <c r="E109" i="3"/>
  <c r="K109" i="3" s="1"/>
  <c r="D109" i="3"/>
  <c r="J109" i="3" s="1"/>
  <c r="C109" i="3"/>
  <c r="B109" i="3"/>
  <c r="H108" i="3"/>
  <c r="K108" i="3" s="1"/>
  <c r="G108" i="3"/>
  <c r="F108" i="3"/>
  <c r="E108" i="3"/>
  <c r="D108" i="3"/>
  <c r="J108" i="3" s="1"/>
  <c r="C108" i="3"/>
  <c r="I108" i="3" s="1"/>
  <c r="B108" i="3"/>
  <c r="J107" i="3"/>
  <c r="H107" i="3"/>
  <c r="G107" i="3"/>
  <c r="F107" i="3"/>
  <c r="I107" i="3" s="1"/>
  <c r="E107" i="3"/>
  <c r="K107" i="3" s="1"/>
  <c r="D107" i="3"/>
  <c r="C107" i="3"/>
  <c r="B107" i="3"/>
  <c r="H106" i="3"/>
  <c r="K106" i="3" s="1"/>
  <c r="G106" i="3"/>
  <c r="F106" i="3"/>
  <c r="E106" i="3"/>
  <c r="D106" i="3"/>
  <c r="J106" i="3" s="1"/>
  <c r="C106" i="3"/>
  <c r="I106" i="3" s="1"/>
  <c r="B106" i="3"/>
  <c r="H105" i="3"/>
  <c r="G105" i="3"/>
  <c r="F105" i="3"/>
  <c r="I105" i="3" s="1"/>
  <c r="E105" i="3"/>
  <c r="K105" i="3" s="1"/>
  <c r="D105" i="3"/>
  <c r="J105" i="3" s="1"/>
  <c r="C105" i="3"/>
  <c r="B105" i="3"/>
  <c r="H104" i="3"/>
  <c r="K104" i="3" s="1"/>
  <c r="G104" i="3"/>
  <c r="F104" i="3"/>
  <c r="E104" i="3"/>
  <c r="D104" i="3"/>
  <c r="J104" i="3" s="1"/>
  <c r="C104" i="3"/>
  <c r="I104" i="3" s="1"/>
  <c r="B104" i="3"/>
  <c r="J103" i="3"/>
  <c r="H103" i="3"/>
  <c r="G103" i="3"/>
  <c r="F103" i="3"/>
  <c r="I103" i="3" s="1"/>
  <c r="E103" i="3"/>
  <c r="K103" i="3" s="1"/>
  <c r="D103" i="3"/>
  <c r="C103" i="3"/>
  <c r="B103" i="3"/>
  <c r="H102" i="3"/>
  <c r="K102" i="3" s="1"/>
  <c r="G102" i="3"/>
  <c r="F102" i="3"/>
  <c r="E102" i="3"/>
  <c r="D102" i="3"/>
  <c r="J102" i="3" s="1"/>
  <c r="C102" i="3"/>
  <c r="I102" i="3" s="1"/>
  <c r="B102" i="3"/>
  <c r="H101" i="3"/>
  <c r="G101" i="3"/>
  <c r="F101" i="3"/>
  <c r="I101" i="3" s="1"/>
  <c r="E101" i="3"/>
  <c r="K101" i="3" s="1"/>
  <c r="D101" i="3"/>
  <c r="J101" i="3" s="1"/>
  <c r="C101" i="3"/>
  <c r="B101" i="3"/>
  <c r="H100" i="3"/>
  <c r="K100" i="3" s="1"/>
  <c r="G100" i="3"/>
  <c r="F100" i="3"/>
  <c r="E100" i="3"/>
  <c r="D100" i="3"/>
  <c r="J100" i="3" s="1"/>
  <c r="C100" i="3"/>
  <c r="I100" i="3" s="1"/>
  <c r="B100" i="3"/>
  <c r="J99" i="3"/>
  <c r="H99" i="3"/>
  <c r="G99" i="3"/>
  <c r="F99" i="3"/>
  <c r="I99" i="3" s="1"/>
  <c r="E99" i="3"/>
  <c r="K99" i="3" s="1"/>
  <c r="D99" i="3"/>
  <c r="C99" i="3"/>
  <c r="B99" i="3"/>
  <c r="H98" i="3"/>
  <c r="K98" i="3" s="1"/>
  <c r="G98" i="3"/>
  <c r="F98" i="3"/>
  <c r="E98" i="3"/>
  <c r="D98" i="3"/>
  <c r="J98" i="3" s="1"/>
  <c r="C98" i="3"/>
  <c r="I98" i="3" s="1"/>
  <c r="B98" i="3"/>
  <c r="H97" i="3"/>
  <c r="G97" i="3"/>
  <c r="F97" i="3"/>
  <c r="I97" i="3" s="1"/>
  <c r="E97" i="3"/>
  <c r="K97" i="3" s="1"/>
  <c r="D97" i="3"/>
  <c r="J97" i="3" s="1"/>
  <c r="C97" i="3"/>
  <c r="B97" i="3"/>
  <c r="H96" i="3"/>
  <c r="K96" i="3" s="1"/>
  <c r="G96" i="3"/>
  <c r="F96" i="3"/>
  <c r="E96" i="3"/>
  <c r="D96" i="3"/>
  <c r="J96" i="3" s="1"/>
  <c r="C96" i="3"/>
  <c r="I96" i="3" s="1"/>
  <c r="B96" i="3"/>
  <c r="J95" i="3"/>
  <c r="H95" i="3"/>
  <c r="G95" i="3"/>
  <c r="F95" i="3"/>
  <c r="I95" i="3" s="1"/>
  <c r="E95" i="3"/>
  <c r="D95" i="3"/>
  <c r="C95" i="3"/>
  <c r="B95" i="3"/>
  <c r="H94" i="3"/>
  <c r="K94" i="3" s="1"/>
  <c r="G94" i="3"/>
  <c r="F94" i="3"/>
  <c r="E94" i="3"/>
  <c r="D94" i="3"/>
  <c r="J94" i="3" s="1"/>
  <c r="C94" i="3"/>
  <c r="I94" i="3" s="1"/>
  <c r="B94" i="3"/>
  <c r="H93" i="3"/>
  <c r="G93" i="3"/>
  <c r="F93" i="3"/>
  <c r="I93" i="3" s="1"/>
  <c r="E93" i="3"/>
  <c r="K93" i="3" s="1"/>
  <c r="D93" i="3"/>
  <c r="J93" i="3" s="1"/>
  <c r="C93" i="3"/>
  <c r="B93" i="3"/>
  <c r="H92" i="3"/>
  <c r="K92" i="3" s="1"/>
  <c r="G92" i="3"/>
  <c r="F92" i="3"/>
  <c r="E92" i="3"/>
  <c r="D92" i="3"/>
  <c r="J92" i="3" s="1"/>
  <c r="C92" i="3"/>
  <c r="I92" i="3" s="1"/>
  <c r="B92" i="3"/>
  <c r="J91" i="3"/>
  <c r="H91" i="3"/>
  <c r="G91" i="3"/>
  <c r="F91" i="3"/>
  <c r="I91" i="3" s="1"/>
  <c r="E91" i="3"/>
  <c r="K91" i="3" s="1"/>
  <c r="D91" i="3"/>
  <c r="C91" i="3"/>
  <c r="B91" i="3"/>
  <c r="J90" i="3"/>
  <c r="H90" i="3"/>
  <c r="K90" i="3" s="1"/>
  <c r="G90" i="3"/>
  <c r="F90" i="3"/>
  <c r="E90" i="3"/>
  <c r="D90" i="3"/>
  <c r="C90" i="3"/>
  <c r="I90" i="3" s="1"/>
  <c r="B90" i="3"/>
  <c r="J89" i="3"/>
  <c r="H89" i="3"/>
  <c r="G89" i="3"/>
  <c r="F89" i="3"/>
  <c r="I89" i="3" s="1"/>
  <c r="E89" i="3"/>
  <c r="K89" i="3" s="1"/>
  <c r="D89" i="3"/>
  <c r="C89" i="3"/>
  <c r="B89" i="3"/>
  <c r="H88" i="3"/>
  <c r="K88" i="3" s="1"/>
  <c r="G88" i="3"/>
  <c r="F88" i="3"/>
  <c r="E88" i="3"/>
  <c r="D88" i="3"/>
  <c r="J88" i="3" s="1"/>
  <c r="C88" i="3"/>
  <c r="I88" i="3" s="1"/>
  <c r="B88" i="3"/>
  <c r="J87" i="3"/>
  <c r="H87" i="3"/>
  <c r="G87" i="3"/>
  <c r="F87" i="3"/>
  <c r="I87" i="3" s="1"/>
  <c r="E87" i="3"/>
  <c r="D87" i="3"/>
  <c r="C87" i="3"/>
  <c r="B87" i="3"/>
  <c r="H86" i="3"/>
  <c r="K86" i="3" s="1"/>
  <c r="G86" i="3"/>
  <c r="F86" i="3"/>
  <c r="E86" i="3"/>
  <c r="D86" i="3"/>
  <c r="J86" i="3" s="1"/>
  <c r="C86" i="3"/>
  <c r="I86" i="3" s="1"/>
  <c r="B86" i="3"/>
  <c r="H85" i="3"/>
  <c r="G85" i="3"/>
  <c r="F85" i="3"/>
  <c r="I85" i="3" s="1"/>
  <c r="E85" i="3"/>
  <c r="K85" i="3" s="1"/>
  <c r="D85" i="3"/>
  <c r="J85" i="3" s="1"/>
  <c r="C85" i="3"/>
  <c r="B85" i="3"/>
  <c r="H84" i="3"/>
  <c r="K84" i="3" s="1"/>
  <c r="G84" i="3"/>
  <c r="F84" i="3"/>
  <c r="E84" i="3"/>
  <c r="D84" i="3"/>
  <c r="J84" i="3" s="1"/>
  <c r="C84" i="3"/>
  <c r="I84" i="3" s="1"/>
  <c r="B84" i="3"/>
  <c r="J83" i="3"/>
  <c r="H83" i="3"/>
  <c r="G83" i="3"/>
  <c r="F83" i="3"/>
  <c r="I83" i="3" s="1"/>
  <c r="E83" i="3"/>
  <c r="D83" i="3"/>
  <c r="C83" i="3"/>
  <c r="B83" i="3"/>
  <c r="J82" i="3"/>
  <c r="H82" i="3"/>
  <c r="K82" i="3" s="1"/>
  <c r="G82" i="3"/>
  <c r="F82" i="3"/>
  <c r="E82" i="3"/>
  <c r="D82" i="3"/>
  <c r="C82" i="3"/>
  <c r="I82" i="3" s="1"/>
  <c r="B82" i="3"/>
  <c r="J81" i="3"/>
  <c r="H81" i="3"/>
  <c r="G81" i="3"/>
  <c r="F81" i="3"/>
  <c r="I81" i="3" s="1"/>
  <c r="E81" i="3"/>
  <c r="K81" i="3" s="1"/>
  <c r="D81" i="3"/>
  <c r="C81" i="3"/>
  <c r="B81" i="3"/>
  <c r="H80" i="3"/>
  <c r="K80" i="3" s="1"/>
  <c r="G80" i="3"/>
  <c r="F80" i="3"/>
  <c r="E80" i="3"/>
  <c r="D80" i="3"/>
  <c r="J80" i="3" s="1"/>
  <c r="C80" i="3"/>
  <c r="B80" i="3"/>
  <c r="J79" i="3"/>
  <c r="H79" i="3"/>
  <c r="G79" i="3"/>
  <c r="F79" i="3"/>
  <c r="I79" i="3" s="1"/>
  <c r="E79" i="3"/>
  <c r="D79" i="3"/>
  <c r="C79" i="3"/>
  <c r="B79" i="3"/>
  <c r="J78" i="3"/>
  <c r="H78" i="3"/>
  <c r="K78" i="3" s="1"/>
  <c r="G78" i="3"/>
  <c r="F78" i="3"/>
  <c r="E78" i="3"/>
  <c r="D78" i="3"/>
  <c r="C78" i="3"/>
  <c r="I78" i="3" s="1"/>
  <c r="B78" i="3"/>
  <c r="J77" i="3"/>
  <c r="H77" i="3"/>
  <c r="G77" i="3"/>
  <c r="F77" i="3"/>
  <c r="I77" i="3" s="1"/>
  <c r="E77" i="3"/>
  <c r="K77" i="3" s="1"/>
  <c r="D77" i="3"/>
  <c r="C77" i="3"/>
  <c r="B77" i="3"/>
  <c r="H76" i="3"/>
  <c r="K76" i="3" s="1"/>
  <c r="G76" i="3"/>
  <c r="F76" i="3"/>
  <c r="E76" i="3"/>
  <c r="D76" i="3"/>
  <c r="J76" i="3" s="1"/>
  <c r="C76" i="3"/>
  <c r="B76" i="3"/>
  <c r="J75" i="3"/>
  <c r="H75" i="3"/>
  <c r="G75" i="3"/>
  <c r="F75" i="3"/>
  <c r="I75" i="3" s="1"/>
  <c r="E75" i="3"/>
  <c r="D75" i="3"/>
  <c r="C75" i="3"/>
  <c r="B75" i="3"/>
  <c r="K74" i="3"/>
  <c r="J74" i="3"/>
  <c r="H74" i="3"/>
  <c r="G74" i="3"/>
  <c r="F74" i="3"/>
  <c r="E74" i="3"/>
  <c r="D74" i="3"/>
  <c r="C74" i="3"/>
  <c r="I74" i="3" s="1"/>
  <c r="B74" i="3"/>
  <c r="J73" i="3"/>
  <c r="H73" i="3"/>
  <c r="G73" i="3"/>
  <c r="F73" i="3"/>
  <c r="I73" i="3" s="1"/>
  <c r="E73" i="3"/>
  <c r="K73" i="3" s="1"/>
  <c r="D73" i="3"/>
  <c r="C73" i="3"/>
  <c r="B73" i="3"/>
  <c r="H72" i="3"/>
  <c r="K72" i="3" s="1"/>
  <c r="G72" i="3"/>
  <c r="J72" i="3" s="1"/>
  <c r="F72" i="3"/>
  <c r="E72" i="3"/>
  <c r="D72" i="3"/>
  <c r="C72" i="3"/>
  <c r="I72" i="3" s="1"/>
  <c r="B72" i="3"/>
  <c r="I71" i="3"/>
  <c r="H71" i="3"/>
  <c r="G71" i="3"/>
  <c r="F71" i="3"/>
  <c r="E71" i="3"/>
  <c r="D71" i="3"/>
  <c r="J71" i="3" s="1"/>
  <c r="C71" i="3"/>
  <c r="B71" i="3"/>
  <c r="K70" i="3"/>
  <c r="J70" i="3"/>
  <c r="H70" i="3"/>
  <c r="G70" i="3"/>
  <c r="F70" i="3"/>
  <c r="E70" i="3"/>
  <c r="D70" i="3"/>
  <c r="C70" i="3"/>
  <c r="I70" i="3" s="1"/>
  <c r="B70" i="3"/>
  <c r="J69" i="3"/>
  <c r="H69" i="3"/>
  <c r="G69" i="3"/>
  <c r="F69" i="3"/>
  <c r="I69" i="3" s="1"/>
  <c r="E69" i="3"/>
  <c r="K69" i="3" s="1"/>
  <c r="D69" i="3"/>
  <c r="C69" i="3"/>
  <c r="B69" i="3"/>
  <c r="K68" i="3"/>
  <c r="H68" i="3"/>
  <c r="G68" i="3"/>
  <c r="F68" i="3"/>
  <c r="E68" i="3"/>
  <c r="D68" i="3"/>
  <c r="J68" i="3" s="1"/>
  <c r="C68" i="3"/>
  <c r="I68" i="3" s="1"/>
  <c r="B68" i="3"/>
  <c r="H67" i="3"/>
  <c r="G67" i="3"/>
  <c r="F67" i="3"/>
  <c r="I67" i="3" s="1"/>
  <c r="E67" i="3"/>
  <c r="D67" i="3"/>
  <c r="J67" i="3" s="1"/>
  <c r="C67" i="3"/>
  <c r="B67" i="3"/>
  <c r="J66" i="3"/>
  <c r="H66" i="3"/>
  <c r="K66" i="3" s="1"/>
  <c r="G66" i="3"/>
  <c r="F66" i="3"/>
  <c r="E66" i="3"/>
  <c r="D66" i="3"/>
  <c r="C66" i="3"/>
  <c r="B66" i="3"/>
  <c r="J65" i="3"/>
  <c r="H65" i="3"/>
  <c r="G65" i="3"/>
  <c r="F65" i="3"/>
  <c r="I65" i="3" s="1"/>
  <c r="E65" i="3"/>
  <c r="D65" i="3"/>
  <c r="C65" i="3"/>
  <c r="B65" i="3"/>
  <c r="K64" i="3"/>
  <c r="H64" i="3"/>
  <c r="G64" i="3"/>
  <c r="J64" i="3" s="1"/>
  <c r="F64" i="3"/>
  <c r="E64" i="3"/>
  <c r="D64" i="3"/>
  <c r="C64" i="3"/>
  <c r="I64" i="3" s="1"/>
  <c r="B64" i="3"/>
  <c r="I63" i="3"/>
  <c r="H63" i="3"/>
  <c r="G63" i="3"/>
  <c r="F63" i="3"/>
  <c r="E63" i="3"/>
  <c r="D63" i="3"/>
  <c r="J63" i="3" s="1"/>
  <c r="C63" i="3"/>
  <c r="B63" i="3"/>
  <c r="K62" i="3"/>
  <c r="J62" i="3"/>
  <c r="H62" i="3"/>
  <c r="G62" i="3"/>
  <c r="F62" i="3"/>
  <c r="E62" i="3"/>
  <c r="D62" i="3"/>
  <c r="C62" i="3"/>
  <c r="I62" i="3" s="1"/>
  <c r="B62" i="3"/>
  <c r="J61" i="3"/>
  <c r="H61" i="3"/>
  <c r="G61" i="3"/>
  <c r="F61" i="3"/>
  <c r="I61" i="3" s="1"/>
  <c r="E61" i="3"/>
  <c r="K61" i="3" s="1"/>
  <c r="D61" i="3"/>
  <c r="C61" i="3"/>
  <c r="B61" i="3"/>
  <c r="K60" i="3"/>
  <c r="H60" i="3"/>
  <c r="G60" i="3"/>
  <c r="F60" i="3"/>
  <c r="E60" i="3"/>
  <c r="D60" i="3"/>
  <c r="J60" i="3" s="1"/>
  <c r="C60" i="3"/>
  <c r="I60" i="3" s="1"/>
  <c r="B60" i="3"/>
  <c r="H59" i="3"/>
  <c r="G59" i="3"/>
  <c r="F59" i="3"/>
  <c r="I59" i="3" s="1"/>
  <c r="E59" i="3"/>
  <c r="D59" i="3"/>
  <c r="J59" i="3" s="1"/>
  <c r="C59" i="3"/>
  <c r="B59" i="3"/>
  <c r="J58" i="3"/>
  <c r="H58" i="3"/>
  <c r="K58" i="3" s="1"/>
  <c r="G58" i="3"/>
  <c r="F58" i="3"/>
  <c r="E58" i="3"/>
  <c r="D58" i="3"/>
  <c r="C58" i="3"/>
  <c r="B58" i="3"/>
  <c r="J57" i="3"/>
  <c r="H57" i="3"/>
  <c r="G57" i="3"/>
  <c r="F57" i="3"/>
  <c r="I57" i="3" s="1"/>
  <c r="E57" i="3"/>
  <c r="D57" i="3"/>
  <c r="C57" i="3"/>
  <c r="B57" i="3"/>
  <c r="K56" i="3"/>
  <c r="H56" i="3"/>
  <c r="G56" i="3"/>
  <c r="J56" i="3" s="1"/>
  <c r="F56" i="3"/>
  <c r="E56" i="3"/>
  <c r="D56" i="3"/>
  <c r="C56" i="3"/>
  <c r="I56" i="3" s="1"/>
  <c r="B56" i="3"/>
  <c r="I55" i="3"/>
  <c r="H55" i="3"/>
  <c r="G55" i="3"/>
  <c r="F55" i="3"/>
  <c r="E55" i="3"/>
  <c r="D55" i="3"/>
  <c r="J55" i="3" s="1"/>
  <c r="C55" i="3"/>
  <c r="B55" i="3"/>
  <c r="K54" i="3"/>
  <c r="J54" i="3"/>
  <c r="H54" i="3"/>
  <c r="G54" i="3"/>
  <c r="F54" i="3"/>
  <c r="E54" i="3"/>
  <c r="D54" i="3"/>
  <c r="C54" i="3"/>
  <c r="I54" i="3" s="1"/>
  <c r="B54" i="3"/>
  <c r="J53" i="3"/>
  <c r="H53" i="3"/>
  <c r="G53" i="3"/>
  <c r="F53" i="3"/>
  <c r="I53" i="3" s="1"/>
  <c r="E53" i="3"/>
  <c r="K53" i="3" s="1"/>
  <c r="D53" i="3"/>
  <c r="C53" i="3"/>
  <c r="B53" i="3"/>
  <c r="K52" i="3"/>
  <c r="H52" i="3"/>
  <c r="G52" i="3"/>
  <c r="F52" i="3"/>
  <c r="E52" i="3"/>
  <c r="D52" i="3"/>
  <c r="J52" i="3" s="1"/>
  <c r="C52" i="3"/>
  <c r="I52" i="3" s="1"/>
  <c r="B52" i="3"/>
  <c r="H51" i="3"/>
  <c r="G51" i="3"/>
  <c r="F51" i="3"/>
  <c r="I51" i="3" s="1"/>
  <c r="E51" i="3"/>
  <c r="D51" i="3"/>
  <c r="J51" i="3" s="1"/>
  <c r="C51" i="3"/>
  <c r="B51" i="3"/>
  <c r="J50" i="3"/>
  <c r="H50" i="3"/>
  <c r="K50" i="3" s="1"/>
  <c r="G50" i="3"/>
  <c r="F50" i="3"/>
  <c r="E50" i="3"/>
  <c r="D50" i="3"/>
  <c r="C50" i="3"/>
  <c r="B50" i="3"/>
  <c r="J49" i="3"/>
  <c r="H49" i="3"/>
  <c r="G49" i="3"/>
  <c r="F49" i="3"/>
  <c r="I49" i="3" s="1"/>
  <c r="E49" i="3"/>
  <c r="D49" i="3"/>
  <c r="C49" i="3"/>
  <c r="B49" i="3"/>
  <c r="K48" i="3"/>
  <c r="H48" i="3"/>
  <c r="G48" i="3"/>
  <c r="J48" i="3" s="1"/>
  <c r="F48" i="3"/>
  <c r="E48" i="3"/>
  <c r="D48" i="3"/>
  <c r="C48" i="3"/>
  <c r="I48" i="3" s="1"/>
  <c r="B48" i="3"/>
  <c r="I47" i="3"/>
  <c r="H47" i="3"/>
  <c r="G47" i="3"/>
  <c r="F47" i="3"/>
  <c r="E47" i="3"/>
  <c r="D47" i="3"/>
  <c r="J47" i="3" s="1"/>
  <c r="C47" i="3"/>
  <c r="B47" i="3"/>
  <c r="K46" i="3"/>
  <c r="J46" i="3"/>
  <c r="H46" i="3"/>
  <c r="G46" i="3"/>
  <c r="F46" i="3"/>
  <c r="E46" i="3"/>
  <c r="D46" i="3"/>
  <c r="C46" i="3"/>
  <c r="I46" i="3" s="1"/>
  <c r="B46" i="3"/>
  <c r="J45" i="3"/>
  <c r="H45" i="3"/>
  <c r="G45" i="3"/>
  <c r="F45" i="3"/>
  <c r="I45" i="3" s="1"/>
  <c r="E45" i="3"/>
  <c r="K45" i="3" s="1"/>
  <c r="D45" i="3"/>
  <c r="C45" i="3"/>
  <c r="B45" i="3"/>
  <c r="K44" i="3"/>
  <c r="H44" i="3"/>
  <c r="G44" i="3"/>
  <c r="F44" i="3"/>
  <c r="E44" i="3"/>
  <c r="D44" i="3"/>
  <c r="J44" i="3" s="1"/>
  <c r="C44" i="3"/>
  <c r="I44" i="3" s="1"/>
  <c r="B44" i="3"/>
  <c r="H43" i="3"/>
  <c r="G43" i="3"/>
  <c r="F43" i="3"/>
  <c r="I43" i="3" s="1"/>
  <c r="E43" i="3"/>
  <c r="D43" i="3"/>
  <c r="J43" i="3" s="1"/>
  <c r="C43" i="3"/>
  <c r="B43" i="3"/>
  <c r="J42" i="3"/>
  <c r="H42" i="3"/>
  <c r="K42" i="3" s="1"/>
  <c r="G42" i="3"/>
  <c r="F42" i="3"/>
  <c r="E42" i="3"/>
  <c r="D42" i="3"/>
  <c r="C42" i="3"/>
  <c r="B42" i="3"/>
  <c r="J41" i="3"/>
  <c r="H41" i="3"/>
  <c r="G41" i="3"/>
  <c r="F41" i="3"/>
  <c r="I41" i="3" s="1"/>
  <c r="E41" i="3"/>
  <c r="D41" i="3"/>
  <c r="C41" i="3"/>
  <c r="B41" i="3"/>
  <c r="H40" i="3"/>
  <c r="K40" i="3" s="1"/>
  <c r="G40" i="3"/>
  <c r="J40" i="3" s="1"/>
  <c r="F40" i="3"/>
  <c r="E40" i="3"/>
  <c r="D40" i="3"/>
  <c r="C40" i="3"/>
  <c r="I40" i="3" s="1"/>
  <c r="B40" i="3"/>
  <c r="I39" i="3"/>
  <c r="H39" i="3"/>
  <c r="G39" i="3"/>
  <c r="F39" i="3"/>
  <c r="E39" i="3"/>
  <c r="D39" i="3"/>
  <c r="J39" i="3" s="1"/>
  <c r="C39" i="3"/>
  <c r="B39" i="3"/>
  <c r="K38" i="3"/>
  <c r="J38" i="3"/>
  <c r="H38" i="3"/>
  <c r="G38" i="3"/>
  <c r="F38" i="3"/>
  <c r="E38" i="3"/>
  <c r="D38" i="3"/>
  <c r="C38" i="3"/>
  <c r="I38" i="3" s="1"/>
  <c r="B38" i="3"/>
  <c r="J37" i="3"/>
  <c r="H37" i="3"/>
  <c r="G37" i="3"/>
  <c r="F37" i="3"/>
  <c r="I37" i="3" s="1"/>
  <c r="E37" i="3"/>
  <c r="K37" i="3" s="1"/>
  <c r="D37" i="3"/>
  <c r="C37" i="3"/>
  <c r="B37" i="3"/>
  <c r="K36" i="3"/>
  <c r="H36" i="3"/>
  <c r="G36" i="3"/>
  <c r="F36" i="3"/>
  <c r="E36" i="3"/>
  <c r="D36" i="3"/>
  <c r="J36" i="3" s="1"/>
  <c r="C36" i="3"/>
  <c r="I36" i="3" s="1"/>
  <c r="B36" i="3"/>
  <c r="H35" i="3"/>
  <c r="G35" i="3"/>
  <c r="F35" i="3"/>
  <c r="I35" i="3" s="1"/>
  <c r="E35" i="3"/>
  <c r="K35" i="3" s="1"/>
  <c r="D35" i="3"/>
  <c r="J35" i="3" s="1"/>
  <c r="C35" i="3"/>
  <c r="B35" i="3"/>
  <c r="J34" i="3"/>
  <c r="H34" i="3"/>
  <c r="K34" i="3" s="1"/>
  <c r="G34" i="3"/>
  <c r="F34" i="3"/>
  <c r="E34" i="3"/>
  <c r="D34" i="3"/>
  <c r="C34" i="3"/>
  <c r="B34" i="3"/>
  <c r="J33" i="3"/>
  <c r="H33" i="3"/>
  <c r="G33" i="3"/>
  <c r="F33" i="3"/>
  <c r="I33" i="3" s="1"/>
  <c r="E33" i="3"/>
  <c r="D33" i="3"/>
  <c r="C33" i="3"/>
  <c r="B33" i="3"/>
  <c r="H32" i="3"/>
  <c r="K32" i="3" s="1"/>
  <c r="G32" i="3"/>
  <c r="J32" i="3" s="1"/>
  <c r="F32" i="3"/>
  <c r="E32" i="3"/>
  <c r="D32" i="3"/>
  <c r="C32" i="3"/>
  <c r="I32" i="3" s="1"/>
  <c r="B32" i="3"/>
  <c r="I31" i="3"/>
  <c r="H31" i="3"/>
  <c r="G31" i="3"/>
  <c r="F31" i="3"/>
  <c r="E31" i="3"/>
  <c r="D31" i="3"/>
  <c r="J31" i="3" s="1"/>
  <c r="C31" i="3"/>
  <c r="B31" i="3"/>
  <c r="K30" i="3"/>
  <c r="J30" i="3"/>
  <c r="H30" i="3"/>
  <c r="G30" i="3"/>
  <c r="F30" i="3"/>
  <c r="E30" i="3"/>
  <c r="D30" i="3"/>
  <c r="C30" i="3"/>
  <c r="I30" i="3" s="1"/>
  <c r="B30" i="3"/>
  <c r="J29" i="3"/>
  <c r="H29" i="3"/>
  <c r="G29" i="3"/>
  <c r="F29" i="3"/>
  <c r="I29" i="3" s="1"/>
  <c r="E29" i="3"/>
  <c r="K29" i="3" s="1"/>
  <c r="D29" i="3"/>
  <c r="C29" i="3"/>
  <c r="B29" i="3"/>
  <c r="K28" i="3"/>
  <c r="H28" i="3"/>
  <c r="G28" i="3"/>
  <c r="F28" i="3"/>
  <c r="E28" i="3"/>
  <c r="D28" i="3"/>
  <c r="J28" i="3" s="1"/>
  <c r="C28" i="3"/>
  <c r="I28" i="3" s="1"/>
  <c r="B28" i="3"/>
  <c r="H27" i="3"/>
  <c r="G27" i="3"/>
  <c r="F27" i="3"/>
  <c r="I27" i="3" s="1"/>
  <c r="E27" i="3"/>
  <c r="K27" i="3" s="1"/>
  <c r="D27" i="3"/>
  <c r="J27" i="3" s="1"/>
  <c r="C27" i="3"/>
  <c r="B27" i="3"/>
  <c r="J26" i="3"/>
  <c r="H26" i="3"/>
  <c r="K26" i="3" s="1"/>
  <c r="G26" i="3"/>
  <c r="F26" i="3"/>
  <c r="E26" i="3"/>
  <c r="D26" i="3"/>
  <c r="C26" i="3"/>
  <c r="B26" i="3"/>
  <c r="J25" i="3"/>
  <c r="H25" i="3"/>
  <c r="G25" i="3"/>
  <c r="F25" i="3"/>
  <c r="I25" i="3" s="1"/>
  <c r="E25" i="3"/>
  <c r="D25" i="3"/>
  <c r="C25" i="3"/>
  <c r="B25" i="3"/>
  <c r="H24" i="3"/>
  <c r="K24" i="3" s="1"/>
  <c r="G24" i="3"/>
  <c r="J24" i="3" s="1"/>
  <c r="F24" i="3"/>
  <c r="E24" i="3"/>
  <c r="D24" i="3"/>
  <c r="C24" i="3"/>
  <c r="I24" i="3" s="1"/>
  <c r="B24" i="3"/>
  <c r="I23" i="3"/>
  <c r="H23" i="3"/>
  <c r="G23" i="3"/>
  <c r="F23" i="3"/>
  <c r="E23" i="3"/>
  <c r="D23" i="3"/>
  <c r="J23" i="3" s="1"/>
  <c r="C23" i="3"/>
  <c r="B23" i="3"/>
  <c r="K22" i="3"/>
  <c r="J22" i="3"/>
  <c r="H22" i="3"/>
  <c r="G22" i="3"/>
  <c r="F22" i="3"/>
  <c r="E22" i="3"/>
  <c r="D22" i="3"/>
  <c r="C22" i="3"/>
  <c r="I22" i="3" s="1"/>
  <c r="B22" i="3"/>
  <c r="J21" i="3"/>
  <c r="H21" i="3"/>
  <c r="G21" i="3"/>
  <c r="F21" i="3"/>
  <c r="I21" i="3" s="1"/>
  <c r="E21" i="3"/>
  <c r="K21" i="3" s="1"/>
  <c r="D21" i="3"/>
  <c r="C21" i="3"/>
  <c r="B21" i="3"/>
  <c r="K20" i="3"/>
  <c r="H20" i="3"/>
  <c r="G20" i="3"/>
  <c r="F20" i="3"/>
  <c r="E20" i="3"/>
  <c r="D20" i="3"/>
  <c r="J20" i="3" s="1"/>
  <c r="C20" i="3"/>
  <c r="I20" i="3" s="1"/>
  <c r="B20" i="3"/>
  <c r="H19" i="3"/>
  <c r="G19" i="3"/>
  <c r="F19" i="3"/>
  <c r="I19" i="3" s="1"/>
  <c r="E19" i="3"/>
  <c r="K19" i="3" s="1"/>
  <c r="D19" i="3"/>
  <c r="J19" i="3" s="1"/>
  <c r="C19" i="3"/>
  <c r="B19" i="3"/>
  <c r="J18" i="3"/>
  <c r="H18" i="3"/>
  <c r="K18" i="3" s="1"/>
  <c r="G18" i="3"/>
  <c r="F18" i="3"/>
  <c r="E18" i="3"/>
  <c r="D18" i="3"/>
  <c r="C18" i="3"/>
  <c r="B18" i="3"/>
  <c r="J17" i="3"/>
  <c r="H17" i="3"/>
  <c r="G17" i="3"/>
  <c r="F17" i="3"/>
  <c r="I17" i="3" s="1"/>
  <c r="E17" i="3"/>
  <c r="D17" i="3"/>
  <c r="C17" i="3"/>
  <c r="B17" i="3"/>
  <c r="H16" i="3"/>
  <c r="K16" i="3" s="1"/>
  <c r="G16" i="3"/>
  <c r="J16" i="3" s="1"/>
  <c r="F16" i="3"/>
  <c r="E16" i="3"/>
  <c r="D16" i="3"/>
  <c r="C16" i="3"/>
  <c r="I16" i="3" s="1"/>
  <c r="B16" i="3"/>
  <c r="I15" i="3"/>
  <c r="H15" i="3"/>
  <c r="G15" i="3"/>
  <c r="F15" i="3"/>
  <c r="E15" i="3"/>
  <c r="D15" i="3"/>
  <c r="J15" i="3" s="1"/>
  <c r="C15" i="3"/>
  <c r="B15" i="3"/>
  <c r="K14" i="3"/>
  <c r="J14" i="3"/>
  <c r="H14" i="3"/>
  <c r="G14" i="3"/>
  <c r="F14" i="3"/>
  <c r="E14" i="3"/>
  <c r="D14" i="3"/>
  <c r="C14" i="3"/>
  <c r="I14" i="3" s="1"/>
  <c r="B14" i="3"/>
  <c r="J13" i="3"/>
  <c r="H13" i="3"/>
  <c r="G13" i="3"/>
  <c r="F13" i="3"/>
  <c r="I13" i="3" s="1"/>
  <c r="E13" i="3"/>
  <c r="K13" i="3" s="1"/>
  <c r="D13" i="3"/>
  <c r="C13" i="3"/>
  <c r="B13" i="3"/>
  <c r="K12" i="3"/>
  <c r="H12" i="3"/>
  <c r="G12" i="3"/>
  <c r="F12" i="3"/>
  <c r="E12" i="3"/>
  <c r="D12" i="3"/>
  <c r="J12" i="3" s="1"/>
  <c r="C12" i="3"/>
  <c r="I12" i="3" s="1"/>
  <c r="B12" i="3"/>
  <c r="H11" i="3"/>
  <c r="G11" i="3"/>
  <c r="F11" i="3"/>
  <c r="I11" i="3" s="1"/>
  <c r="E11" i="3"/>
  <c r="K11" i="3" s="1"/>
  <c r="D11" i="3"/>
  <c r="J11" i="3" s="1"/>
  <c r="C11" i="3"/>
  <c r="B11" i="3"/>
  <c r="J10" i="3"/>
  <c r="H10" i="3"/>
  <c r="K10" i="3" s="1"/>
  <c r="G10" i="3"/>
  <c r="F10" i="3"/>
  <c r="E10" i="3"/>
  <c r="D10" i="3"/>
  <c r="C10" i="3"/>
  <c r="B10" i="3"/>
  <c r="J9" i="3"/>
  <c r="H9" i="3"/>
  <c r="G9" i="3"/>
  <c r="F9" i="3"/>
  <c r="I9" i="3" s="1"/>
  <c r="E9" i="3"/>
  <c r="D9" i="3"/>
  <c r="C9" i="3"/>
  <c r="B9" i="3"/>
  <c r="H8" i="3"/>
  <c r="K8" i="3" s="1"/>
  <c r="G8" i="3"/>
  <c r="J8" i="3" s="1"/>
  <c r="F8" i="3"/>
  <c r="E8" i="3"/>
  <c r="D8" i="3"/>
  <c r="C8" i="3"/>
  <c r="I8" i="3" s="1"/>
  <c r="B8" i="3"/>
  <c r="I7" i="3"/>
  <c r="H7" i="3"/>
  <c r="G7" i="3"/>
  <c r="F7" i="3"/>
  <c r="E7" i="3"/>
  <c r="D7" i="3"/>
  <c r="J7" i="3" s="1"/>
  <c r="C7" i="3"/>
  <c r="B7" i="3"/>
  <c r="K6" i="3"/>
  <c r="J6" i="3"/>
  <c r="H6" i="3"/>
  <c r="G6" i="3"/>
  <c r="F6" i="3"/>
  <c r="E6" i="3"/>
  <c r="D6" i="3"/>
  <c r="C6" i="3"/>
  <c r="I6" i="3" s="1"/>
  <c r="B6" i="3"/>
  <c r="F4" i="3"/>
  <c r="C4" i="3"/>
  <c r="I2" i="3"/>
  <c r="G2" i="3"/>
  <c r="H234" i="2"/>
  <c r="K234" i="2" s="1"/>
  <c r="G234" i="2"/>
  <c r="F234" i="2"/>
  <c r="I234" i="2" s="1"/>
  <c r="E234" i="2"/>
  <c r="D234" i="2"/>
  <c r="J234" i="2" s="1"/>
  <c r="C234" i="2"/>
  <c r="B234" i="2"/>
  <c r="J233" i="2"/>
  <c r="I233" i="2"/>
  <c r="H233" i="2"/>
  <c r="K233" i="2" s="1"/>
  <c r="G233" i="2"/>
  <c r="F233" i="2"/>
  <c r="E233" i="2"/>
  <c r="D233" i="2"/>
  <c r="C233" i="2"/>
  <c r="B233" i="2"/>
  <c r="K232" i="2"/>
  <c r="H232" i="2"/>
  <c r="G232" i="2"/>
  <c r="F232" i="2"/>
  <c r="E232" i="2"/>
  <c r="D232" i="2"/>
  <c r="J232" i="2" s="1"/>
  <c r="C232" i="2"/>
  <c r="I232" i="2" s="1"/>
  <c r="B232" i="2"/>
  <c r="H231" i="2"/>
  <c r="G231" i="2"/>
  <c r="F231" i="2"/>
  <c r="I231" i="2" s="1"/>
  <c r="E231" i="2"/>
  <c r="K231" i="2" s="1"/>
  <c r="D231" i="2"/>
  <c r="J231" i="2" s="1"/>
  <c r="C231" i="2"/>
  <c r="B231" i="2"/>
  <c r="H230" i="2"/>
  <c r="K230" i="2" s="1"/>
  <c r="G230" i="2"/>
  <c r="F230" i="2"/>
  <c r="I230" i="2" s="1"/>
  <c r="E230" i="2"/>
  <c r="D230" i="2"/>
  <c r="J230" i="2" s="1"/>
  <c r="C230" i="2"/>
  <c r="B230" i="2"/>
  <c r="J229" i="2"/>
  <c r="I229" i="2"/>
  <c r="H229" i="2"/>
  <c r="K229" i="2" s="1"/>
  <c r="G229" i="2"/>
  <c r="F229" i="2"/>
  <c r="E229" i="2"/>
  <c r="D229" i="2"/>
  <c r="C229" i="2"/>
  <c r="B229" i="2"/>
  <c r="K228" i="2"/>
  <c r="H228" i="2"/>
  <c r="G228" i="2"/>
  <c r="F228" i="2"/>
  <c r="E228" i="2"/>
  <c r="D228" i="2"/>
  <c r="J228" i="2" s="1"/>
  <c r="C228" i="2"/>
  <c r="I228" i="2" s="1"/>
  <c r="B228" i="2"/>
  <c r="H227" i="2"/>
  <c r="G227" i="2"/>
  <c r="F227" i="2"/>
  <c r="I227" i="2" s="1"/>
  <c r="E227" i="2"/>
  <c r="K227" i="2" s="1"/>
  <c r="D227" i="2"/>
  <c r="J227" i="2" s="1"/>
  <c r="C227" i="2"/>
  <c r="B227" i="2"/>
  <c r="H226" i="2"/>
  <c r="K226" i="2" s="1"/>
  <c r="G226" i="2"/>
  <c r="F226" i="2"/>
  <c r="I226" i="2" s="1"/>
  <c r="E226" i="2"/>
  <c r="D226" i="2"/>
  <c r="J226" i="2" s="1"/>
  <c r="C226" i="2"/>
  <c r="B226" i="2"/>
  <c r="J225" i="2"/>
  <c r="I225" i="2"/>
  <c r="H225" i="2"/>
  <c r="K225" i="2" s="1"/>
  <c r="G225" i="2"/>
  <c r="F225" i="2"/>
  <c r="E225" i="2"/>
  <c r="D225" i="2"/>
  <c r="C225" i="2"/>
  <c r="B225" i="2"/>
  <c r="K224" i="2"/>
  <c r="H224" i="2"/>
  <c r="G224" i="2"/>
  <c r="F224" i="2"/>
  <c r="E224" i="2"/>
  <c r="D224" i="2"/>
  <c r="J224" i="2" s="1"/>
  <c r="C224" i="2"/>
  <c r="I224" i="2" s="1"/>
  <c r="B224" i="2"/>
  <c r="H223" i="2"/>
  <c r="G223" i="2"/>
  <c r="F223" i="2"/>
  <c r="I223" i="2" s="1"/>
  <c r="E223" i="2"/>
  <c r="K223" i="2" s="1"/>
  <c r="D223" i="2"/>
  <c r="J223" i="2" s="1"/>
  <c r="C223" i="2"/>
  <c r="B223" i="2"/>
  <c r="H222" i="2"/>
  <c r="K222" i="2" s="1"/>
  <c r="G222" i="2"/>
  <c r="F222" i="2"/>
  <c r="I222" i="2" s="1"/>
  <c r="E222" i="2"/>
  <c r="D222" i="2"/>
  <c r="J222" i="2" s="1"/>
  <c r="C222" i="2"/>
  <c r="B222" i="2"/>
  <c r="J221" i="2"/>
  <c r="I221" i="2"/>
  <c r="H221" i="2"/>
  <c r="K221" i="2" s="1"/>
  <c r="G221" i="2"/>
  <c r="F221" i="2"/>
  <c r="E221" i="2"/>
  <c r="D221" i="2"/>
  <c r="C221" i="2"/>
  <c r="B221" i="2"/>
  <c r="K220" i="2"/>
  <c r="H220" i="2"/>
  <c r="G220" i="2"/>
  <c r="F220" i="2"/>
  <c r="E220" i="2"/>
  <c r="D220" i="2"/>
  <c r="J220" i="2" s="1"/>
  <c r="C220" i="2"/>
  <c r="I220" i="2" s="1"/>
  <c r="B220" i="2"/>
  <c r="H219" i="2"/>
  <c r="G219" i="2"/>
  <c r="F219" i="2"/>
  <c r="I219" i="2" s="1"/>
  <c r="E219" i="2"/>
  <c r="K219" i="2" s="1"/>
  <c r="D219" i="2"/>
  <c r="J219" i="2" s="1"/>
  <c r="C219" i="2"/>
  <c r="B219" i="2"/>
  <c r="H218" i="2"/>
  <c r="K218" i="2" s="1"/>
  <c r="G218" i="2"/>
  <c r="F218" i="2"/>
  <c r="I218" i="2" s="1"/>
  <c r="E218" i="2"/>
  <c r="D218" i="2"/>
  <c r="J218" i="2" s="1"/>
  <c r="C218" i="2"/>
  <c r="B218" i="2"/>
  <c r="J217" i="2"/>
  <c r="I217" i="2"/>
  <c r="H217" i="2"/>
  <c r="K217" i="2" s="1"/>
  <c r="G217" i="2"/>
  <c r="F217" i="2"/>
  <c r="E217" i="2"/>
  <c r="D217" i="2"/>
  <c r="C217" i="2"/>
  <c r="B217" i="2"/>
  <c r="K216" i="2"/>
  <c r="H216" i="2"/>
  <c r="G216" i="2"/>
  <c r="F216" i="2"/>
  <c r="E216" i="2"/>
  <c r="D216" i="2"/>
  <c r="J216" i="2" s="1"/>
  <c r="C216" i="2"/>
  <c r="I216" i="2" s="1"/>
  <c r="B216" i="2"/>
  <c r="H215" i="2"/>
  <c r="G215" i="2"/>
  <c r="F215" i="2"/>
  <c r="I215" i="2" s="1"/>
  <c r="E215" i="2"/>
  <c r="K215" i="2" s="1"/>
  <c r="D215" i="2"/>
  <c r="J215" i="2" s="1"/>
  <c r="C215" i="2"/>
  <c r="B215" i="2"/>
  <c r="H214" i="2"/>
  <c r="K214" i="2" s="1"/>
  <c r="G214" i="2"/>
  <c r="F214" i="2"/>
  <c r="I214" i="2" s="1"/>
  <c r="E214" i="2"/>
  <c r="D214" i="2"/>
  <c r="J214" i="2" s="1"/>
  <c r="C214" i="2"/>
  <c r="B214" i="2"/>
  <c r="J213" i="2"/>
  <c r="I213" i="2"/>
  <c r="H213" i="2"/>
  <c r="K213" i="2" s="1"/>
  <c r="G213" i="2"/>
  <c r="F213" i="2"/>
  <c r="E213" i="2"/>
  <c r="D213" i="2"/>
  <c r="C213" i="2"/>
  <c r="B213" i="2"/>
  <c r="K212" i="2"/>
  <c r="H212" i="2"/>
  <c r="G212" i="2"/>
  <c r="F212" i="2"/>
  <c r="E212" i="2"/>
  <c r="D212" i="2"/>
  <c r="J212" i="2" s="1"/>
  <c r="C212" i="2"/>
  <c r="I212" i="2" s="1"/>
  <c r="B212" i="2"/>
  <c r="H211" i="2"/>
  <c r="G211" i="2"/>
  <c r="F211" i="2"/>
  <c r="I211" i="2" s="1"/>
  <c r="E211" i="2"/>
  <c r="K211" i="2" s="1"/>
  <c r="D211" i="2"/>
  <c r="J211" i="2" s="1"/>
  <c r="C211" i="2"/>
  <c r="B211" i="2"/>
  <c r="H210" i="2"/>
  <c r="K210" i="2" s="1"/>
  <c r="G210" i="2"/>
  <c r="F210" i="2"/>
  <c r="I210" i="2" s="1"/>
  <c r="E210" i="2"/>
  <c r="D210" i="2"/>
  <c r="J210" i="2" s="1"/>
  <c r="C210" i="2"/>
  <c r="B210" i="2"/>
  <c r="J209" i="2"/>
  <c r="I209" i="2"/>
  <c r="H209" i="2"/>
  <c r="K209" i="2" s="1"/>
  <c r="G209" i="2"/>
  <c r="F209" i="2"/>
  <c r="E209" i="2"/>
  <c r="D209" i="2"/>
  <c r="C209" i="2"/>
  <c r="B209" i="2"/>
  <c r="K208" i="2"/>
  <c r="H208" i="2"/>
  <c r="G208" i="2"/>
  <c r="F208" i="2"/>
  <c r="E208" i="2"/>
  <c r="D208" i="2"/>
  <c r="J208" i="2" s="1"/>
  <c r="C208" i="2"/>
  <c r="I208" i="2" s="1"/>
  <c r="B208" i="2"/>
  <c r="H207" i="2"/>
  <c r="G207" i="2"/>
  <c r="F207" i="2"/>
  <c r="I207" i="2" s="1"/>
  <c r="E207" i="2"/>
  <c r="K207" i="2" s="1"/>
  <c r="D207" i="2"/>
  <c r="J207" i="2" s="1"/>
  <c r="C207" i="2"/>
  <c r="B207" i="2"/>
  <c r="H206" i="2"/>
  <c r="K206" i="2" s="1"/>
  <c r="G206" i="2"/>
  <c r="F206" i="2"/>
  <c r="I206" i="2" s="1"/>
  <c r="E206" i="2"/>
  <c r="D206" i="2"/>
  <c r="J206" i="2" s="1"/>
  <c r="C206" i="2"/>
  <c r="B206" i="2"/>
  <c r="J205" i="2"/>
  <c r="I205" i="2"/>
  <c r="H205" i="2"/>
  <c r="K205" i="2" s="1"/>
  <c r="G205" i="2"/>
  <c r="F205" i="2"/>
  <c r="E205" i="2"/>
  <c r="D205" i="2"/>
  <c r="C205" i="2"/>
  <c r="B205" i="2"/>
  <c r="K204" i="2"/>
  <c r="H204" i="2"/>
  <c r="G204" i="2"/>
  <c r="F204" i="2"/>
  <c r="E204" i="2"/>
  <c r="D204" i="2"/>
  <c r="J204" i="2" s="1"/>
  <c r="C204" i="2"/>
  <c r="I204" i="2" s="1"/>
  <c r="B204" i="2"/>
  <c r="H203" i="2"/>
  <c r="G203" i="2"/>
  <c r="F203" i="2"/>
  <c r="I203" i="2" s="1"/>
  <c r="E203" i="2"/>
  <c r="K203" i="2" s="1"/>
  <c r="D203" i="2"/>
  <c r="J203" i="2" s="1"/>
  <c r="C203" i="2"/>
  <c r="B203" i="2"/>
  <c r="H202" i="2"/>
  <c r="K202" i="2" s="1"/>
  <c r="G202" i="2"/>
  <c r="F202" i="2"/>
  <c r="I202" i="2" s="1"/>
  <c r="E202" i="2"/>
  <c r="D202" i="2"/>
  <c r="J202" i="2" s="1"/>
  <c r="C202" i="2"/>
  <c r="B202" i="2"/>
  <c r="J201" i="2"/>
  <c r="I201" i="2"/>
  <c r="H201" i="2"/>
  <c r="K201" i="2" s="1"/>
  <c r="G201" i="2"/>
  <c r="F201" i="2"/>
  <c r="E201" i="2"/>
  <c r="D201" i="2"/>
  <c r="C201" i="2"/>
  <c r="B201" i="2"/>
  <c r="K200" i="2"/>
  <c r="H200" i="2"/>
  <c r="G200" i="2"/>
  <c r="F200" i="2"/>
  <c r="E200" i="2"/>
  <c r="D200" i="2"/>
  <c r="J200" i="2" s="1"/>
  <c r="C200" i="2"/>
  <c r="I200" i="2" s="1"/>
  <c r="B200" i="2"/>
  <c r="H199" i="2"/>
  <c r="G199" i="2"/>
  <c r="F199" i="2"/>
  <c r="I199" i="2" s="1"/>
  <c r="E199" i="2"/>
  <c r="K199" i="2" s="1"/>
  <c r="D199" i="2"/>
  <c r="J199" i="2" s="1"/>
  <c r="C199" i="2"/>
  <c r="B199" i="2"/>
  <c r="H198" i="2"/>
  <c r="K198" i="2" s="1"/>
  <c r="G198" i="2"/>
  <c r="F198" i="2"/>
  <c r="I198" i="2" s="1"/>
  <c r="E198" i="2"/>
  <c r="D198" i="2"/>
  <c r="J198" i="2" s="1"/>
  <c r="C198" i="2"/>
  <c r="B198" i="2"/>
  <c r="J197" i="2"/>
  <c r="I197" i="2"/>
  <c r="H197" i="2"/>
  <c r="K197" i="2" s="1"/>
  <c r="G197" i="2"/>
  <c r="F197" i="2"/>
  <c r="E197" i="2"/>
  <c r="D197" i="2"/>
  <c r="C197" i="2"/>
  <c r="B197" i="2"/>
  <c r="K196" i="2"/>
  <c r="H196" i="2"/>
  <c r="G196" i="2"/>
  <c r="F196" i="2"/>
  <c r="E196" i="2"/>
  <c r="D196" i="2"/>
  <c r="J196" i="2" s="1"/>
  <c r="C196" i="2"/>
  <c r="I196" i="2" s="1"/>
  <c r="B196" i="2"/>
  <c r="H195" i="2"/>
  <c r="G195" i="2"/>
  <c r="F195" i="2"/>
  <c r="I195" i="2" s="1"/>
  <c r="E195" i="2"/>
  <c r="K195" i="2" s="1"/>
  <c r="D195" i="2"/>
  <c r="J195" i="2" s="1"/>
  <c r="C195" i="2"/>
  <c r="B195" i="2"/>
  <c r="H194" i="2"/>
  <c r="K194" i="2" s="1"/>
  <c r="G194" i="2"/>
  <c r="F194" i="2"/>
  <c r="I194" i="2" s="1"/>
  <c r="E194" i="2"/>
  <c r="D194" i="2"/>
  <c r="J194" i="2" s="1"/>
  <c r="C194" i="2"/>
  <c r="B194" i="2"/>
  <c r="J193" i="2"/>
  <c r="I193" i="2"/>
  <c r="H193" i="2"/>
  <c r="K193" i="2" s="1"/>
  <c r="G193" i="2"/>
  <c r="F193" i="2"/>
  <c r="E193" i="2"/>
  <c r="D193" i="2"/>
  <c r="C193" i="2"/>
  <c r="B193" i="2"/>
  <c r="K192" i="2"/>
  <c r="H192" i="2"/>
  <c r="G192" i="2"/>
  <c r="F192" i="2"/>
  <c r="E192" i="2"/>
  <c r="D192" i="2"/>
  <c r="J192" i="2" s="1"/>
  <c r="C192" i="2"/>
  <c r="I192" i="2" s="1"/>
  <c r="B192" i="2"/>
  <c r="H191" i="2"/>
  <c r="G191" i="2"/>
  <c r="F191" i="2"/>
  <c r="I191" i="2" s="1"/>
  <c r="E191" i="2"/>
  <c r="K191" i="2" s="1"/>
  <c r="D191" i="2"/>
  <c r="J191" i="2" s="1"/>
  <c r="C191" i="2"/>
  <c r="B191" i="2"/>
  <c r="H190" i="2"/>
  <c r="K190" i="2" s="1"/>
  <c r="G190" i="2"/>
  <c r="F190" i="2"/>
  <c r="I190" i="2" s="1"/>
  <c r="E190" i="2"/>
  <c r="D190" i="2"/>
  <c r="J190" i="2" s="1"/>
  <c r="C190" i="2"/>
  <c r="B190" i="2"/>
  <c r="J189" i="2"/>
  <c r="I189" i="2"/>
  <c r="H189" i="2"/>
  <c r="K189" i="2" s="1"/>
  <c r="G189" i="2"/>
  <c r="F189" i="2"/>
  <c r="E189" i="2"/>
  <c r="D189" i="2"/>
  <c r="C189" i="2"/>
  <c r="B189" i="2"/>
  <c r="K188" i="2"/>
  <c r="H188" i="2"/>
  <c r="G188" i="2"/>
  <c r="F188" i="2"/>
  <c r="E188" i="2"/>
  <c r="D188" i="2"/>
  <c r="J188" i="2" s="1"/>
  <c r="C188" i="2"/>
  <c r="I188" i="2" s="1"/>
  <c r="B188" i="2"/>
  <c r="H187" i="2"/>
  <c r="G187" i="2"/>
  <c r="F187" i="2"/>
  <c r="I187" i="2" s="1"/>
  <c r="E187" i="2"/>
  <c r="K187" i="2" s="1"/>
  <c r="D187" i="2"/>
  <c r="J187" i="2" s="1"/>
  <c r="C187" i="2"/>
  <c r="B187" i="2"/>
  <c r="H186" i="2"/>
  <c r="K186" i="2" s="1"/>
  <c r="G186" i="2"/>
  <c r="F186" i="2"/>
  <c r="I186" i="2" s="1"/>
  <c r="E186" i="2"/>
  <c r="D186" i="2"/>
  <c r="J186" i="2" s="1"/>
  <c r="C186" i="2"/>
  <c r="B186" i="2"/>
  <c r="J185" i="2"/>
  <c r="I185" i="2"/>
  <c r="H185" i="2"/>
  <c r="K185" i="2" s="1"/>
  <c r="G185" i="2"/>
  <c r="F185" i="2"/>
  <c r="E185" i="2"/>
  <c r="D185" i="2"/>
  <c r="C185" i="2"/>
  <c r="B185" i="2"/>
  <c r="K184" i="2"/>
  <c r="H184" i="2"/>
  <c r="G184" i="2"/>
  <c r="F184" i="2"/>
  <c r="E184" i="2"/>
  <c r="D184" i="2"/>
  <c r="J184" i="2" s="1"/>
  <c r="C184" i="2"/>
  <c r="I184" i="2" s="1"/>
  <c r="B184" i="2"/>
  <c r="H183" i="2"/>
  <c r="G183" i="2"/>
  <c r="F183" i="2"/>
  <c r="I183" i="2" s="1"/>
  <c r="E183" i="2"/>
  <c r="K183" i="2" s="1"/>
  <c r="D183" i="2"/>
  <c r="J183" i="2" s="1"/>
  <c r="C183" i="2"/>
  <c r="B183" i="2"/>
  <c r="H182" i="2"/>
  <c r="K182" i="2" s="1"/>
  <c r="G182" i="2"/>
  <c r="F182" i="2"/>
  <c r="I182" i="2" s="1"/>
  <c r="E182" i="2"/>
  <c r="D182" i="2"/>
  <c r="J182" i="2" s="1"/>
  <c r="C182" i="2"/>
  <c r="B182" i="2"/>
  <c r="J181" i="2"/>
  <c r="I181" i="2"/>
  <c r="H181" i="2"/>
  <c r="G181" i="2"/>
  <c r="F181" i="2"/>
  <c r="E181" i="2"/>
  <c r="K181" i="2" s="1"/>
  <c r="D181" i="2"/>
  <c r="C181" i="2"/>
  <c r="B181" i="2"/>
  <c r="K180" i="2"/>
  <c r="H180" i="2"/>
  <c r="G180" i="2"/>
  <c r="F180" i="2"/>
  <c r="E180" i="2"/>
  <c r="D180" i="2"/>
  <c r="J180" i="2" s="1"/>
  <c r="C180" i="2"/>
  <c r="I180" i="2" s="1"/>
  <c r="B180" i="2"/>
  <c r="H179" i="2"/>
  <c r="G179" i="2"/>
  <c r="F179" i="2"/>
  <c r="I179" i="2" s="1"/>
  <c r="E179" i="2"/>
  <c r="K179" i="2" s="1"/>
  <c r="D179" i="2"/>
  <c r="J179" i="2" s="1"/>
  <c r="C179" i="2"/>
  <c r="B179" i="2"/>
  <c r="H178" i="2"/>
  <c r="K178" i="2" s="1"/>
  <c r="G178" i="2"/>
  <c r="F178" i="2"/>
  <c r="I178" i="2" s="1"/>
  <c r="E178" i="2"/>
  <c r="D178" i="2"/>
  <c r="J178" i="2" s="1"/>
  <c r="C178" i="2"/>
  <c r="B178" i="2"/>
  <c r="J177" i="2"/>
  <c r="I177" i="2"/>
  <c r="H177" i="2"/>
  <c r="G177" i="2"/>
  <c r="F177" i="2"/>
  <c r="E177" i="2"/>
  <c r="K177" i="2" s="1"/>
  <c r="D177" i="2"/>
  <c r="C177" i="2"/>
  <c r="B177" i="2"/>
  <c r="K176" i="2"/>
  <c r="H176" i="2"/>
  <c r="G176" i="2"/>
  <c r="F176" i="2"/>
  <c r="E176" i="2"/>
  <c r="D176" i="2"/>
  <c r="J176" i="2" s="1"/>
  <c r="C176" i="2"/>
  <c r="I176" i="2" s="1"/>
  <c r="B176" i="2"/>
  <c r="H175" i="2"/>
  <c r="G175" i="2"/>
  <c r="F175" i="2"/>
  <c r="I175" i="2" s="1"/>
  <c r="E175" i="2"/>
  <c r="K175" i="2" s="1"/>
  <c r="D175" i="2"/>
  <c r="J175" i="2" s="1"/>
  <c r="C175" i="2"/>
  <c r="B175" i="2"/>
  <c r="H174" i="2"/>
  <c r="K174" i="2" s="1"/>
  <c r="G174" i="2"/>
  <c r="F174" i="2"/>
  <c r="I174" i="2" s="1"/>
  <c r="E174" i="2"/>
  <c r="D174" i="2"/>
  <c r="J174" i="2" s="1"/>
  <c r="C174" i="2"/>
  <c r="B174" i="2"/>
  <c r="J173" i="2"/>
  <c r="I173" i="2"/>
  <c r="H173" i="2"/>
  <c r="G173" i="2"/>
  <c r="F173" i="2"/>
  <c r="E173" i="2"/>
  <c r="K173" i="2" s="1"/>
  <c r="D173" i="2"/>
  <c r="C173" i="2"/>
  <c r="B173" i="2"/>
  <c r="K172" i="2"/>
  <c r="H172" i="2"/>
  <c r="G172" i="2"/>
  <c r="F172" i="2"/>
  <c r="E172" i="2"/>
  <c r="D172" i="2"/>
  <c r="J172" i="2" s="1"/>
  <c r="C172" i="2"/>
  <c r="I172" i="2" s="1"/>
  <c r="B172" i="2"/>
  <c r="H171" i="2"/>
  <c r="G171" i="2"/>
  <c r="F171" i="2"/>
  <c r="I171" i="2" s="1"/>
  <c r="E171" i="2"/>
  <c r="K171" i="2" s="1"/>
  <c r="D171" i="2"/>
  <c r="J171" i="2" s="1"/>
  <c r="C171" i="2"/>
  <c r="B171" i="2"/>
  <c r="H170" i="2"/>
  <c r="K170" i="2" s="1"/>
  <c r="G170" i="2"/>
  <c r="F170" i="2"/>
  <c r="I170" i="2" s="1"/>
  <c r="E170" i="2"/>
  <c r="D170" i="2"/>
  <c r="J170" i="2" s="1"/>
  <c r="C170" i="2"/>
  <c r="B170" i="2"/>
  <c r="J169" i="2"/>
  <c r="I169" i="2"/>
  <c r="H169" i="2"/>
  <c r="G169" i="2"/>
  <c r="F169" i="2"/>
  <c r="E169" i="2"/>
  <c r="K169" i="2" s="1"/>
  <c r="D169" i="2"/>
  <c r="C169" i="2"/>
  <c r="B169" i="2"/>
  <c r="K168" i="2"/>
  <c r="H168" i="2"/>
  <c r="G168" i="2"/>
  <c r="F168" i="2"/>
  <c r="E168" i="2"/>
  <c r="D168" i="2"/>
  <c r="J168" i="2" s="1"/>
  <c r="C168" i="2"/>
  <c r="I168" i="2" s="1"/>
  <c r="B168" i="2"/>
  <c r="H167" i="2"/>
  <c r="G167" i="2"/>
  <c r="F167" i="2"/>
  <c r="I167" i="2" s="1"/>
  <c r="E167" i="2"/>
  <c r="K167" i="2" s="1"/>
  <c r="D167" i="2"/>
  <c r="J167" i="2" s="1"/>
  <c r="C167" i="2"/>
  <c r="B167" i="2"/>
  <c r="H166" i="2"/>
  <c r="K166" i="2" s="1"/>
  <c r="G166" i="2"/>
  <c r="F166" i="2"/>
  <c r="E166" i="2"/>
  <c r="D166" i="2"/>
  <c r="J166" i="2" s="1"/>
  <c r="C166" i="2"/>
  <c r="I166" i="2" s="1"/>
  <c r="B166" i="2"/>
  <c r="J165" i="2"/>
  <c r="I165" i="2"/>
  <c r="H165" i="2"/>
  <c r="G165" i="2"/>
  <c r="F165" i="2"/>
  <c r="E165" i="2"/>
  <c r="K165" i="2" s="1"/>
  <c r="D165" i="2"/>
  <c r="C165" i="2"/>
  <c r="B165" i="2"/>
  <c r="K164" i="2"/>
  <c r="H164" i="2"/>
  <c r="G164" i="2"/>
  <c r="F164" i="2"/>
  <c r="E164" i="2"/>
  <c r="D164" i="2"/>
  <c r="J164" i="2" s="1"/>
  <c r="C164" i="2"/>
  <c r="I164" i="2" s="1"/>
  <c r="B164" i="2"/>
  <c r="H163" i="2"/>
  <c r="G163" i="2"/>
  <c r="F163" i="2"/>
  <c r="I163" i="2" s="1"/>
  <c r="E163" i="2"/>
  <c r="K163" i="2" s="1"/>
  <c r="D163" i="2"/>
  <c r="J163" i="2" s="1"/>
  <c r="C163" i="2"/>
  <c r="B163" i="2"/>
  <c r="H162" i="2"/>
  <c r="K162" i="2" s="1"/>
  <c r="G162" i="2"/>
  <c r="F162" i="2"/>
  <c r="E162" i="2"/>
  <c r="D162" i="2"/>
  <c r="J162" i="2" s="1"/>
  <c r="C162" i="2"/>
  <c r="I162" i="2" s="1"/>
  <c r="B162" i="2"/>
  <c r="J161" i="2"/>
  <c r="I161" i="2"/>
  <c r="H161" i="2"/>
  <c r="G161" i="2"/>
  <c r="F161" i="2"/>
  <c r="E161" i="2"/>
  <c r="K161" i="2" s="1"/>
  <c r="D161" i="2"/>
  <c r="C161" i="2"/>
  <c r="B161" i="2"/>
  <c r="K160" i="2"/>
  <c r="H160" i="2"/>
  <c r="G160" i="2"/>
  <c r="F160" i="2"/>
  <c r="E160" i="2"/>
  <c r="D160" i="2"/>
  <c r="J160" i="2" s="1"/>
  <c r="C160" i="2"/>
  <c r="I160" i="2" s="1"/>
  <c r="B160" i="2"/>
  <c r="H159" i="2"/>
  <c r="G159" i="2"/>
  <c r="F159" i="2"/>
  <c r="I159" i="2" s="1"/>
  <c r="E159" i="2"/>
  <c r="K159" i="2" s="1"/>
  <c r="D159" i="2"/>
  <c r="J159" i="2" s="1"/>
  <c r="C159" i="2"/>
  <c r="B159" i="2"/>
  <c r="H158" i="2"/>
  <c r="K158" i="2" s="1"/>
  <c r="G158" i="2"/>
  <c r="F158" i="2"/>
  <c r="E158" i="2"/>
  <c r="D158" i="2"/>
  <c r="J158" i="2" s="1"/>
  <c r="C158" i="2"/>
  <c r="I158" i="2" s="1"/>
  <c r="B158" i="2"/>
  <c r="J157" i="2"/>
  <c r="I157" i="2"/>
  <c r="H157" i="2"/>
  <c r="G157" i="2"/>
  <c r="F157" i="2"/>
  <c r="E157" i="2"/>
  <c r="K157" i="2" s="1"/>
  <c r="D157" i="2"/>
  <c r="C157" i="2"/>
  <c r="B157" i="2"/>
  <c r="K156" i="2"/>
  <c r="H156" i="2"/>
  <c r="G156" i="2"/>
  <c r="F156" i="2"/>
  <c r="E156" i="2"/>
  <c r="D156" i="2"/>
  <c r="J156" i="2" s="1"/>
  <c r="C156" i="2"/>
  <c r="I156" i="2" s="1"/>
  <c r="B156" i="2"/>
  <c r="H155" i="2"/>
  <c r="G155" i="2"/>
  <c r="F155" i="2"/>
  <c r="I155" i="2" s="1"/>
  <c r="E155" i="2"/>
  <c r="K155" i="2" s="1"/>
  <c r="D155" i="2"/>
  <c r="J155" i="2" s="1"/>
  <c r="C155" i="2"/>
  <c r="B155" i="2"/>
  <c r="H154" i="2"/>
  <c r="K154" i="2" s="1"/>
  <c r="G154" i="2"/>
  <c r="F154" i="2"/>
  <c r="E154" i="2"/>
  <c r="D154" i="2"/>
  <c r="J154" i="2" s="1"/>
  <c r="C154" i="2"/>
  <c r="I154" i="2" s="1"/>
  <c r="B154" i="2"/>
  <c r="J153" i="2"/>
  <c r="I153" i="2"/>
  <c r="H153" i="2"/>
  <c r="G153" i="2"/>
  <c r="F153" i="2"/>
  <c r="E153" i="2"/>
  <c r="K153" i="2" s="1"/>
  <c r="D153" i="2"/>
  <c r="C153" i="2"/>
  <c r="B153" i="2"/>
  <c r="K152" i="2"/>
  <c r="H152" i="2"/>
  <c r="G152" i="2"/>
  <c r="F152" i="2"/>
  <c r="E152" i="2"/>
  <c r="D152" i="2"/>
  <c r="J152" i="2" s="1"/>
  <c r="C152" i="2"/>
  <c r="I152" i="2" s="1"/>
  <c r="B152" i="2"/>
  <c r="H151" i="2"/>
  <c r="G151" i="2"/>
  <c r="F151" i="2"/>
  <c r="I151" i="2" s="1"/>
  <c r="E151" i="2"/>
  <c r="K151" i="2" s="1"/>
  <c r="D151" i="2"/>
  <c r="J151" i="2" s="1"/>
  <c r="C151" i="2"/>
  <c r="B151" i="2"/>
  <c r="H150" i="2"/>
  <c r="K150" i="2" s="1"/>
  <c r="G150" i="2"/>
  <c r="F150" i="2"/>
  <c r="E150" i="2"/>
  <c r="D150" i="2"/>
  <c r="J150" i="2" s="1"/>
  <c r="C150" i="2"/>
  <c r="I150" i="2" s="1"/>
  <c r="B150" i="2"/>
  <c r="J149" i="2"/>
  <c r="I149" i="2"/>
  <c r="H149" i="2"/>
  <c r="G149" i="2"/>
  <c r="F149" i="2"/>
  <c r="E149" i="2"/>
  <c r="K149" i="2" s="1"/>
  <c r="D149" i="2"/>
  <c r="C149" i="2"/>
  <c r="B149" i="2"/>
  <c r="K148" i="2"/>
  <c r="H148" i="2"/>
  <c r="G148" i="2"/>
  <c r="F148" i="2"/>
  <c r="E148" i="2"/>
  <c r="D148" i="2"/>
  <c r="J148" i="2" s="1"/>
  <c r="C148" i="2"/>
  <c r="I148" i="2" s="1"/>
  <c r="B148" i="2"/>
  <c r="H147" i="2"/>
  <c r="G147" i="2"/>
  <c r="F147" i="2"/>
  <c r="I147" i="2" s="1"/>
  <c r="E147" i="2"/>
  <c r="K147" i="2" s="1"/>
  <c r="D147" i="2"/>
  <c r="J147" i="2" s="1"/>
  <c r="C147" i="2"/>
  <c r="B147" i="2"/>
  <c r="H146" i="2"/>
  <c r="K146" i="2" s="1"/>
  <c r="G146" i="2"/>
  <c r="F146" i="2"/>
  <c r="E146" i="2"/>
  <c r="D146" i="2"/>
  <c r="J146" i="2" s="1"/>
  <c r="C146" i="2"/>
  <c r="I146" i="2" s="1"/>
  <c r="B146" i="2"/>
  <c r="J145" i="2"/>
  <c r="I145" i="2"/>
  <c r="H145" i="2"/>
  <c r="G145" i="2"/>
  <c r="F145" i="2"/>
  <c r="E145" i="2"/>
  <c r="K145" i="2" s="1"/>
  <c r="D145" i="2"/>
  <c r="C145" i="2"/>
  <c r="B145" i="2"/>
  <c r="K144" i="2"/>
  <c r="H144" i="2"/>
  <c r="G144" i="2"/>
  <c r="F144" i="2"/>
  <c r="E144" i="2"/>
  <c r="D144" i="2"/>
  <c r="J144" i="2" s="1"/>
  <c r="C144" i="2"/>
  <c r="I144" i="2" s="1"/>
  <c r="B144" i="2"/>
  <c r="H143" i="2"/>
  <c r="G143" i="2"/>
  <c r="F143" i="2"/>
  <c r="I143" i="2" s="1"/>
  <c r="E143" i="2"/>
  <c r="K143" i="2" s="1"/>
  <c r="D143" i="2"/>
  <c r="J143" i="2" s="1"/>
  <c r="C143" i="2"/>
  <c r="B143" i="2"/>
  <c r="H142" i="2"/>
  <c r="K142" i="2" s="1"/>
  <c r="G142" i="2"/>
  <c r="F142" i="2"/>
  <c r="E142" i="2"/>
  <c r="D142" i="2"/>
  <c r="J142" i="2" s="1"/>
  <c r="C142" i="2"/>
  <c r="I142" i="2" s="1"/>
  <c r="B142" i="2"/>
  <c r="J141" i="2"/>
  <c r="I141" i="2"/>
  <c r="H141" i="2"/>
  <c r="G141" i="2"/>
  <c r="F141" i="2"/>
  <c r="E141" i="2"/>
  <c r="K141" i="2" s="1"/>
  <c r="D141" i="2"/>
  <c r="C141" i="2"/>
  <c r="B141" i="2"/>
  <c r="K140" i="2"/>
  <c r="H140" i="2"/>
  <c r="G140" i="2"/>
  <c r="F140" i="2"/>
  <c r="E140" i="2"/>
  <c r="D140" i="2"/>
  <c r="J140" i="2" s="1"/>
  <c r="C140" i="2"/>
  <c r="I140" i="2" s="1"/>
  <c r="B140" i="2"/>
  <c r="H139" i="2"/>
  <c r="G139" i="2"/>
  <c r="F139" i="2"/>
  <c r="I139" i="2" s="1"/>
  <c r="E139" i="2"/>
  <c r="K139" i="2" s="1"/>
  <c r="D139" i="2"/>
  <c r="J139" i="2" s="1"/>
  <c r="C139" i="2"/>
  <c r="B139" i="2"/>
  <c r="H138" i="2"/>
  <c r="K138" i="2" s="1"/>
  <c r="G138" i="2"/>
  <c r="F138" i="2"/>
  <c r="E138" i="2"/>
  <c r="D138" i="2"/>
  <c r="J138" i="2" s="1"/>
  <c r="C138" i="2"/>
  <c r="I138" i="2" s="1"/>
  <c r="B138" i="2"/>
  <c r="J137" i="2"/>
  <c r="I137" i="2"/>
  <c r="H137" i="2"/>
  <c r="G137" i="2"/>
  <c r="F137" i="2"/>
  <c r="E137" i="2"/>
  <c r="K137" i="2" s="1"/>
  <c r="D137" i="2"/>
  <c r="C137" i="2"/>
  <c r="B137" i="2"/>
  <c r="K136" i="2"/>
  <c r="H136" i="2"/>
  <c r="G136" i="2"/>
  <c r="F136" i="2"/>
  <c r="E136" i="2"/>
  <c r="D136" i="2"/>
  <c r="J136" i="2" s="1"/>
  <c r="C136" i="2"/>
  <c r="I136" i="2" s="1"/>
  <c r="B136" i="2"/>
  <c r="H135" i="2"/>
  <c r="G135" i="2"/>
  <c r="F135" i="2"/>
  <c r="I135" i="2" s="1"/>
  <c r="E135" i="2"/>
  <c r="K135" i="2" s="1"/>
  <c r="D135" i="2"/>
  <c r="J135" i="2" s="1"/>
  <c r="C135" i="2"/>
  <c r="B135" i="2"/>
  <c r="H134" i="2"/>
  <c r="K134" i="2" s="1"/>
  <c r="G134" i="2"/>
  <c r="F134" i="2"/>
  <c r="E134" i="2"/>
  <c r="D134" i="2"/>
  <c r="J134" i="2" s="1"/>
  <c r="C134" i="2"/>
  <c r="I134" i="2" s="1"/>
  <c r="B134" i="2"/>
  <c r="J133" i="2"/>
  <c r="I133" i="2"/>
  <c r="H133" i="2"/>
  <c r="G133" i="2"/>
  <c r="F133" i="2"/>
  <c r="E133" i="2"/>
  <c r="K133" i="2" s="1"/>
  <c r="D133" i="2"/>
  <c r="C133" i="2"/>
  <c r="B133" i="2"/>
  <c r="K132" i="2"/>
  <c r="H132" i="2"/>
  <c r="G132" i="2"/>
  <c r="F132" i="2"/>
  <c r="E132" i="2"/>
  <c r="D132" i="2"/>
  <c r="J132" i="2" s="1"/>
  <c r="C132" i="2"/>
  <c r="I132" i="2" s="1"/>
  <c r="B132" i="2"/>
  <c r="H131" i="2"/>
  <c r="G131" i="2"/>
  <c r="F131" i="2"/>
  <c r="I131" i="2" s="1"/>
  <c r="E131" i="2"/>
  <c r="K131" i="2" s="1"/>
  <c r="D131" i="2"/>
  <c r="J131" i="2" s="1"/>
  <c r="C131" i="2"/>
  <c r="B131" i="2"/>
  <c r="H130" i="2"/>
  <c r="K130" i="2" s="1"/>
  <c r="G130" i="2"/>
  <c r="F130" i="2"/>
  <c r="E130" i="2"/>
  <c r="D130" i="2"/>
  <c r="J130" i="2" s="1"/>
  <c r="C130" i="2"/>
  <c r="I130" i="2" s="1"/>
  <c r="B130" i="2"/>
  <c r="J129" i="2"/>
  <c r="I129" i="2"/>
  <c r="H129" i="2"/>
  <c r="G129" i="2"/>
  <c r="F129" i="2"/>
  <c r="E129" i="2"/>
  <c r="K129" i="2" s="1"/>
  <c r="D129" i="2"/>
  <c r="C129" i="2"/>
  <c r="B129" i="2"/>
  <c r="K128" i="2"/>
  <c r="H128" i="2"/>
  <c r="G128" i="2"/>
  <c r="F128" i="2"/>
  <c r="E128" i="2"/>
  <c r="D128" i="2"/>
  <c r="J128" i="2" s="1"/>
  <c r="C128" i="2"/>
  <c r="I128" i="2" s="1"/>
  <c r="B128" i="2"/>
  <c r="H127" i="2"/>
  <c r="G127" i="2"/>
  <c r="F127" i="2"/>
  <c r="I127" i="2" s="1"/>
  <c r="E127" i="2"/>
  <c r="K127" i="2" s="1"/>
  <c r="D127" i="2"/>
  <c r="J127" i="2" s="1"/>
  <c r="C127" i="2"/>
  <c r="B127" i="2"/>
  <c r="H126" i="2"/>
  <c r="K126" i="2" s="1"/>
  <c r="G126" i="2"/>
  <c r="F126" i="2"/>
  <c r="E126" i="2"/>
  <c r="D126" i="2"/>
  <c r="J126" i="2" s="1"/>
  <c r="C126" i="2"/>
  <c r="I126" i="2" s="1"/>
  <c r="B126" i="2"/>
  <c r="J125" i="2"/>
  <c r="I125" i="2"/>
  <c r="H125" i="2"/>
  <c r="G125" i="2"/>
  <c r="F125" i="2"/>
  <c r="E125" i="2"/>
  <c r="K125" i="2" s="1"/>
  <c r="D125" i="2"/>
  <c r="C125" i="2"/>
  <c r="B125" i="2"/>
  <c r="K124" i="2"/>
  <c r="H124" i="2"/>
  <c r="G124" i="2"/>
  <c r="F124" i="2"/>
  <c r="E124" i="2"/>
  <c r="D124" i="2"/>
  <c r="J124" i="2" s="1"/>
  <c r="C124" i="2"/>
  <c r="I124" i="2" s="1"/>
  <c r="B124" i="2"/>
  <c r="H123" i="2"/>
  <c r="G123" i="2"/>
  <c r="F123" i="2"/>
  <c r="I123" i="2" s="1"/>
  <c r="E123" i="2"/>
  <c r="K123" i="2" s="1"/>
  <c r="D123" i="2"/>
  <c r="J123" i="2" s="1"/>
  <c r="C123" i="2"/>
  <c r="B123" i="2"/>
  <c r="H122" i="2"/>
  <c r="K122" i="2" s="1"/>
  <c r="G122" i="2"/>
  <c r="F122" i="2"/>
  <c r="E122" i="2"/>
  <c r="D122" i="2"/>
  <c r="J122" i="2" s="1"/>
  <c r="C122" i="2"/>
  <c r="I122" i="2" s="1"/>
  <c r="B122" i="2"/>
  <c r="J121" i="2"/>
  <c r="I121" i="2"/>
  <c r="H121" i="2"/>
  <c r="G121" i="2"/>
  <c r="F121" i="2"/>
  <c r="E121" i="2"/>
  <c r="K121" i="2" s="1"/>
  <c r="D121" i="2"/>
  <c r="C121" i="2"/>
  <c r="B121" i="2"/>
  <c r="K120" i="2"/>
  <c r="H120" i="2"/>
  <c r="G120" i="2"/>
  <c r="F120" i="2"/>
  <c r="E120" i="2"/>
  <c r="D120" i="2"/>
  <c r="J120" i="2" s="1"/>
  <c r="C120" i="2"/>
  <c r="I120" i="2" s="1"/>
  <c r="B120" i="2"/>
  <c r="H119" i="2"/>
  <c r="G119" i="2"/>
  <c r="F119" i="2"/>
  <c r="I119" i="2" s="1"/>
  <c r="E119" i="2"/>
  <c r="K119" i="2" s="1"/>
  <c r="D119" i="2"/>
  <c r="J119" i="2" s="1"/>
  <c r="C119" i="2"/>
  <c r="B119" i="2"/>
  <c r="H118" i="2"/>
  <c r="K118" i="2" s="1"/>
  <c r="G118" i="2"/>
  <c r="F118" i="2"/>
  <c r="E118" i="2"/>
  <c r="D118" i="2"/>
  <c r="J118" i="2" s="1"/>
  <c r="C118" i="2"/>
  <c r="I118" i="2" s="1"/>
  <c r="B118" i="2"/>
  <c r="J117" i="2"/>
  <c r="I117" i="2"/>
  <c r="H117" i="2"/>
  <c r="G117" i="2"/>
  <c r="F117" i="2"/>
  <c r="E117" i="2"/>
  <c r="K117" i="2" s="1"/>
  <c r="D117" i="2"/>
  <c r="C117" i="2"/>
  <c r="B117" i="2"/>
  <c r="K116" i="2"/>
  <c r="H116" i="2"/>
  <c r="G116" i="2"/>
  <c r="F116" i="2"/>
  <c r="E116" i="2"/>
  <c r="D116" i="2"/>
  <c r="J116" i="2" s="1"/>
  <c r="C116" i="2"/>
  <c r="I116" i="2" s="1"/>
  <c r="B116" i="2"/>
  <c r="H115" i="2"/>
  <c r="G115" i="2"/>
  <c r="F115" i="2"/>
  <c r="I115" i="2" s="1"/>
  <c r="E115" i="2"/>
  <c r="K115" i="2" s="1"/>
  <c r="D115" i="2"/>
  <c r="J115" i="2" s="1"/>
  <c r="C115" i="2"/>
  <c r="B115" i="2"/>
  <c r="H114" i="2"/>
  <c r="K114" i="2" s="1"/>
  <c r="G114" i="2"/>
  <c r="F114" i="2"/>
  <c r="E114" i="2"/>
  <c r="D114" i="2"/>
  <c r="J114" i="2" s="1"/>
  <c r="C114" i="2"/>
  <c r="I114" i="2" s="1"/>
  <c r="B114" i="2"/>
  <c r="J113" i="2"/>
  <c r="I113" i="2"/>
  <c r="H113" i="2"/>
  <c r="G113" i="2"/>
  <c r="F113" i="2"/>
  <c r="E113" i="2"/>
  <c r="K113" i="2" s="1"/>
  <c r="D113" i="2"/>
  <c r="C113" i="2"/>
  <c r="B113" i="2"/>
  <c r="K112" i="2"/>
  <c r="H112" i="2"/>
  <c r="G112" i="2"/>
  <c r="F112" i="2"/>
  <c r="E112" i="2"/>
  <c r="D112" i="2"/>
  <c r="J112" i="2" s="1"/>
  <c r="C112" i="2"/>
  <c r="I112" i="2" s="1"/>
  <c r="B112" i="2"/>
  <c r="H111" i="2"/>
  <c r="G111" i="2"/>
  <c r="F111" i="2"/>
  <c r="I111" i="2" s="1"/>
  <c r="E111" i="2"/>
  <c r="K111" i="2" s="1"/>
  <c r="D111" i="2"/>
  <c r="J111" i="2" s="1"/>
  <c r="C111" i="2"/>
  <c r="B111" i="2"/>
  <c r="H110" i="2"/>
  <c r="K110" i="2" s="1"/>
  <c r="G110" i="2"/>
  <c r="F110" i="2"/>
  <c r="E110" i="2"/>
  <c r="D110" i="2"/>
  <c r="C110" i="2"/>
  <c r="I110" i="2" s="1"/>
  <c r="B110" i="2"/>
  <c r="J109" i="2"/>
  <c r="I109" i="2"/>
  <c r="H109" i="2"/>
  <c r="G109" i="2"/>
  <c r="F109" i="2"/>
  <c r="E109" i="2"/>
  <c r="K109" i="2" s="1"/>
  <c r="D109" i="2"/>
  <c r="C109" i="2"/>
  <c r="B109" i="2"/>
  <c r="K108" i="2"/>
  <c r="H108" i="2"/>
  <c r="G108" i="2"/>
  <c r="F108" i="2"/>
  <c r="E108" i="2"/>
  <c r="D108" i="2"/>
  <c r="J108" i="2" s="1"/>
  <c r="C108" i="2"/>
  <c r="I108" i="2" s="1"/>
  <c r="B108" i="2"/>
  <c r="H107" i="2"/>
  <c r="G107" i="2"/>
  <c r="F107" i="2"/>
  <c r="I107" i="2" s="1"/>
  <c r="E107" i="2"/>
  <c r="K107" i="2" s="1"/>
  <c r="D107" i="2"/>
  <c r="J107" i="2" s="1"/>
  <c r="C107" i="2"/>
  <c r="B107" i="2"/>
  <c r="H106" i="2"/>
  <c r="K106" i="2" s="1"/>
  <c r="G106" i="2"/>
  <c r="F106" i="2"/>
  <c r="E106" i="2"/>
  <c r="D106" i="2"/>
  <c r="C106" i="2"/>
  <c r="I106" i="2" s="1"/>
  <c r="B106" i="2"/>
  <c r="J105" i="2"/>
  <c r="I105" i="2"/>
  <c r="H105" i="2"/>
  <c r="G105" i="2"/>
  <c r="F105" i="2"/>
  <c r="E105" i="2"/>
  <c r="K105" i="2" s="1"/>
  <c r="D105" i="2"/>
  <c r="C105" i="2"/>
  <c r="B105" i="2"/>
  <c r="K104" i="2"/>
  <c r="H104" i="2"/>
  <c r="G104" i="2"/>
  <c r="F104" i="2"/>
  <c r="E104" i="2"/>
  <c r="D104" i="2"/>
  <c r="J104" i="2" s="1"/>
  <c r="C104" i="2"/>
  <c r="I104" i="2" s="1"/>
  <c r="B104" i="2"/>
  <c r="H103" i="2"/>
  <c r="G103" i="2"/>
  <c r="F103" i="2"/>
  <c r="I103" i="2" s="1"/>
  <c r="E103" i="2"/>
  <c r="K103" i="2" s="1"/>
  <c r="D103" i="2"/>
  <c r="J103" i="2" s="1"/>
  <c r="C103" i="2"/>
  <c r="B103" i="2"/>
  <c r="H102" i="2"/>
  <c r="K102" i="2" s="1"/>
  <c r="G102" i="2"/>
  <c r="F102" i="2"/>
  <c r="E102" i="2"/>
  <c r="D102" i="2"/>
  <c r="C102" i="2"/>
  <c r="I102" i="2" s="1"/>
  <c r="B102" i="2"/>
  <c r="J101" i="2"/>
  <c r="I101" i="2"/>
  <c r="H101" i="2"/>
  <c r="G101" i="2"/>
  <c r="F101" i="2"/>
  <c r="E101" i="2"/>
  <c r="K101" i="2" s="1"/>
  <c r="D101" i="2"/>
  <c r="C101" i="2"/>
  <c r="B101" i="2"/>
  <c r="K100" i="2"/>
  <c r="H100" i="2"/>
  <c r="G100" i="2"/>
  <c r="F100" i="2"/>
  <c r="E100" i="2"/>
  <c r="D100" i="2"/>
  <c r="J100" i="2" s="1"/>
  <c r="C100" i="2"/>
  <c r="I100" i="2" s="1"/>
  <c r="B100" i="2"/>
  <c r="H99" i="2"/>
  <c r="G99" i="2"/>
  <c r="F99" i="2"/>
  <c r="I99" i="2" s="1"/>
  <c r="E99" i="2"/>
  <c r="K99" i="2" s="1"/>
  <c r="D99" i="2"/>
  <c r="J99" i="2" s="1"/>
  <c r="C99" i="2"/>
  <c r="B99" i="2"/>
  <c r="H98" i="2"/>
  <c r="K98" i="2" s="1"/>
  <c r="G98" i="2"/>
  <c r="F98" i="2"/>
  <c r="E98" i="2"/>
  <c r="D98" i="2"/>
  <c r="J98" i="2" s="1"/>
  <c r="C98" i="2"/>
  <c r="I98" i="2" s="1"/>
  <c r="B98" i="2"/>
  <c r="J97" i="2"/>
  <c r="I97" i="2"/>
  <c r="H97" i="2"/>
  <c r="G97" i="2"/>
  <c r="F97" i="2"/>
  <c r="E97" i="2"/>
  <c r="K97" i="2" s="1"/>
  <c r="D97" i="2"/>
  <c r="C97" i="2"/>
  <c r="B97" i="2"/>
  <c r="K96" i="2"/>
  <c r="H96" i="2"/>
  <c r="G96" i="2"/>
  <c r="F96" i="2"/>
  <c r="E96" i="2"/>
  <c r="D96" i="2"/>
  <c r="J96" i="2" s="1"/>
  <c r="C96" i="2"/>
  <c r="I96" i="2" s="1"/>
  <c r="B96" i="2"/>
  <c r="H95" i="2"/>
  <c r="G95" i="2"/>
  <c r="F95" i="2"/>
  <c r="I95" i="2" s="1"/>
  <c r="E95" i="2"/>
  <c r="K95" i="2" s="1"/>
  <c r="D95" i="2"/>
  <c r="J95" i="2" s="1"/>
  <c r="C95" i="2"/>
  <c r="B95" i="2"/>
  <c r="H94" i="2"/>
  <c r="K94" i="2" s="1"/>
  <c r="G94" i="2"/>
  <c r="F94" i="2"/>
  <c r="E94" i="2"/>
  <c r="D94" i="2"/>
  <c r="J94" i="2" s="1"/>
  <c r="C94" i="2"/>
  <c r="I94" i="2" s="1"/>
  <c r="B94" i="2"/>
  <c r="J93" i="2"/>
  <c r="I93" i="2"/>
  <c r="H93" i="2"/>
  <c r="G93" i="2"/>
  <c r="F93" i="2"/>
  <c r="E93" i="2"/>
  <c r="K93" i="2" s="1"/>
  <c r="D93" i="2"/>
  <c r="C93" i="2"/>
  <c r="B93" i="2"/>
  <c r="K92" i="2"/>
  <c r="H92" i="2"/>
  <c r="G92" i="2"/>
  <c r="F92" i="2"/>
  <c r="E92" i="2"/>
  <c r="D92" i="2"/>
  <c r="J92" i="2" s="1"/>
  <c r="C92" i="2"/>
  <c r="I92" i="2" s="1"/>
  <c r="B92" i="2"/>
  <c r="H91" i="2"/>
  <c r="G91" i="2"/>
  <c r="F91" i="2"/>
  <c r="I91" i="2" s="1"/>
  <c r="E91" i="2"/>
  <c r="K91" i="2" s="1"/>
  <c r="D91" i="2"/>
  <c r="J91" i="2" s="1"/>
  <c r="C91" i="2"/>
  <c r="B91" i="2"/>
  <c r="H90" i="2"/>
  <c r="K90" i="2" s="1"/>
  <c r="G90" i="2"/>
  <c r="F90" i="2"/>
  <c r="E90" i="2"/>
  <c r="D90" i="2"/>
  <c r="C90" i="2"/>
  <c r="I90" i="2" s="1"/>
  <c r="B90" i="2"/>
  <c r="J89" i="2"/>
  <c r="I89" i="2"/>
  <c r="H89" i="2"/>
  <c r="G89" i="2"/>
  <c r="F89" i="2"/>
  <c r="E89" i="2"/>
  <c r="K89" i="2" s="1"/>
  <c r="D89" i="2"/>
  <c r="C89" i="2"/>
  <c r="B89" i="2"/>
  <c r="K88" i="2"/>
  <c r="H88" i="2"/>
  <c r="G88" i="2"/>
  <c r="F88" i="2"/>
  <c r="E88" i="2"/>
  <c r="D88" i="2"/>
  <c r="J88" i="2" s="1"/>
  <c r="C88" i="2"/>
  <c r="I88" i="2" s="1"/>
  <c r="B88" i="2"/>
  <c r="H87" i="2"/>
  <c r="G87" i="2"/>
  <c r="F87" i="2"/>
  <c r="I87" i="2" s="1"/>
  <c r="E87" i="2"/>
  <c r="K87" i="2" s="1"/>
  <c r="D87" i="2"/>
  <c r="J87" i="2" s="1"/>
  <c r="C87" i="2"/>
  <c r="B87" i="2"/>
  <c r="H86" i="2"/>
  <c r="K86" i="2" s="1"/>
  <c r="G86" i="2"/>
  <c r="F86" i="2"/>
  <c r="E86" i="2"/>
  <c r="D86" i="2"/>
  <c r="C86" i="2"/>
  <c r="I86" i="2" s="1"/>
  <c r="B86" i="2"/>
  <c r="J85" i="2"/>
  <c r="I85" i="2"/>
  <c r="H85" i="2"/>
  <c r="G85" i="2"/>
  <c r="F85" i="2"/>
  <c r="E85" i="2"/>
  <c r="K85" i="2" s="1"/>
  <c r="D85" i="2"/>
  <c r="C85" i="2"/>
  <c r="B85" i="2"/>
  <c r="K84" i="2"/>
  <c r="H84" i="2"/>
  <c r="G84" i="2"/>
  <c r="F84" i="2"/>
  <c r="E84" i="2"/>
  <c r="D84" i="2"/>
  <c r="J84" i="2" s="1"/>
  <c r="C84" i="2"/>
  <c r="I84" i="2" s="1"/>
  <c r="B84" i="2"/>
  <c r="H83" i="2"/>
  <c r="G83" i="2"/>
  <c r="F83" i="2"/>
  <c r="I83" i="2" s="1"/>
  <c r="E83" i="2"/>
  <c r="K83" i="2" s="1"/>
  <c r="D83" i="2"/>
  <c r="J83" i="2" s="1"/>
  <c r="C83" i="2"/>
  <c r="B83" i="2"/>
  <c r="H82" i="2"/>
  <c r="K82" i="2" s="1"/>
  <c r="G82" i="2"/>
  <c r="F82" i="2"/>
  <c r="E82" i="2"/>
  <c r="D82" i="2"/>
  <c r="J82" i="2" s="1"/>
  <c r="C82" i="2"/>
  <c r="I82" i="2" s="1"/>
  <c r="B82" i="2"/>
  <c r="J81" i="2"/>
  <c r="I81" i="2"/>
  <c r="H81" i="2"/>
  <c r="G81" i="2"/>
  <c r="F81" i="2"/>
  <c r="E81" i="2"/>
  <c r="K81" i="2" s="1"/>
  <c r="D81" i="2"/>
  <c r="C81" i="2"/>
  <c r="B81" i="2"/>
  <c r="K80" i="2"/>
  <c r="H80" i="2"/>
  <c r="G80" i="2"/>
  <c r="F80" i="2"/>
  <c r="E80" i="2"/>
  <c r="D80" i="2"/>
  <c r="J80" i="2" s="1"/>
  <c r="C80" i="2"/>
  <c r="I80" i="2" s="1"/>
  <c r="B80" i="2"/>
  <c r="H79" i="2"/>
  <c r="G79" i="2"/>
  <c r="F79" i="2"/>
  <c r="I79" i="2" s="1"/>
  <c r="E79" i="2"/>
  <c r="K79" i="2" s="1"/>
  <c r="D79" i="2"/>
  <c r="J79" i="2" s="1"/>
  <c r="C79" i="2"/>
  <c r="B79" i="2"/>
  <c r="H78" i="2"/>
  <c r="K78" i="2" s="1"/>
  <c r="G78" i="2"/>
  <c r="F78" i="2"/>
  <c r="E78" i="2"/>
  <c r="D78" i="2"/>
  <c r="C78" i="2"/>
  <c r="I78" i="2" s="1"/>
  <c r="B78" i="2"/>
  <c r="J77" i="2"/>
  <c r="I77" i="2"/>
  <c r="H77" i="2"/>
  <c r="G77" i="2"/>
  <c r="F77" i="2"/>
  <c r="E77" i="2"/>
  <c r="K77" i="2" s="1"/>
  <c r="D77" i="2"/>
  <c r="C77" i="2"/>
  <c r="B77" i="2"/>
  <c r="K76" i="2"/>
  <c r="H76" i="2"/>
  <c r="G76" i="2"/>
  <c r="F76" i="2"/>
  <c r="E76" i="2"/>
  <c r="D76" i="2"/>
  <c r="J76" i="2" s="1"/>
  <c r="C76" i="2"/>
  <c r="I76" i="2" s="1"/>
  <c r="B76" i="2"/>
  <c r="H75" i="2"/>
  <c r="G75" i="2"/>
  <c r="F75" i="2"/>
  <c r="I75" i="2" s="1"/>
  <c r="E75" i="2"/>
  <c r="K75" i="2" s="1"/>
  <c r="D75" i="2"/>
  <c r="J75" i="2" s="1"/>
  <c r="C75" i="2"/>
  <c r="B75" i="2"/>
  <c r="H74" i="2"/>
  <c r="K74" i="2" s="1"/>
  <c r="G74" i="2"/>
  <c r="F74" i="2"/>
  <c r="E74" i="2"/>
  <c r="D74" i="2"/>
  <c r="C74" i="2"/>
  <c r="I74" i="2" s="1"/>
  <c r="B74" i="2"/>
  <c r="J73" i="2"/>
  <c r="I73" i="2"/>
  <c r="H73" i="2"/>
  <c r="G73" i="2"/>
  <c r="F73" i="2"/>
  <c r="E73" i="2"/>
  <c r="K73" i="2" s="1"/>
  <c r="D73" i="2"/>
  <c r="C73" i="2"/>
  <c r="B73" i="2"/>
  <c r="K72" i="2"/>
  <c r="H72" i="2"/>
  <c r="G72" i="2"/>
  <c r="F72" i="2"/>
  <c r="E72" i="2"/>
  <c r="D72" i="2"/>
  <c r="J72" i="2" s="1"/>
  <c r="C72" i="2"/>
  <c r="I72" i="2" s="1"/>
  <c r="B72" i="2"/>
  <c r="H71" i="2"/>
  <c r="G71" i="2"/>
  <c r="F71" i="2"/>
  <c r="I71" i="2" s="1"/>
  <c r="E71" i="2"/>
  <c r="K71" i="2" s="1"/>
  <c r="D71" i="2"/>
  <c r="J71" i="2" s="1"/>
  <c r="C71" i="2"/>
  <c r="B71" i="2"/>
  <c r="H70" i="2"/>
  <c r="K70" i="2" s="1"/>
  <c r="G70" i="2"/>
  <c r="F70" i="2"/>
  <c r="E70" i="2"/>
  <c r="D70" i="2"/>
  <c r="C70" i="2"/>
  <c r="I70" i="2" s="1"/>
  <c r="B70" i="2"/>
  <c r="J69" i="2"/>
  <c r="I69" i="2"/>
  <c r="H69" i="2"/>
  <c r="G69" i="2"/>
  <c r="F69" i="2"/>
  <c r="E69" i="2"/>
  <c r="K69" i="2" s="1"/>
  <c r="D69" i="2"/>
  <c r="C69" i="2"/>
  <c r="B69" i="2"/>
  <c r="K68" i="2"/>
  <c r="H68" i="2"/>
  <c r="G68" i="2"/>
  <c r="F68" i="2"/>
  <c r="E68" i="2"/>
  <c r="D68" i="2"/>
  <c r="J68" i="2" s="1"/>
  <c r="C68" i="2"/>
  <c r="I68" i="2" s="1"/>
  <c r="B68" i="2"/>
  <c r="H67" i="2"/>
  <c r="G67" i="2"/>
  <c r="F67" i="2"/>
  <c r="I67" i="2" s="1"/>
  <c r="E67" i="2"/>
  <c r="K67" i="2" s="1"/>
  <c r="D67" i="2"/>
  <c r="J67" i="2" s="1"/>
  <c r="C67" i="2"/>
  <c r="B67" i="2"/>
  <c r="H66" i="2"/>
  <c r="K66" i="2" s="1"/>
  <c r="G66" i="2"/>
  <c r="F66" i="2"/>
  <c r="E66" i="2"/>
  <c r="D66" i="2"/>
  <c r="J66" i="2" s="1"/>
  <c r="C66" i="2"/>
  <c r="I66" i="2" s="1"/>
  <c r="B66" i="2"/>
  <c r="J65" i="2"/>
  <c r="I65" i="2"/>
  <c r="H65" i="2"/>
  <c r="G65" i="2"/>
  <c r="F65" i="2"/>
  <c r="E65" i="2"/>
  <c r="K65" i="2" s="1"/>
  <c r="D65" i="2"/>
  <c r="C65" i="2"/>
  <c r="B65" i="2"/>
  <c r="K64" i="2"/>
  <c r="H64" i="2"/>
  <c r="G64" i="2"/>
  <c r="F64" i="2"/>
  <c r="E64" i="2"/>
  <c r="D64" i="2"/>
  <c r="J64" i="2" s="1"/>
  <c r="C64" i="2"/>
  <c r="I64" i="2" s="1"/>
  <c r="B64" i="2"/>
  <c r="H63" i="2"/>
  <c r="G63" i="2"/>
  <c r="F63" i="2"/>
  <c r="I63" i="2" s="1"/>
  <c r="E63" i="2"/>
  <c r="K63" i="2" s="1"/>
  <c r="D63" i="2"/>
  <c r="J63" i="2" s="1"/>
  <c r="C63" i="2"/>
  <c r="B63" i="2"/>
  <c r="H62" i="2"/>
  <c r="K62" i="2" s="1"/>
  <c r="G62" i="2"/>
  <c r="F62" i="2"/>
  <c r="E62" i="2"/>
  <c r="D62" i="2"/>
  <c r="J62" i="2" s="1"/>
  <c r="C62" i="2"/>
  <c r="I62" i="2" s="1"/>
  <c r="B62" i="2"/>
  <c r="J61" i="2"/>
  <c r="I61" i="2"/>
  <c r="H61" i="2"/>
  <c r="G61" i="2"/>
  <c r="F61" i="2"/>
  <c r="E61" i="2"/>
  <c r="K61" i="2" s="1"/>
  <c r="D61" i="2"/>
  <c r="C61" i="2"/>
  <c r="B61" i="2"/>
  <c r="K60" i="2"/>
  <c r="H60" i="2"/>
  <c r="G60" i="2"/>
  <c r="F60" i="2"/>
  <c r="E60" i="2"/>
  <c r="D60" i="2"/>
  <c r="J60" i="2" s="1"/>
  <c r="C60" i="2"/>
  <c r="I60" i="2" s="1"/>
  <c r="B60" i="2"/>
  <c r="H59" i="2"/>
  <c r="G59" i="2"/>
  <c r="F59" i="2"/>
  <c r="I59" i="2" s="1"/>
  <c r="E59" i="2"/>
  <c r="K59" i="2" s="1"/>
  <c r="D59" i="2"/>
  <c r="J59" i="2" s="1"/>
  <c r="C59" i="2"/>
  <c r="B59" i="2"/>
  <c r="H58" i="2"/>
  <c r="K58" i="2" s="1"/>
  <c r="G58" i="2"/>
  <c r="F58" i="2"/>
  <c r="E58" i="2"/>
  <c r="D58" i="2"/>
  <c r="C58" i="2"/>
  <c r="I58" i="2" s="1"/>
  <c r="B58" i="2"/>
  <c r="J57" i="2"/>
  <c r="I57" i="2"/>
  <c r="H57" i="2"/>
  <c r="G57" i="2"/>
  <c r="F57" i="2"/>
  <c r="E57" i="2"/>
  <c r="K57" i="2" s="1"/>
  <c r="D57" i="2"/>
  <c r="C57" i="2"/>
  <c r="B57" i="2"/>
  <c r="K56" i="2"/>
  <c r="H56" i="2"/>
  <c r="G56" i="2"/>
  <c r="F56" i="2"/>
  <c r="E56" i="2"/>
  <c r="D56" i="2"/>
  <c r="J56" i="2" s="1"/>
  <c r="C56" i="2"/>
  <c r="I56" i="2" s="1"/>
  <c r="B56" i="2"/>
  <c r="H55" i="2"/>
  <c r="G55" i="2"/>
  <c r="F55" i="2"/>
  <c r="I55" i="2" s="1"/>
  <c r="E55" i="2"/>
  <c r="K55" i="2" s="1"/>
  <c r="D55" i="2"/>
  <c r="J55" i="2" s="1"/>
  <c r="C55" i="2"/>
  <c r="B55" i="2"/>
  <c r="H54" i="2"/>
  <c r="K54" i="2" s="1"/>
  <c r="G54" i="2"/>
  <c r="F54" i="2"/>
  <c r="E54" i="2"/>
  <c r="D54" i="2"/>
  <c r="C54" i="2"/>
  <c r="I54" i="2" s="1"/>
  <c r="B54" i="2"/>
  <c r="J53" i="2"/>
  <c r="I53" i="2"/>
  <c r="H53" i="2"/>
  <c r="G53" i="2"/>
  <c r="F53" i="2"/>
  <c r="E53" i="2"/>
  <c r="K53" i="2" s="1"/>
  <c r="D53" i="2"/>
  <c r="C53" i="2"/>
  <c r="B53" i="2"/>
  <c r="K52" i="2"/>
  <c r="H52" i="2"/>
  <c r="G52" i="2"/>
  <c r="F52" i="2"/>
  <c r="E52" i="2"/>
  <c r="D52" i="2"/>
  <c r="J52" i="2" s="1"/>
  <c r="C52" i="2"/>
  <c r="I52" i="2" s="1"/>
  <c r="B52" i="2"/>
  <c r="H51" i="2"/>
  <c r="G51" i="2"/>
  <c r="F51" i="2"/>
  <c r="I51" i="2" s="1"/>
  <c r="E51" i="2"/>
  <c r="K51" i="2" s="1"/>
  <c r="D51" i="2"/>
  <c r="J51" i="2" s="1"/>
  <c r="C51" i="2"/>
  <c r="B51" i="2"/>
  <c r="H50" i="2"/>
  <c r="K50" i="2" s="1"/>
  <c r="G50" i="2"/>
  <c r="F50" i="2"/>
  <c r="E50" i="2"/>
  <c r="D50" i="2"/>
  <c r="J50" i="2" s="1"/>
  <c r="C50" i="2"/>
  <c r="I50" i="2" s="1"/>
  <c r="B50" i="2"/>
  <c r="J49" i="2"/>
  <c r="I49" i="2"/>
  <c r="H49" i="2"/>
  <c r="G49" i="2"/>
  <c r="F49" i="2"/>
  <c r="E49" i="2"/>
  <c r="K49" i="2" s="1"/>
  <c r="D49" i="2"/>
  <c r="C49" i="2"/>
  <c r="B49" i="2"/>
  <c r="K48" i="2"/>
  <c r="H48" i="2"/>
  <c r="G48" i="2"/>
  <c r="F48" i="2"/>
  <c r="E48" i="2"/>
  <c r="D48" i="2"/>
  <c r="J48" i="2" s="1"/>
  <c r="C48" i="2"/>
  <c r="I48" i="2" s="1"/>
  <c r="B48" i="2"/>
  <c r="H47" i="2"/>
  <c r="G47" i="2"/>
  <c r="F47" i="2"/>
  <c r="I47" i="2" s="1"/>
  <c r="E47" i="2"/>
  <c r="K47" i="2" s="1"/>
  <c r="D47" i="2"/>
  <c r="J47" i="2" s="1"/>
  <c r="C47" i="2"/>
  <c r="B47" i="2"/>
  <c r="H46" i="2"/>
  <c r="K46" i="2" s="1"/>
  <c r="G46" i="2"/>
  <c r="F46" i="2"/>
  <c r="E46" i="2"/>
  <c r="D46" i="2"/>
  <c r="C46" i="2"/>
  <c r="I46" i="2" s="1"/>
  <c r="B46" i="2"/>
  <c r="J45" i="2"/>
  <c r="I45" i="2"/>
  <c r="H45" i="2"/>
  <c r="G45" i="2"/>
  <c r="F45" i="2"/>
  <c r="E45" i="2"/>
  <c r="K45" i="2" s="1"/>
  <c r="D45" i="2"/>
  <c r="C45" i="2"/>
  <c r="B45" i="2"/>
  <c r="K44" i="2"/>
  <c r="H44" i="2"/>
  <c r="G44" i="2"/>
  <c r="F44" i="2"/>
  <c r="E44" i="2"/>
  <c r="D44" i="2"/>
  <c r="J44" i="2" s="1"/>
  <c r="C44" i="2"/>
  <c r="I44" i="2" s="1"/>
  <c r="B44" i="2"/>
  <c r="H43" i="2"/>
  <c r="G43" i="2"/>
  <c r="F43" i="2"/>
  <c r="I43" i="2" s="1"/>
  <c r="E43" i="2"/>
  <c r="K43" i="2" s="1"/>
  <c r="D43" i="2"/>
  <c r="J43" i="2" s="1"/>
  <c r="C43" i="2"/>
  <c r="B43" i="2"/>
  <c r="H42" i="2"/>
  <c r="K42" i="2" s="1"/>
  <c r="G42" i="2"/>
  <c r="F42" i="2"/>
  <c r="E42" i="2"/>
  <c r="D42" i="2"/>
  <c r="C42" i="2"/>
  <c r="I42" i="2" s="1"/>
  <c r="B42" i="2"/>
  <c r="J41" i="2"/>
  <c r="I41" i="2"/>
  <c r="H41" i="2"/>
  <c r="G41" i="2"/>
  <c r="F41" i="2"/>
  <c r="E41" i="2"/>
  <c r="K41" i="2" s="1"/>
  <c r="D41" i="2"/>
  <c r="C41" i="2"/>
  <c r="B41" i="2"/>
  <c r="K40" i="2"/>
  <c r="H40" i="2"/>
  <c r="G40" i="2"/>
  <c r="F40" i="2"/>
  <c r="E40" i="2"/>
  <c r="D40" i="2"/>
  <c r="J40" i="2" s="1"/>
  <c r="C40" i="2"/>
  <c r="I40" i="2" s="1"/>
  <c r="B40" i="2"/>
  <c r="H39" i="2"/>
  <c r="G39" i="2"/>
  <c r="F39" i="2"/>
  <c r="I39" i="2" s="1"/>
  <c r="E39" i="2"/>
  <c r="K39" i="2" s="1"/>
  <c r="D39" i="2"/>
  <c r="J39" i="2" s="1"/>
  <c r="C39" i="2"/>
  <c r="B39" i="2"/>
  <c r="H38" i="2"/>
  <c r="K38" i="2" s="1"/>
  <c r="G38" i="2"/>
  <c r="F38" i="2"/>
  <c r="E38" i="2"/>
  <c r="D38" i="2"/>
  <c r="C38" i="2"/>
  <c r="I38" i="2" s="1"/>
  <c r="B38" i="2"/>
  <c r="J37" i="2"/>
  <c r="I37" i="2"/>
  <c r="H37" i="2"/>
  <c r="G37" i="2"/>
  <c r="F37" i="2"/>
  <c r="E37" i="2"/>
  <c r="K37" i="2" s="1"/>
  <c r="D37" i="2"/>
  <c r="C37" i="2"/>
  <c r="B37" i="2"/>
  <c r="K36" i="2"/>
  <c r="H36" i="2"/>
  <c r="G36" i="2"/>
  <c r="F36" i="2"/>
  <c r="E36" i="2"/>
  <c r="D36" i="2"/>
  <c r="J36" i="2" s="1"/>
  <c r="C36" i="2"/>
  <c r="I36" i="2" s="1"/>
  <c r="B36" i="2"/>
  <c r="H35" i="2"/>
  <c r="G35" i="2"/>
  <c r="F35" i="2"/>
  <c r="I35" i="2" s="1"/>
  <c r="E35" i="2"/>
  <c r="K35" i="2" s="1"/>
  <c r="D35" i="2"/>
  <c r="J35" i="2" s="1"/>
  <c r="C35" i="2"/>
  <c r="B35" i="2"/>
  <c r="H34" i="2"/>
  <c r="K34" i="2" s="1"/>
  <c r="G34" i="2"/>
  <c r="F34" i="2"/>
  <c r="E34" i="2"/>
  <c r="D34" i="2"/>
  <c r="J34" i="2" s="1"/>
  <c r="C34" i="2"/>
  <c r="I34" i="2" s="1"/>
  <c r="B34" i="2"/>
  <c r="J33" i="2"/>
  <c r="I33" i="2"/>
  <c r="H33" i="2"/>
  <c r="G33" i="2"/>
  <c r="F33" i="2"/>
  <c r="E33" i="2"/>
  <c r="K33" i="2" s="1"/>
  <c r="D33" i="2"/>
  <c r="C33" i="2"/>
  <c r="B33" i="2"/>
  <c r="K32" i="2"/>
  <c r="H32" i="2"/>
  <c r="G32" i="2"/>
  <c r="F32" i="2"/>
  <c r="E32" i="2"/>
  <c r="D32" i="2"/>
  <c r="J32" i="2" s="1"/>
  <c r="C32" i="2"/>
  <c r="I32" i="2" s="1"/>
  <c r="B32" i="2"/>
  <c r="H31" i="2"/>
  <c r="G31" i="2"/>
  <c r="F31" i="2"/>
  <c r="I31" i="2" s="1"/>
  <c r="E31" i="2"/>
  <c r="K31" i="2" s="1"/>
  <c r="D31" i="2"/>
  <c r="J31" i="2" s="1"/>
  <c r="C31" i="2"/>
  <c r="B31" i="2"/>
  <c r="H30" i="2"/>
  <c r="K30" i="2" s="1"/>
  <c r="G30" i="2"/>
  <c r="J30" i="2" s="1"/>
  <c r="F30" i="2"/>
  <c r="E30" i="2"/>
  <c r="D30" i="2"/>
  <c r="C30" i="2"/>
  <c r="I30" i="2" s="1"/>
  <c r="B30" i="2"/>
  <c r="J29" i="2"/>
  <c r="I29" i="2"/>
  <c r="H29" i="2"/>
  <c r="G29" i="2"/>
  <c r="F29" i="2"/>
  <c r="E29" i="2"/>
  <c r="K29" i="2" s="1"/>
  <c r="D29" i="2"/>
  <c r="C29" i="2"/>
  <c r="B29" i="2"/>
  <c r="K28" i="2"/>
  <c r="H28" i="2"/>
  <c r="G28" i="2"/>
  <c r="F28" i="2"/>
  <c r="E28" i="2"/>
  <c r="D28" i="2"/>
  <c r="J28" i="2" s="1"/>
  <c r="C28" i="2"/>
  <c r="I28" i="2" s="1"/>
  <c r="B28" i="2"/>
  <c r="H27" i="2"/>
  <c r="G27" i="2"/>
  <c r="F27" i="2"/>
  <c r="I27" i="2" s="1"/>
  <c r="E27" i="2"/>
  <c r="K27" i="2" s="1"/>
  <c r="D27" i="2"/>
  <c r="J27" i="2" s="1"/>
  <c r="C27" i="2"/>
  <c r="B27" i="2"/>
  <c r="H26" i="2"/>
  <c r="K26" i="2" s="1"/>
  <c r="G26" i="2"/>
  <c r="J26" i="2" s="1"/>
  <c r="F26" i="2"/>
  <c r="E26" i="2"/>
  <c r="D26" i="2"/>
  <c r="C26" i="2"/>
  <c r="I26" i="2" s="1"/>
  <c r="B26" i="2"/>
  <c r="J25" i="2"/>
  <c r="I25" i="2"/>
  <c r="H25" i="2"/>
  <c r="G25" i="2"/>
  <c r="F25" i="2"/>
  <c r="E25" i="2"/>
  <c r="K25" i="2" s="1"/>
  <c r="D25" i="2"/>
  <c r="C25" i="2"/>
  <c r="B25" i="2"/>
  <c r="K24" i="2"/>
  <c r="H24" i="2"/>
  <c r="G24" i="2"/>
  <c r="F24" i="2"/>
  <c r="E24" i="2"/>
  <c r="D24" i="2"/>
  <c r="J24" i="2" s="1"/>
  <c r="C24" i="2"/>
  <c r="I24" i="2" s="1"/>
  <c r="B24" i="2"/>
  <c r="H23" i="2"/>
  <c r="G23" i="2"/>
  <c r="F23" i="2"/>
  <c r="I23" i="2" s="1"/>
  <c r="E23" i="2"/>
  <c r="K23" i="2" s="1"/>
  <c r="D23" i="2"/>
  <c r="J23" i="2" s="1"/>
  <c r="C23" i="2"/>
  <c r="B23" i="2"/>
  <c r="H22" i="2"/>
  <c r="K22" i="2" s="1"/>
  <c r="G22" i="2"/>
  <c r="J22" i="2" s="1"/>
  <c r="F22" i="2"/>
  <c r="E22" i="2"/>
  <c r="D22" i="2"/>
  <c r="C22" i="2"/>
  <c r="I22" i="2" s="1"/>
  <c r="B22" i="2"/>
  <c r="J21" i="2"/>
  <c r="I21" i="2"/>
  <c r="H21" i="2"/>
  <c r="G21" i="2"/>
  <c r="F21" i="2"/>
  <c r="E21" i="2"/>
  <c r="K21" i="2" s="1"/>
  <c r="D21" i="2"/>
  <c r="C21" i="2"/>
  <c r="B21" i="2"/>
  <c r="K20" i="2"/>
  <c r="H20" i="2"/>
  <c r="G20" i="2"/>
  <c r="F20" i="2"/>
  <c r="E20" i="2"/>
  <c r="D20" i="2"/>
  <c r="J20" i="2" s="1"/>
  <c r="C20" i="2"/>
  <c r="I20" i="2" s="1"/>
  <c r="B20" i="2"/>
  <c r="H19" i="2"/>
  <c r="G19" i="2"/>
  <c r="F19" i="2"/>
  <c r="I19" i="2" s="1"/>
  <c r="E19" i="2"/>
  <c r="K19" i="2" s="1"/>
  <c r="D19" i="2"/>
  <c r="J19" i="2" s="1"/>
  <c r="C19" i="2"/>
  <c r="B19" i="2"/>
  <c r="H18" i="2"/>
  <c r="K18" i="2" s="1"/>
  <c r="G18" i="2"/>
  <c r="J18" i="2" s="1"/>
  <c r="F18" i="2"/>
  <c r="E18" i="2"/>
  <c r="D18" i="2"/>
  <c r="C18" i="2"/>
  <c r="I18" i="2" s="1"/>
  <c r="B18" i="2"/>
  <c r="J17" i="2"/>
  <c r="I17" i="2"/>
  <c r="H17" i="2"/>
  <c r="G17" i="2"/>
  <c r="F17" i="2"/>
  <c r="E17" i="2"/>
  <c r="K17" i="2" s="1"/>
  <c r="D17" i="2"/>
  <c r="C17" i="2"/>
  <c r="B17" i="2"/>
  <c r="K16" i="2"/>
  <c r="H16" i="2"/>
  <c r="G16" i="2"/>
  <c r="F16" i="2"/>
  <c r="E16" i="2"/>
  <c r="D16" i="2"/>
  <c r="J16" i="2" s="1"/>
  <c r="C16" i="2"/>
  <c r="I16" i="2" s="1"/>
  <c r="B16" i="2"/>
  <c r="H15" i="2"/>
  <c r="G15" i="2"/>
  <c r="F15" i="2"/>
  <c r="I15" i="2" s="1"/>
  <c r="E15" i="2"/>
  <c r="K15" i="2" s="1"/>
  <c r="D15" i="2"/>
  <c r="J15" i="2" s="1"/>
  <c r="C15" i="2"/>
  <c r="B15" i="2"/>
  <c r="H14" i="2"/>
  <c r="K14" i="2" s="1"/>
  <c r="G14" i="2"/>
  <c r="J14" i="2" s="1"/>
  <c r="F14" i="2"/>
  <c r="E14" i="2"/>
  <c r="D14" i="2"/>
  <c r="C14" i="2"/>
  <c r="I14" i="2" s="1"/>
  <c r="B14" i="2"/>
  <c r="J13" i="2"/>
  <c r="I13" i="2"/>
  <c r="H13" i="2"/>
  <c r="G13" i="2"/>
  <c r="F13" i="2"/>
  <c r="E13" i="2"/>
  <c r="K13" i="2" s="1"/>
  <c r="D13" i="2"/>
  <c r="C13" i="2"/>
  <c r="B13" i="2"/>
  <c r="K12" i="2"/>
  <c r="H12" i="2"/>
  <c r="G12" i="2"/>
  <c r="F12" i="2"/>
  <c r="E12" i="2"/>
  <c r="D12" i="2"/>
  <c r="J12" i="2" s="1"/>
  <c r="C12" i="2"/>
  <c r="I12" i="2" s="1"/>
  <c r="B12" i="2"/>
  <c r="H11" i="2"/>
  <c r="G11" i="2"/>
  <c r="F11" i="2"/>
  <c r="I11" i="2" s="1"/>
  <c r="E11" i="2"/>
  <c r="K11" i="2" s="1"/>
  <c r="D11" i="2"/>
  <c r="J11" i="2" s="1"/>
  <c r="C11" i="2"/>
  <c r="B11" i="2"/>
  <c r="H10" i="2"/>
  <c r="K10" i="2" s="1"/>
  <c r="G10" i="2"/>
  <c r="J10" i="2" s="1"/>
  <c r="F10" i="2"/>
  <c r="E10" i="2"/>
  <c r="D10" i="2"/>
  <c r="C10" i="2"/>
  <c r="I10" i="2" s="1"/>
  <c r="B10" i="2"/>
  <c r="J9" i="2"/>
  <c r="I9" i="2"/>
  <c r="H9" i="2"/>
  <c r="G9" i="2"/>
  <c r="F9" i="2"/>
  <c r="E9" i="2"/>
  <c r="K9" i="2" s="1"/>
  <c r="D9" i="2"/>
  <c r="C9" i="2"/>
  <c r="B9" i="2"/>
  <c r="K8" i="2"/>
  <c r="H8" i="2"/>
  <c r="G8" i="2"/>
  <c r="F8" i="2"/>
  <c r="E8" i="2"/>
  <c r="D8" i="2"/>
  <c r="J8" i="2" s="1"/>
  <c r="C8" i="2"/>
  <c r="B8" i="2"/>
  <c r="H7" i="2"/>
  <c r="G7" i="2"/>
  <c r="F7" i="2"/>
  <c r="I7" i="2" s="1"/>
  <c r="E7" i="2"/>
  <c r="D7" i="2"/>
  <c r="C7" i="2"/>
  <c r="B7" i="2"/>
  <c r="F4" i="2"/>
  <c r="C4" i="2"/>
  <c r="I2" i="2"/>
  <c r="G2" i="2"/>
  <c r="F6" i="2" l="1"/>
  <c r="J58" i="2"/>
  <c r="J90" i="2"/>
  <c r="G6" i="2"/>
  <c r="H6" i="2"/>
  <c r="J54" i="2"/>
  <c r="J86" i="2"/>
  <c r="I8" i="2"/>
  <c r="C6" i="2"/>
  <c r="I6" i="2" s="1"/>
  <c r="J46" i="2"/>
  <c r="J78" i="2"/>
  <c r="J110" i="2"/>
  <c r="J42" i="2"/>
  <c r="J74" i="2"/>
  <c r="J106" i="2"/>
  <c r="J7" i="2"/>
  <c r="D6" i="2"/>
  <c r="J6" i="2" s="1"/>
  <c r="K7" i="2"/>
  <c r="E6" i="2"/>
  <c r="J38" i="2"/>
  <c r="J70" i="2"/>
  <c r="J102" i="2"/>
  <c r="K43" i="3"/>
  <c r="K51" i="3"/>
  <c r="K59" i="3"/>
  <c r="K67" i="3"/>
  <c r="K95" i="3"/>
  <c r="K7" i="3"/>
  <c r="K15" i="3"/>
  <c r="K23" i="3"/>
  <c r="K31" i="3"/>
  <c r="K39" i="3"/>
  <c r="K47" i="3"/>
  <c r="K55" i="3"/>
  <c r="K63" i="3"/>
  <c r="K71" i="3"/>
  <c r="I80" i="3"/>
  <c r="K87" i="3"/>
  <c r="I10" i="3"/>
  <c r="I18" i="3"/>
  <c r="I26" i="3"/>
  <c r="I34" i="3"/>
  <c r="I42" i="3"/>
  <c r="I50" i="3"/>
  <c r="I58" i="3"/>
  <c r="I66" i="3"/>
  <c r="I76" i="3"/>
  <c r="K83" i="3"/>
  <c r="K9" i="3"/>
  <c r="K17" i="3"/>
  <c r="K25" i="3"/>
  <c r="K33" i="3"/>
  <c r="K41" i="3"/>
  <c r="K49" i="3"/>
  <c r="K57" i="3"/>
  <c r="K65" i="3"/>
  <c r="K75" i="3"/>
  <c r="K79" i="3"/>
  <c r="I203" i="3"/>
  <c r="K210" i="3"/>
  <c r="I213" i="3"/>
  <c r="K232" i="3"/>
  <c r="I235" i="3"/>
  <c r="K242" i="3"/>
  <c r="J259" i="3"/>
  <c r="I287" i="3"/>
  <c r="K298" i="3"/>
  <c r="K338" i="3"/>
  <c r="J344" i="3"/>
  <c r="I403" i="3"/>
  <c r="K294" i="3"/>
  <c r="I395" i="3"/>
  <c r="I205" i="3"/>
  <c r="K224" i="3"/>
  <c r="I227" i="3"/>
  <c r="K234" i="3"/>
  <c r="I237" i="3"/>
  <c r="J247" i="3"/>
  <c r="J263" i="3"/>
  <c r="K290" i="3"/>
  <c r="K349" i="3"/>
  <c r="K350" i="3"/>
  <c r="K413" i="3"/>
  <c r="K414" i="3"/>
  <c r="K286" i="3"/>
  <c r="K216" i="3"/>
  <c r="I219" i="3"/>
  <c r="K226" i="3"/>
  <c r="I229" i="3"/>
  <c r="J251" i="3"/>
  <c r="K266" i="3"/>
  <c r="K270" i="3"/>
  <c r="K274" i="3"/>
  <c r="K278" i="3"/>
  <c r="K282" i="3"/>
  <c r="I303" i="3"/>
  <c r="I318" i="3"/>
  <c r="K322" i="3"/>
  <c r="J328" i="3"/>
  <c r="I334" i="3"/>
  <c r="K381" i="3"/>
  <c r="K382" i="3"/>
  <c r="K309" i="3"/>
  <c r="K325" i="3"/>
  <c r="K341" i="3"/>
  <c r="I351" i="3"/>
  <c r="K369" i="3"/>
  <c r="K370" i="3"/>
  <c r="I378" i="3"/>
  <c r="I383" i="3"/>
  <c r="I415" i="3"/>
  <c r="I418" i="3"/>
  <c r="K425" i="3"/>
  <c r="K426" i="3"/>
  <c r="I450" i="3"/>
  <c r="K457" i="3"/>
  <c r="I306" i="3"/>
  <c r="I322" i="3"/>
  <c r="I338" i="3"/>
  <c r="I350" i="3"/>
  <c r="I355" i="3"/>
  <c r="K373" i="3"/>
  <c r="K374" i="3"/>
  <c r="I382" i="3"/>
  <c r="I387" i="3"/>
  <c r="I411" i="3"/>
  <c r="I414" i="3"/>
  <c r="K421" i="3"/>
  <c r="K422" i="3"/>
  <c r="I446" i="3"/>
  <c r="K453" i="3"/>
  <c r="I314" i="3"/>
  <c r="I330" i="3"/>
  <c r="I346" i="3"/>
  <c r="K357" i="3"/>
  <c r="K358" i="3"/>
  <c r="I366" i="3"/>
  <c r="I371" i="3"/>
  <c r="K389" i="3"/>
  <c r="K390" i="3"/>
  <c r="I398" i="3"/>
  <c r="K405" i="3"/>
  <c r="K406" i="3"/>
  <c r="I427" i="3"/>
  <c r="I430" i="3"/>
  <c r="K437" i="3"/>
  <c r="K469" i="3"/>
  <c r="K365" i="3"/>
  <c r="K366" i="3"/>
  <c r="I374" i="3"/>
  <c r="I379" i="3"/>
  <c r="K397" i="3"/>
  <c r="K398" i="3"/>
  <c r="I419" i="3"/>
  <c r="I422" i="3"/>
  <c r="K429" i="3"/>
  <c r="K430" i="3"/>
  <c r="I454" i="3"/>
  <c r="K461" i="3"/>
  <c r="K6" i="2" l="1"/>
</calcChain>
</file>

<file path=xl/sharedStrings.xml><?xml version="1.0" encoding="utf-8"?>
<sst xmlns="http://schemas.openxmlformats.org/spreadsheetml/2006/main" count="311" uniqueCount="274">
  <si>
    <t>State of Vermont Department of Taxes</t>
  </si>
  <si>
    <t>Period Summary by County/Town</t>
  </si>
  <si>
    <t>Period:</t>
  </si>
  <si>
    <t>through</t>
  </si>
  <si>
    <t>Report Notes:</t>
  </si>
  <si>
    <t>1)</t>
  </si>
  <si>
    <t>2)</t>
  </si>
  <si>
    <t>3)</t>
  </si>
  <si>
    <t>4)</t>
  </si>
  <si>
    <t>5)</t>
  </si>
  <si>
    <t>County Summary</t>
  </si>
  <si>
    <t>Period to Period Change</t>
  </si>
  <si>
    <t>75 Day Processing</t>
  </si>
  <si>
    <t>Summary of Towns with 10 or more reporting accounts</t>
  </si>
  <si>
    <t>Town</t>
  </si>
  <si>
    <t>County</t>
  </si>
  <si>
    <t>Vermont</t>
  </si>
  <si>
    <t>180 Day Processing</t>
  </si>
  <si>
    <t>Monthly Report</t>
  </si>
  <si>
    <t>Quarterly Report</t>
  </si>
  <si>
    <t>Annual Report</t>
  </si>
  <si>
    <t>Fiscal Report</t>
  </si>
  <si>
    <t>Report Type:</t>
  </si>
  <si>
    <t>Sales and Use Tax Statistics Report</t>
  </si>
  <si>
    <t>6)</t>
  </si>
  <si>
    <t>"Use" and "Retail" figures are taxable receipts.</t>
  </si>
  <si>
    <t>7)</t>
  </si>
  <si>
    <t>8)</t>
  </si>
  <si>
    <t>Gross</t>
  </si>
  <si>
    <t>Retail</t>
  </si>
  <si>
    <t>Use</t>
  </si>
  <si>
    <t>Gross Count</t>
  </si>
  <si>
    <t>Retail Count</t>
  </si>
  <si>
    <t>Use Count</t>
  </si>
  <si>
    <t>Past Gross</t>
  </si>
  <si>
    <t>Past Gross Count</t>
  </si>
  <si>
    <t>Past Retail</t>
  </si>
  <si>
    <t>Past Retail Count</t>
  </si>
  <si>
    <t>Past Use</t>
  </si>
  <si>
    <t>Past Use Count</t>
  </si>
  <si>
    <t>Reports are located in the "County" and "Town" tabs. "Town Data" and "County Data" tabs hold unformatted data.</t>
  </si>
  <si>
    <t>Information pertaining to fewer than ten accounts has been suppressed to protect confidentiality of taxpayer information. Suppressed information is noted by "*".</t>
  </si>
  <si>
    <t>Monthly reports hold information for monthly filers only, while quarter period reports hold information for monthly and quarterly filers.</t>
  </si>
  <si>
    <t>Reports for annual periods include information for monthly, quarterly, and annual filer.</t>
  </si>
  <si>
    <t>"Gross" receipts may or may not include sales subject to exemptions. Use caution before drawing conclusions about economic activity.</t>
  </si>
  <si>
    <t>Previous period figures reflect current status of prior year returns and may not match previously published statistics.</t>
  </si>
  <si>
    <t>75 and 180 Day processing reports reflect returns posted within that time frame after the close of the reporting period.</t>
  </si>
  <si>
    <t>The "Other" county name contains sales data from multi-site businesses who file one composite return and from out-of-state businesses.</t>
  </si>
  <si>
    <t>Current Taxable Receipts</t>
  </si>
  <si>
    <t>Previous Taxable Receipts</t>
  </si>
  <si>
    <t>Previous Receipts</t>
  </si>
  <si>
    <t>Current Receipts</t>
  </si>
  <si>
    <t>ADDISON</t>
  </si>
  <si>
    <t>ALBANY</t>
  </si>
  <si>
    <t>ALBURGH</t>
  </si>
  <si>
    <t>ARLINGTON</t>
  </si>
  <si>
    <t>BAKERSFIELD</t>
  </si>
  <si>
    <t>BARNARD</t>
  </si>
  <si>
    <t>BARNET</t>
  </si>
  <si>
    <t>BARRE</t>
  </si>
  <si>
    <t>BARRE TOWN</t>
  </si>
  <si>
    <t>BARTON</t>
  </si>
  <si>
    <t>BENNINGTON</t>
  </si>
  <si>
    <t>BENSON</t>
  </si>
  <si>
    <t>BERLIN</t>
  </si>
  <si>
    <t>BETHEL</t>
  </si>
  <si>
    <t>BOLTON</t>
  </si>
  <si>
    <t>BRADFORD</t>
  </si>
  <si>
    <t>BRAINTREE</t>
  </si>
  <si>
    <t>BRANDON</t>
  </si>
  <si>
    <t>BRATTLEBORO</t>
  </si>
  <si>
    <t>BRIDGEWATER</t>
  </si>
  <si>
    <t>BRIDPORT</t>
  </si>
  <si>
    <t>BRIGHTON</t>
  </si>
  <si>
    <t>BRISTOL</t>
  </si>
  <si>
    <t>BROOKFIELD</t>
  </si>
  <si>
    <t>BROWNINGTON</t>
  </si>
  <si>
    <t>BURKE</t>
  </si>
  <si>
    <t>BURLINGTON</t>
  </si>
  <si>
    <t>CABOT</t>
  </si>
  <si>
    <t>CALAIS</t>
  </si>
  <si>
    <t>CAMBRIDGE</t>
  </si>
  <si>
    <t>CANAAN</t>
  </si>
  <si>
    <t>CASTLETON</t>
  </si>
  <si>
    <t>CAVENDISH</t>
  </si>
  <si>
    <t>CHARLESTON</t>
  </si>
  <si>
    <t>CHARLOTTE</t>
  </si>
  <si>
    <t>CHELSEA</t>
  </si>
  <si>
    <t>CHESTER</t>
  </si>
  <si>
    <t>CHITTENDEN</t>
  </si>
  <si>
    <t>CLARENDON</t>
  </si>
  <si>
    <t>COLCHESTER</t>
  </si>
  <si>
    <t>CONCORD</t>
  </si>
  <si>
    <t>CORINTH</t>
  </si>
  <si>
    <t>CORNWALL</t>
  </si>
  <si>
    <t>COVENTRY</t>
  </si>
  <si>
    <t>CRAFTSBURY</t>
  </si>
  <si>
    <t>DANBY</t>
  </si>
  <si>
    <t>DANVILLE</t>
  </si>
  <si>
    <t>DERBY</t>
  </si>
  <si>
    <t>DORSET</t>
  </si>
  <si>
    <t>DOVER</t>
  </si>
  <si>
    <t>DUMMERSTON</t>
  </si>
  <si>
    <t>DUXBURY</t>
  </si>
  <si>
    <t>EAST MONTPELIER</t>
  </si>
  <si>
    <t>EDEN</t>
  </si>
  <si>
    <t>ELMORE</t>
  </si>
  <si>
    <t>ENOSBURG</t>
  </si>
  <si>
    <t>ESSEX</t>
  </si>
  <si>
    <t>FAIR HAVEN</t>
  </si>
  <si>
    <t>FAIRFAX</t>
  </si>
  <si>
    <t>FAIRFIELD</t>
  </si>
  <si>
    <t>FAIRLEE</t>
  </si>
  <si>
    <t>FAYSTON</t>
  </si>
  <si>
    <t>FERRISBURGH</t>
  </si>
  <si>
    <t>FRANKLIN</t>
  </si>
  <si>
    <t>GEORGIA</t>
  </si>
  <si>
    <t>GLOVER</t>
  </si>
  <si>
    <t>GRAFTON</t>
  </si>
  <si>
    <t>GRAND ISLE</t>
  </si>
  <si>
    <t>GREENSBORO</t>
  </si>
  <si>
    <t>GROTON</t>
  </si>
  <si>
    <t>GUILFORD</t>
  </si>
  <si>
    <t>HALIFAX</t>
  </si>
  <si>
    <t>HANCOCK</t>
  </si>
  <si>
    <t>HARDWICK</t>
  </si>
  <si>
    <t>HARTFORD</t>
  </si>
  <si>
    <t>HARTLAND</t>
  </si>
  <si>
    <t>HIGHGATE</t>
  </si>
  <si>
    <t>HINESBURG</t>
  </si>
  <si>
    <t>HUNTINGTON</t>
  </si>
  <si>
    <t>HYDE PARK</t>
  </si>
  <si>
    <t>IRASBURG</t>
  </si>
  <si>
    <t>ISLE LA MOTTE</t>
  </si>
  <si>
    <t>JAMAICA</t>
  </si>
  <si>
    <t>JAY</t>
  </si>
  <si>
    <t>JERICHO</t>
  </si>
  <si>
    <t>JOHNSON</t>
  </si>
  <si>
    <t>KILLINGTON</t>
  </si>
  <si>
    <t>LEICESTER</t>
  </si>
  <si>
    <t>LINCOLN</t>
  </si>
  <si>
    <t>LONDONDERRY</t>
  </si>
  <si>
    <t>LOWELL</t>
  </si>
  <si>
    <t>LUDLOW</t>
  </si>
  <si>
    <t>LUNENBURG</t>
  </si>
  <si>
    <t>LYNDON</t>
  </si>
  <si>
    <t>MANCHESTER</t>
  </si>
  <si>
    <t>MARLBORO</t>
  </si>
  <si>
    <t>MARSHFIELD</t>
  </si>
  <si>
    <t>MENDON</t>
  </si>
  <si>
    <t>MIDDLEBURY</t>
  </si>
  <si>
    <t>MIDDLESEX</t>
  </si>
  <si>
    <t>MIDDLETOWN SPRINGS</t>
  </si>
  <si>
    <t>MILTON</t>
  </si>
  <si>
    <t>MONKTON</t>
  </si>
  <si>
    <t>MONTGOMERY</t>
  </si>
  <si>
    <t>MONTPELIER</t>
  </si>
  <si>
    <t>MORETOWN</t>
  </si>
  <si>
    <t>MORGAN</t>
  </si>
  <si>
    <t>MORRISTOWN</t>
  </si>
  <si>
    <t>MOUNT HOLLY</t>
  </si>
  <si>
    <t>NEW HAVEN</t>
  </si>
  <si>
    <t>NEWBURY</t>
  </si>
  <si>
    <t>NEWFANE</t>
  </si>
  <si>
    <t>NEWPORT</t>
  </si>
  <si>
    <t>NEWPORT TOWN</t>
  </si>
  <si>
    <t>NORTH HERO</t>
  </si>
  <si>
    <t>NORTHFIELD</t>
  </si>
  <si>
    <t>NORWICH</t>
  </si>
  <si>
    <t>ORANGE</t>
  </si>
  <si>
    <t>ORWELL</t>
  </si>
  <si>
    <t>PANTON</t>
  </si>
  <si>
    <t>PAWLET</t>
  </si>
  <si>
    <t>PEACHAM</t>
  </si>
  <si>
    <t>PERU</t>
  </si>
  <si>
    <t>PITTSFIELD</t>
  </si>
  <si>
    <t>PITTSFORD</t>
  </si>
  <si>
    <t>PLAINFIELD</t>
  </si>
  <si>
    <t>POMFRET</t>
  </si>
  <si>
    <t>POULTNEY</t>
  </si>
  <si>
    <t>POWNAL</t>
  </si>
  <si>
    <t>PROCTOR</t>
  </si>
  <si>
    <t>PUTNEY</t>
  </si>
  <si>
    <t>RANDOLPH</t>
  </si>
  <si>
    <t>READING</t>
  </si>
  <si>
    <t>READSBORO</t>
  </si>
  <si>
    <t>RICHFORD</t>
  </si>
  <si>
    <t>RICHMOND</t>
  </si>
  <si>
    <t>RIPTON</t>
  </si>
  <si>
    <t>ROCHESTER</t>
  </si>
  <si>
    <t>ROCKINGHAM</t>
  </si>
  <si>
    <t>ROXBURY</t>
  </si>
  <si>
    <t>ROYALTON</t>
  </si>
  <si>
    <t>RUPERT</t>
  </si>
  <si>
    <t>RUTLAND</t>
  </si>
  <si>
    <t>RUTLAND TOWN</t>
  </si>
  <si>
    <t>RYEGATE</t>
  </si>
  <si>
    <t>SALISBURY</t>
  </si>
  <si>
    <t>SHAFTSBURY</t>
  </si>
  <si>
    <t>SHARON</t>
  </si>
  <si>
    <t>SHELBURNE</t>
  </si>
  <si>
    <t>SHELDON</t>
  </si>
  <si>
    <t>SHOREHAM</t>
  </si>
  <si>
    <t>SHREWSBURY</t>
  </si>
  <si>
    <t>SOUTH BURLINGTON</t>
  </si>
  <si>
    <t>SOUTH HERO</t>
  </si>
  <si>
    <t>SPRINGFIELD</t>
  </si>
  <si>
    <t>ST ALBANS</t>
  </si>
  <si>
    <t>ST ALBANS TOWN</t>
  </si>
  <si>
    <t>ST JOHNSBURY</t>
  </si>
  <si>
    <t>STAMFORD</t>
  </si>
  <si>
    <t>STARKSBORO</t>
  </si>
  <si>
    <t>STOCKBRIDGE</t>
  </si>
  <si>
    <t>STOWE</t>
  </si>
  <si>
    <t>STRAFFORD</t>
  </si>
  <si>
    <t>STRATTON</t>
  </si>
  <si>
    <t>SUNDERLAND</t>
  </si>
  <si>
    <t>SUTTON</t>
  </si>
  <si>
    <t>SWANTON</t>
  </si>
  <si>
    <t>THETFORD</t>
  </si>
  <si>
    <t>TOPSHAM</t>
  </si>
  <si>
    <t>TOWNSHEND</t>
  </si>
  <si>
    <t>TROY</t>
  </si>
  <si>
    <t>TUNBRIDGE</t>
  </si>
  <si>
    <t>UNDERHILL</t>
  </si>
  <si>
    <t>VERGENNES</t>
  </si>
  <si>
    <t>VERNON</t>
  </si>
  <si>
    <t>VERSHIRE</t>
  </si>
  <si>
    <t>WAITSFIELD</t>
  </si>
  <si>
    <t>WALDEN</t>
  </si>
  <si>
    <t>WALLINGFORD</t>
  </si>
  <si>
    <t>WARDSBORO</t>
  </si>
  <si>
    <t>WARREN</t>
  </si>
  <si>
    <t>WASHINGTON</t>
  </si>
  <si>
    <t>WATERBURY</t>
  </si>
  <si>
    <t>WATERFORD</t>
  </si>
  <si>
    <t>WATERVILLE</t>
  </si>
  <si>
    <t>WEATHERSFIELD</t>
  </si>
  <si>
    <t>WELLS</t>
  </si>
  <si>
    <t>WEST RUTLAND</t>
  </si>
  <si>
    <t>WEST WINDSOR</t>
  </si>
  <si>
    <t>WESTFIELD</t>
  </si>
  <si>
    <t>WESTFORD</t>
  </si>
  <si>
    <t>WESTMINSTER</t>
  </si>
  <si>
    <t>WESTON</t>
  </si>
  <si>
    <t>WEYBRIDGE</t>
  </si>
  <si>
    <t>WHEELOCK</t>
  </si>
  <si>
    <t>WHITING</t>
  </si>
  <si>
    <t>WHITINGHAM</t>
  </si>
  <si>
    <t>WILLIAMSTOWN</t>
  </si>
  <si>
    <t>WILLISTON</t>
  </si>
  <si>
    <t>WILMINGTON</t>
  </si>
  <si>
    <t>WINDSOR</t>
  </si>
  <si>
    <t>WINHALL</t>
  </si>
  <si>
    <t>WINOOSKI</t>
  </si>
  <si>
    <t>WOLCOTT</t>
  </si>
  <si>
    <t>WOODFORD</t>
  </si>
  <si>
    <t>WOODSTOCK</t>
  </si>
  <si>
    <t>WORCESTER</t>
  </si>
  <si>
    <t>Addison</t>
  </si>
  <si>
    <t>Bennington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</si>
  <si>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</si>
  <si>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</si>
  <si>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</si>
  <si>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</si>
  <si>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</si>
  <si>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</si>
  <si>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</si>
  <si>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</si>
  <si>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Other</t>
  </si>
  <si>
    <t>Rutland</t>
  </si>
  <si>
    <t>Washington</t>
  </si>
  <si>
    <t>Windham</t>
  </si>
  <si>
    <t>Windsor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</si>
</sst>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44" fontId="3" fillId="0" borderId="2" xfId="0" applyNumberFormat="1" applyFont="1" applyBorder="1" applyAlignment="1">
      <alignment horizontal="center" vertical="center"/>
    </xf>
    <xf numFmtId="44" fontId="3" fillId="0" borderId="3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0" fontId="0" fillId="0" borderId="5" xfId="0" applyBorder="1"/>
    <xf numFmtId="164" fontId="0" fillId="0" borderId="6" xfId="0" applyNumberFormat="1" applyBorder="1" applyAlignment="1">
      <alignment horizontal="center" vertical="center"/>
    </xf>
    <xf numFmtId="0" fontId="0" fillId="0" borderId="7" xfId="0" applyBorder="1"/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0" xfId="0" applyBorder="1"/>
    <xf numFmtId="0" fontId="0" fillId="0" borderId="6" xfId="0" applyBorder="1"/>
    <xf numFmtId="164" fontId="0" fillId="0" borderId="11" xfId="0" applyNumberFormat="1" applyBorder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4" fillId="0" borderId="0" xfId="0" applyFont="1" applyAlignment="1">
      <alignment horizontal="right" vertical="center"/>
    </xf>
    <xf numFmtId="44" fontId="0" fillId="0" borderId="0" xfId="0" applyNumberFormat="1"/>
    <xf numFmtId="0" fontId="0" fillId="0" borderId="0" xfId="0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12" xfId="0" applyFont="1" applyBorder="1" applyAlignment="1">
      <alignment horizontal="right"/>
    </xf>
    <xf numFmtId="4" fontId="0" fillId="0" borderId="0" xfId="0" applyNumberFormat="1"/>
    <xf numFmtId="3" fontId="0" fillId="0" borderId="0" xfId="0" applyNumberFormat="1" applyAlignment="1">
      <alignment horizontal="center" vertical="center"/>
    </xf>
    <xf numFmtId="4" fontId="5" fillId="0" borderId="12" xfId="0" applyNumberFormat="1" applyFont="1" applyBorder="1" applyAlignment="1">
      <alignment horizontal="right"/>
    </xf>
    <xf numFmtId="42" fontId="0" fillId="0" borderId="13" xfId="0" applyNumberFormat="1" applyBorder="1" applyAlignment="1">
      <alignment horizontal="right" vertical="center"/>
    </xf>
    <xf numFmtId="42" fontId="0" fillId="0" borderId="6" xfId="0" applyNumberFormat="1" applyBorder="1" applyAlignment="1">
      <alignment horizontal="right" vertical="center"/>
    </xf>
    <xf numFmtId="42" fontId="0" fillId="0" borderId="5" xfId="0" applyNumberFormat="1" applyBorder="1" applyAlignment="1">
      <alignment horizontal="right" vertical="center"/>
    </xf>
    <xf numFmtId="42" fontId="0" fillId="0" borderId="4" xfId="0" applyNumberFormat="1" applyBorder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42" fontId="0" fillId="0" borderId="1" xfId="0" applyNumberFormat="1" applyBorder="1" applyAlignment="1">
      <alignment horizontal="right" vertical="center"/>
    </xf>
    <xf numFmtId="42" fontId="0" fillId="0" borderId="14" xfId="0" applyNumberFormat="1" applyBorder="1" applyAlignment="1">
      <alignment horizontal="right" vertical="center"/>
    </xf>
    <xf numFmtId="42" fontId="0" fillId="0" borderId="8" xfId="0" applyNumberFormat="1" applyBorder="1" applyAlignment="1">
      <alignment horizontal="right" vertical="center"/>
    </xf>
    <xf numFmtId="42" fontId="0" fillId="0" borderId="7" xfId="0" applyNumberFormat="1" applyBorder="1" applyAlignment="1">
      <alignment horizontal="right" vertical="center"/>
    </xf>
    <xf numFmtId="42" fontId="0" fillId="0" borderId="15" xfId="0" applyNumberFormat="1" applyBorder="1" applyAlignment="1">
      <alignment horizontal="right" vertical="center"/>
    </xf>
    <xf numFmtId="42" fontId="0" fillId="0" borderId="11" xfId="0" applyNumberFormat="1" applyBorder="1" applyAlignment="1">
      <alignment horizontal="right" vertical="center"/>
    </xf>
    <xf numFmtId="42" fontId="0" fillId="0" borderId="16" xfId="0" applyNumberFormat="1" applyBorder="1" applyAlignment="1">
      <alignment horizontal="right" vertical="center"/>
    </xf>
    <xf numFmtId="42" fontId="0" fillId="0" borderId="10" xfId="0" applyNumberFormat="1" applyBorder="1" applyAlignment="1">
      <alignment horizontal="right" vertical="center"/>
    </xf>
    <xf numFmtId="42" fontId="0" fillId="0" borderId="9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44" fontId="4" fillId="0" borderId="2" xfId="0" applyNumberFormat="1" applyFont="1" applyBorder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4" fontId="3" fillId="0" borderId="19" xfId="0" applyNumberFormat="1" applyFont="1" applyBorder="1" applyAlignment="1">
      <alignment horizontal="center" vertical="center"/>
    </xf>
    <xf numFmtId="44" fontId="3" fillId="0" borderId="1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R26"/>
  <sheetViews>
    <sheetView showGridLines="0" tabSelected="1" workbookViewId="0">
      <selection activeCell="D24" sqref="D24"/>
    </sheetView>
  </sheetViews>
  <sheetFormatPr defaultColWidth="9.109375" defaultRowHeight="14.4" x14ac:dyDescent="0.3"/>
  <cols>
    <col min="1" max="1" width="5.21875" style="1" customWidth="1"/>
    <col min="2" max="2" width="3.88671875" style="1" customWidth="1"/>
    <col min="3" max="3" width="16.44140625" style="1" customWidth="1"/>
    <col min="4" max="4" width="19" style="1" customWidth="1"/>
    <col min="5" max="5" width="27" style="1" bestFit="1" customWidth="1"/>
    <col min="6" max="6" width="19.88671875" style="1" customWidth="1"/>
    <col min="7" max="7" width="27" style="1" bestFit="1" customWidth="1"/>
    <col min="8" max="8" width="40.5546875" style="1" customWidth="1"/>
    <col min="9" max="14" width="9.109375" style="1" customWidth="1"/>
    <col min="15" max="15" width="16" style="1" hidden="1" customWidth="1"/>
    <col min="16" max="17" width="0" style="1" hidden="1" customWidth="1"/>
    <col min="18" max="18" width="20.109375" style="1" hidden="1" customWidth="1"/>
    <col min="19" max="19" width="9.109375" style="1" customWidth="1"/>
    <col min="20" max="16384" width="9.109375" style="1"/>
  </cols>
  <sheetData>
    <row r="2" spans="2:18" ht="28.5" customHeight="1" x14ac:dyDescent="0.3"/>
    <row r="3" spans="2:18" ht="36.6" x14ac:dyDescent="0.3">
      <c r="D3" s="49" t="s">
        <v>0</v>
      </c>
      <c r="E3" s="49"/>
      <c r="F3" s="49"/>
      <c r="G3" s="49"/>
      <c r="H3" s="4"/>
    </row>
    <row r="4" spans="2:18" ht="36.6" x14ac:dyDescent="0.3">
      <c r="D4" s="49" t="s">
        <v>23</v>
      </c>
      <c r="E4" s="49"/>
      <c r="F4" s="49"/>
      <c r="G4" s="49"/>
      <c r="H4" s="4"/>
    </row>
    <row r="5" spans="2:18" ht="36.6" x14ac:dyDescent="0.3">
      <c r="D5" s="49" t="s">
        <v>1</v>
      </c>
      <c r="E5" s="49"/>
      <c r="F5" s="49"/>
      <c r="G5" s="49"/>
      <c r="H5" s="4"/>
      <c r="O5" s="1" t="s">
        <v>18</v>
      </c>
      <c r="R5" s="1" t="s">
        <v>12</v>
      </c>
    </row>
    <row r="6" spans="2:18" x14ac:dyDescent="0.3">
      <c r="E6" s="48"/>
      <c r="F6" s="48"/>
      <c r="G6" s="48"/>
      <c r="H6" s="48"/>
      <c r="O6" s="1" t="s">
        <v>19</v>
      </c>
      <c r="R6" s="1" t="s">
        <v>17</v>
      </c>
    </row>
    <row r="7" spans="2:18" ht="33.6" x14ac:dyDescent="0.3">
      <c r="D7" s="3" t="s">
        <v>2</v>
      </c>
      <c r="E7" s="5">
        <v>44378</v>
      </c>
      <c r="F7" s="3" t="s">
        <v>3</v>
      </c>
      <c r="G7" s="5">
        <v>44742</v>
      </c>
      <c r="O7" s="1" t="s">
        <v>20</v>
      </c>
    </row>
    <row r="8" spans="2:18" x14ac:dyDescent="0.3">
      <c r="O8" s="1" t="s">
        <v>21</v>
      </c>
    </row>
    <row r="12" spans="2:18" ht="18" x14ac:dyDescent="0.3">
      <c r="C12" s="51" t="s">
        <v>40</v>
      </c>
      <c r="D12" s="51"/>
      <c r="E12" s="51"/>
      <c r="F12" s="51"/>
      <c r="G12" s="51"/>
      <c r="H12" s="51"/>
    </row>
    <row r="14" spans="2:18" ht="18" x14ac:dyDescent="0.3">
      <c r="C14" s="52" t="s">
        <v>4</v>
      </c>
      <c r="D14" s="52"/>
      <c r="E14" s="52"/>
      <c r="F14" s="52"/>
      <c r="G14" s="52"/>
      <c r="H14" s="52"/>
    </row>
    <row r="15" spans="2:18" ht="16.5" customHeight="1" x14ac:dyDescent="0.3">
      <c r="B15" s="2" t="s">
        <v>5</v>
      </c>
      <c r="C15" s="50" t="s">
        <v>41</v>
      </c>
      <c r="D15" s="50"/>
      <c r="E15" s="50"/>
      <c r="F15" s="50"/>
      <c r="G15" s="50"/>
      <c r="H15" s="50"/>
    </row>
    <row r="16" spans="2:18" ht="16.5" customHeight="1" x14ac:dyDescent="0.3">
      <c r="B16" s="2" t="s">
        <v>6</v>
      </c>
      <c r="C16" s="50" t="s">
        <v>42</v>
      </c>
      <c r="D16" s="50"/>
      <c r="E16" s="50"/>
      <c r="F16" s="50"/>
      <c r="G16" s="50"/>
      <c r="H16" s="50"/>
    </row>
    <row r="17" spans="2:8" ht="16.5" customHeight="1" x14ac:dyDescent="0.3">
      <c r="B17" s="2" t="s">
        <v>7</v>
      </c>
      <c r="C17" s="1" t="s">
        <v>43</v>
      </c>
    </row>
    <row r="18" spans="2:8" ht="16.5" customHeight="1" x14ac:dyDescent="0.3">
      <c r="B18" s="2" t="s">
        <v>8</v>
      </c>
      <c r="C18" s="1" t="s">
        <v>44</v>
      </c>
    </row>
    <row r="19" spans="2:8" ht="16.5" customHeight="1" x14ac:dyDescent="0.3">
      <c r="B19" s="2" t="s">
        <v>9</v>
      </c>
      <c r="C19" s="1" t="s">
        <v>25</v>
      </c>
    </row>
    <row r="20" spans="2:8" ht="16.5" customHeight="1" x14ac:dyDescent="0.3">
      <c r="B20" s="2" t="s">
        <v>24</v>
      </c>
      <c r="C20" s="50" t="s">
        <v>45</v>
      </c>
      <c r="D20" s="50"/>
      <c r="E20" s="50"/>
      <c r="F20" s="50"/>
      <c r="G20" s="50"/>
      <c r="H20" s="50"/>
    </row>
    <row r="21" spans="2:8" ht="16.5" customHeight="1" x14ac:dyDescent="0.3">
      <c r="B21" s="2" t="s">
        <v>26</v>
      </c>
      <c r="C21" s="50" t="s">
        <v>46</v>
      </c>
      <c r="D21" s="50"/>
      <c r="E21" s="50"/>
      <c r="F21" s="50"/>
      <c r="G21" s="50"/>
      <c r="H21" s="50"/>
    </row>
    <row r="22" spans="2:8" ht="16.5" customHeight="1" x14ac:dyDescent="0.3">
      <c r="B22" s="2" t="s">
        <v>27</v>
      </c>
      <c r="C22" s="50" t="s">
        <v>47</v>
      </c>
      <c r="D22" s="50"/>
      <c r="E22" s="50"/>
      <c r="F22" s="50"/>
      <c r="G22" s="50"/>
      <c r="H22" s="50"/>
    </row>
    <row r="23" spans="2:8" ht="16.5" customHeight="1" x14ac:dyDescent="0.3">
      <c r="B23" s="2"/>
    </row>
    <row r="24" spans="2:8" ht="16.5" customHeight="1" x14ac:dyDescent="0.3">
      <c r="B24" s="2"/>
      <c r="D24" s="26" t="s">
        <v>22</v>
      </c>
      <c r="E24" s="6" t="s">
        <v>21</v>
      </c>
    </row>
    <row r="25" spans="2:8" ht="11.25" customHeight="1" x14ac:dyDescent="0.3">
      <c r="B25" s="2"/>
    </row>
    <row r="26" spans="2:8" ht="18" x14ac:dyDescent="0.3">
      <c r="E26" s="6" t="s">
        <v>12</v>
      </c>
    </row>
  </sheetData>
  <mergeCells count="11">
    <mergeCell ref="C21:H21"/>
    <mergeCell ref="C22:H22"/>
    <mergeCell ref="C14:H14"/>
    <mergeCell ref="C15:H15"/>
    <mergeCell ref="C16:H16"/>
    <mergeCell ref="E6:H6"/>
    <mergeCell ref="D3:G3"/>
    <mergeCell ref="D4:G4"/>
    <mergeCell ref="D5:G5"/>
    <mergeCell ref="C20:H20"/>
    <mergeCell ref="C12:H12"/>
  </mergeCells>
  <dataValidations count="2">
    <dataValidation type="list" allowBlank="1" showInputMessage="1" showErrorMessage="1" sqref="E24" xr:uid="{00000000-0002-0000-0000-000000000000}">
      <formula1>ReportType</formula1>
    </dataValidation>
    <dataValidation type="list" allowBlank="1" showInputMessage="1" showErrorMessage="1" sqref="E26" xr:uid="{00000000-0002-0000-0000-000001000000}">
      <formula1>Processing</formula1>
    </dataValidation>
  </dataValidations>
  <pageMargins left="0.7" right="0.7" top="0.75" bottom="0.75" header="0.3" footer="0.3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234"/>
  <sheetViews>
    <sheetView showGridLines="0" showRowColHeaders="0" workbookViewId="0">
      <selection activeCell="F11" sqref="F11"/>
    </sheetView>
  </sheetViews>
  <sheetFormatPr defaultRowHeight="14.4" x14ac:dyDescent="0.3"/>
  <cols>
    <col min="2" max="2" width="20.6640625" customWidth="1"/>
    <col min="3" max="8" width="20.6640625" style="7" customWidth="1"/>
    <col min="9" max="11" width="13.88671875" style="8" customWidth="1"/>
  </cols>
  <sheetData>
    <row r="1" spans="2:11" ht="26.25" customHeight="1" x14ac:dyDescent="0.3"/>
    <row r="2" spans="2:11" ht="22.5" customHeight="1" thickBot="1" x14ac:dyDescent="0.35">
      <c r="B2" s="53" t="s">
        <v>0</v>
      </c>
      <c r="C2" s="53"/>
      <c r="D2" s="53"/>
      <c r="E2" s="60" t="s">
        <v>23</v>
      </c>
      <c r="F2" s="60"/>
      <c r="G2" s="60" t="str">
        <f>Cover!E24</f>
        <v>Fiscal Report</v>
      </c>
      <c r="H2" s="60"/>
      <c r="I2" s="60" t="str">
        <f>Cover!E26</f>
        <v>75 Day Processing</v>
      </c>
      <c r="J2" s="60"/>
      <c r="K2" s="60"/>
    </row>
    <row r="3" spans="2:11" ht="23.25" customHeight="1" thickTop="1" x14ac:dyDescent="0.3">
      <c r="B3" s="54" t="s">
        <v>10</v>
      </c>
      <c r="C3" s="58" t="s">
        <v>48</v>
      </c>
      <c r="D3" s="58"/>
      <c r="E3" s="59"/>
      <c r="F3" s="58" t="s">
        <v>49</v>
      </c>
      <c r="G3" s="58"/>
      <c r="H3" s="59"/>
      <c r="I3" s="57" t="s">
        <v>11</v>
      </c>
      <c r="J3" s="57"/>
      <c r="K3" s="57"/>
    </row>
    <row r="4" spans="2:11" ht="23.25" customHeight="1" x14ac:dyDescent="0.3">
      <c r="B4" s="55"/>
      <c r="C4" s="58" t="str">
        <f>TEXT(Cover!E7, "mm/dd/yyyy") &amp; " - " &amp; TEXT(Cover!G7, "mm/dd/yyyy")</f>
        <v>07/01/2021 - 06/30/2022</v>
      </c>
      <c r="D4" s="58"/>
      <c r="E4" s="59"/>
      <c r="F4" s="58" t="str">
        <f>TEXT(DATE(YEAR(Cover!E7)-1,MONTH(Cover!E7),DAY(Cover!E7)), "mm/dd/yyyy") &amp; " - " &amp; TEXT(DATE(YEAR(Cover!G7)-1,MONTH(Cover!G7),DAY(Cover!G7)), "mm/dd/yyyy")</f>
        <v>07/01/2020 - 06/30/2021</v>
      </c>
      <c r="G4" s="58"/>
      <c r="H4" s="59"/>
      <c r="I4" s="57"/>
      <c r="J4" s="57"/>
      <c r="K4" s="57"/>
    </row>
    <row r="5" spans="2:11" ht="23.25" customHeight="1" thickBot="1" x14ac:dyDescent="0.35">
      <c r="B5" s="56"/>
      <c r="C5" s="10" t="s">
        <v>28</v>
      </c>
      <c r="D5" s="10" t="s">
        <v>29</v>
      </c>
      <c r="E5" s="11" t="s">
        <v>30</v>
      </c>
      <c r="F5" s="10" t="s">
        <v>28</v>
      </c>
      <c r="G5" s="10" t="s">
        <v>29</v>
      </c>
      <c r="H5" s="11" t="s">
        <v>30</v>
      </c>
      <c r="I5" s="13" t="s">
        <v>28</v>
      </c>
      <c r="J5" s="10" t="s">
        <v>29</v>
      </c>
      <c r="K5" s="10" t="s">
        <v>30</v>
      </c>
    </row>
    <row r="6" spans="2:11" ht="15" thickTop="1" x14ac:dyDescent="0.3">
      <c r="B6" s="16" t="s">
        <v>16</v>
      </c>
      <c r="C6" s="34">
        <f t="shared" ref="C6:H6" si="0">SUM(C7:C51)</f>
        <v>42972828132.07</v>
      </c>
      <c r="D6" s="35">
        <f t="shared" si="0"/>
        <v>8866369030.3700008</v>
      </c>
      <c r="E6" s="36">
        <f t="shared" si="0"/>
        <v>255543462.1666666</v>
      </c>
      <c r="F6" s="34">
        <f t="shared" si="0"/>
        <v>37737853422.489998</v>
      </c>
      <c r="G6" s="35">
        <f t="shared" si="0"/>
        <v>8178667639.2899981</v>
      </c>
      <c r="H6" s="36">
        <f t="shared" si="0"/>
        <v>241476877.5</v>
      </c>
      <c r="I6" s="17">
        <f t="shared" ref="I6:I69" si="1">IFERROR((C6-F6)/F6,"")</f>
        <v>0.13871946162311927</v>
      </c>
      <c r="J6" s="17">
        <f t="shared" ref="J6:J69" si="2">IFERROR((D6-G6)/G6,"")</f>
        <v>8.4084770455313818E-2</v>
      </c>
      <c r="K6" s="17">
        <f t="shared" ref="K6:K69" si="3">IFERROR((E6-H6)/H6,"")</f>
        <v>5.8252304785026868E-2</v>
      </c>
    </row>
    <row r="7" spans="2:11" x14ac:dyDescent="0.3">
      <c r="B7" s="18" t="str">
        <f>'County Data'!A2</f>
        <v>Addison</v>
      </c>
      <c r="C7" s="41">
        <f>IF('County Data'!C2&gt;9,'County Data'!B2,"*")</f>
        <v>1122191436.8699999</v>
      </c>
      <c r="D7" s="41">
        <f>IF('County Data'!E2&gt;9,'County Data'!D2,"*")</f>
        <v>239664597.50999999</v>
      </c>
      <c r="E7" s="42">
        <f>IF('County Data'!G2&gt;9,'County Data'!F2,"*")</f>
        <v>6822875.4999999953</v>
      </c>
      <c r="F7" s="41">
        <f>IF('County Data'!I2&gt;9,'County Data'!H2,"*")</f>
        <v>1028383089.26</v>
      </c>
      <c r="G7" s="41">
        <f>IF('County Data'!K2&gt;9,'County Data'!J2,"*")</f>
        <v>222362634.33000001</v>
      </c>
      <c r="H7" s="42">
        <f>IF('County Data'!M2&gt;9,'County Data'!L2,"*")</f>
        <v>6713619.6666666633</v>
      </c>
      <c r="I7" s="19">
        <f t="shared" si="1"/>
        <v>9.1219263122560831E-2</v>
      </c>
      <c r="J7" s="19">
        <f t="shared" si="2"/>
        <v>7.7809669921083888E-2</v>
      </c>
      <c r="K7" s="19">
        <f t="shared" si="3"/>
        <v>1.6273759723952015E-2</v>
      </c>
    </row>
    <row r="8" spans="2:11" x14ac:dyDescent="0.3">
      <c r="B8" s="18" t="str">
        <f>'County Data'!A3</f>
        <v>Bennington</v>
      </c>
      <c r="C8" s="41">
        <f>IF('County Data'!C3&gt;9,'County Data'!B3,"*")</f>
        <v>1308527883.6700001</v>
      </c>
      <c r="D8" s="41">
        <f>IF('County Data'!E3&gt;9,'County Data'!D3,"*")</f>
        <v>373664777.95999998</v>
      </c>
      <c r="E8" s="42">
        <f>IF('County Data'!G3&gt;9,'County Data'!F3,"*")</f>
        <v>8792568.833333334</v>
      </c>
      <c r="F8" s="41">
        <f>IF('County Data'!I3&gt;9,'County Data'!H3,"*")</f>
        <v>1203941934.1900001</v>
      </c>
      <c r="G8" s="41">
        <f>IF('County Data'!K3&gt;9,'County Data'!J3,"*")</f>
        <v>353024491.62</v>
      </c>
      <c r="H8" s="42">
        <f>IF('County Data'!M3&gt;9,'County Data'!L3,"*")</f>
        <v>7320810.3333333367</v>
      </c>
      <c r="I8" s="19">
        <f t="shared" si="1"/>
        <v>8.6869596041078495E-2</v>
      </c>
      <c r="J8" s="19">
        <f t="shared" si="2"/>
        <v>5.8467009598352278E-2</v>
      </c>
      <c r="K8" s="19">
        <f t="shared" si="3"/>
        <v>0.20103764924748038</v>
      </c>
    </row>
    <row r="9" spans="2:11" x14ac:dyDescent="0.3">
      <c r="B9" s="9" t="str">
        <f>'County Data'!A4</f>
        <v>Caledonia</v>
      </c>
      <c r="C9" s="38">
        <f>IF('County Data'!C4&gt;9,'County Data'!B4,"*")</f>
        <v>768372444.90999997</v>
      </c>
      <c r="D9" s="38">
        <f>IF('County Data'!E4&gt;9,'County Data'!D4,"*")</f>
        <v>183745622.41</v>
      </c>
      <c r="E9" s="39">
        <f>IF('County Data'!G4&gt;9,'County Data'!F4,"*")</f>
        <v>4169787.6666666656</v>
      </c>
      <c r="F9" s="38">
        <f>IF('County Data'!I4&gt;9,'County Data'!H4,"*")</f>
        <v>694951186.38999999</v>
      </c>
      <c r="G9" s="38">
        <f>IF('County Data'!K4&gt;9,'County Data'!J4,"*")</f>
        <v>173132150.87</v>
      </c>
      <c r="H9" s="39">
        <f>IF('County Data'!M4&gt;9,'County Data'!L4,"*")</f>
        <v>3540598.0000000014</v>
      </c>
      <c r="I9" s="8">
        <f t="shared" si="1"/>
        <v>0.10564951892721379</v>
      </c>
      <c r="J9" s="8">
        <f t="shared" si="2"/>
        <v>6.1302718684349652E-2</v>
      </c>
      <c r="K9" s="8">
        <f t="shared" si="3"/>
        <v>0.17770717451308055</v>
      </c>
    </row>
    <row r="10" spans="2:11" x14ac:dyDescent="0.3">
      <c r="B10" s="18" t="str">
        <f>'County Data'!A5</f>
        <v>Chittenden</v>
      </c>
      <c r="C10" s="41">
        <f>IF('County Data'!C5&gt;9,'County Data'!B5,"*")</f>
        <v>7479497201</v>
      </c>
      <c r="D10" s="41">
        <f>IF('County Data'!E5&gt;9,'County Data'!D5,"*")</f>
        <v>1897741611.22</v>
      </c>
      <c r="E10" s="42">
        <f>IF('County Data'!G5&gt;9,'County Data'!F5,"*")</f>
        <v>67777403.333333328</v>
      </c>
      <c r="F10" s="41">
        <f>IF('County Data'!I5&gt;9,'County Data'!H5,"*")</f>
        <v>6804947761.0500002</v>
      </c>
      <c r="G10" s="41">
        <f>IF('County Data'!K5&gt;9,'County Data'!J5,"*")</f>
        <v>1782191870.95</v>
      </c>
      <c r="H10" s="42">
        <f>IF('County Data'!M5&gt;9,'County Data'!L5,"*")</f>
        <v>66704436.500000015</v>
      </c>
      <c r="I10" s="19">
        <f t="shared" si="1"/>
        <v>9.9126321558406366E-2</v>
      </c>
      <c r="J10" s="19">
        <f t="shared" si="2"/>
        <v>6.4835746449907222E-2</v>
      </c>
      <c r="K10" s="19">
        <f t="shared" si="3"/>
        <v>1.6085389362869639E-2</v>
      </c>
    </row>
    <row r="11" spans="2:11" x14ac:dyDescent="0.3">
      <c r="B11" s="9" t="str">
        <f>'County Data'!A6</f>
        <v>Essex</v>
      </c>
      <c r="C11" s="38">
        <f>IF('County Data'!C6&gt;9,'County Data'!B6,"*")</f>
        <v>26583553.670000002</v>
      </c>
      <c r="D11" s="38">
        <f>IF('County Data'!E6&gt;9,'County Data'!D6,"*")</f>
        <v>8088913.8399999999</v>
      </c>
      <c r="E11" s="39">
        <f>IF('County Data'!G6&gt;9,'County Data'!F6,"*")</f>
        <v>68638.999999999956</v>
      </c>
      <c r="F11" s="38">
        <f>IF('County Data'!I6&gt;9,'County Data'!H6,"*")</f>
        <v>23252805.66</v>
      </c>
      <c r="G11" s="38">
        <f>IF('County Data'!K6&gt;9,'County Data'!J6,"*")</f>
        <v>8407667.1199999992</v>
      </c>
      <c r="H11" s="39">
        <f>IF('County Data'!M6&gt;9,'County Data'!L6,"*")</f>
        <v>91743.666666666657</v>
      </c>
      <c r="I11" s="8">
        <f t="shared" si="1"/>
        <v>0.1432406935619657</v>
      </c>
      <c r="J11" s="8">
        <f t="shared" si="2"/>
        <v>-3.7912214583490714E-2</v>
      </c>
      <c r="K11" s="8">
        <f t="shared" si="3"/>
        <v>-0.25183936402512835</v>
      </c>
    </row>
    <row r="12" spans="2:11" x14ac:dyDescent="0.3">
      <c r="B12" s="18" t="str">
        <f>'County Data'!A7</f>
        <v>Franklin</v>
      </c>
      <c r="C12" s="41">
        <f>IF('County Data'!C7&gt;9,'County Data'!B7,"*")</f>
        <v>1925769419.8199999</v>
      </c>
      <c r="D12" s="41">
        <f>IF('County Data'!E7&gt;9,'County Data'!D7,"*")</f>
        <v>333915901.42000002</v>
      </c>
      <c r="E12" s="42">
        <f>IF('County Data'!G7&gt;9,'County Data'!F7,"*")</f>
        <v>5708019.9999999991</v>
      </c>
      <c r="F12" s="41">
        <f>IF('County Data'!I7&gt;9,'County Data'!H7,"*")</f>
        <v>1578654553.49</v>
      </c>
      <c r="G12" s="41">
        <f>IF('County Data'!K7&gt;9,'County Data'!J7,"*")</f>
        <v>319058589.04000002</v>
      </c>
      <c r="H12" s="42">
        <f>IF('County Data'!M7&gt;9,'County Data'!L7,"*")</f>
        <v>7388952.1666666707</v>
      </c>
      <c r="I12" s="19">
        <f t="shared" si="1"/>
        <v>0.21988019200439896</v>
      </c>
      <c r="J12" s="19">
        <f t="shared" si="2"/>
        <v>4.6566094411385206E-2</v>
      </c>
      <c r="K12" s="19">
        <f t="shared" si="3"/>
        <v>-0.22749263072100512</v>
      </c>
    </row>
    <row r="13" spans="2:11" x14ac:dyDescent="0.3">
      <c r="B13" s="9" t="str">
        <f>'County Data'!A8</f>
        <v>Grand Isle</v>
      </c>
      <c r="C13" s="38">
        <f>IF('County Data'!C8&gt;9,'County Data'!B8,"*")</f>
        <v>68340467.010000005</v>
      </c>
      <c r="D13" s="38">
        <f>IF('County Data'!E8&gt;9,'County Data'!D8,"*")</f>
        <v>19130958.809999999</v>
      </c>
      <c r="E13" s="39">
        <f>IF('County Data'!G8&gt;9,'County Data'!F8,"*")</f>
        <v>234536.49999999962</v>
      </c>
      <c r="F13" s="38">
        <f>IF('County Data'!I8&gt;9,'County Data'!H8,"*")</f>
        <v>57499796.990000002</v>
      </c>
      <c r="G13" s="38">
        <f>IF('County Data'!K8&gt;9,'County Data'!J8,"*")</f>
        <v>18514515.879999999</v>
      </c>
      <c r="H13" s="39">
        <f>IF('County Data'!M8&gt;9,'County Data'!L8,"*")</f>
        <v>97350.166666666686</v>
      </c>
      <c r="I13" s="8">
        <f t="shared" si="1"/>
        <v>0.18853405729215605</v>
      </c>
      <c r="J13" s="8">
        <f t="shared" si="2"/>
        <v>3.3295114708665002E-2</v>
      </c>
      <c r="K13" s="8">
        <f t="shared" si="3"/>
        <v>1.4092049149034114</v>
      </c>
    </row>
    <row r="14" spans="2:11" x14ac:dyDescent="0.3">
      <c r="B14" s="18" t="str">
        <f>'County Data'!A9</f>
        <v>Lamoille</v>
      </c>
      <c r="C14" s="41">
        <f>IF('County Data'!C9&gt;9,'County Data'!B9,"*")</f>
        <v>942898782.23000002</v>
      </c>
      <c r="D14" s="41">
        <f>IF('County Data'!E9&gt;9,'County Data'!D9,"*")</f>
        <v>323857105.44</v>
      </c>
      <c r="E14" s="42">
        <f>IF('County Data'!G9&gt;9,'County Data'!F9,"*")</f>
        <v>9001434.5000000056</v>
      </c>
      <c r="F14" s="41">
        <f>IF('County Data'!I9&gt;9,'County Data'!H9,"*")</f>
        <v>825027171.96000004</v>
      </c>
      <c r="G14" s="41">
        <f>IF('County Data'!K9&gt;9,'County Data'!J9,"*")</f>
        <v>274554195.63</v>
      </c>
      <c r="H14" s="42">
        <f>IF('County Data'!M9&gt;9,'County Data'!L9,"*")</f>
        <v>9925612.8333333395</v>
      </c>
      <c r="I14" s="19">
        <f t="shared" si="1"/>
        <v>0.14286997359126347</v>
      </c>
      <c r="J14" s="19">
        <f t="shared" si="2"/>
        <v>0.17957441770965518</v>
      </c>
      <c r="K14" s="19">
        <f t="shared" si="3"/>
        <v>-9.3110455631480155E-2</v>
      </c>
    </row>
    <row r="15" spans="2:11" x14ac:dyDescent="0.3">
      <c r="B15" s="21" t="str">
        <f>'County Data'!A10</f>
        <v>Orange</v>
      </c>
      <c r="C15" s="47">
        <f>IF('County Data'!C10&gt;9,'County Data'!B10,"*")</f>
        <v>582902854.01999998</v>
      </c>
      <c r="D15" s="47">
        <f>IF('County Data'!E10&gt;9,'County Data'!D10,"*")</f>
        <v>76590069.480000004</v>
      </c>
      <c r="E15" s="46">
        <f>IF('County Data'!G10&gt;9,'County Data'!F10,"*")</f>
        <v>3385469.8333333326</v>
      </c>
      <c r="F15" s="47">
        <f>IF('County Data'!I10&gt;9,'County Data'!H10,"*")</f>
        <v>495133927.66000003</v>
      </c>
      <c r="G15" s="47">
        <f>IF('County Data'!K10&gt;9,'County Data'!J10,"*")</f>
        <v>72528646.849999994</v>
      </c>
      <c r="H15" s="46">
        <f>IF('County Data'!M10&gt;9,'County Data'!L10,"*")</f>
        <v>3144493.8333333335</v>
      </c>
      <c r="I15" s="20">
        <f t="shared" si="1"/>
        <v>0.17726300190091068</v>
      </c>
      <c r="J15" s="20">
        <f t="shared" si="2"/>
        <v>5.599749624999395E-2</v>
      </c>
      <c r="K15" s="20">
        <f t="shared" si="3"/>
        <v>7.6634273359204363E-2</v>
      </c>
    </row>
    <row r="16" spans="2:11" x14ac:dyDescent="0.3">
      <c r="B16" s="18" t="str">
        <f>'County Data'!A11</f>
        <v>Orleans</v>
      </c>
      <c r="C16" s="41">
        <f>IF('County Data'!C11&gt;9,'County Data'!B11,"*")</f>
        <v>1041227912.24</v>
      </c>
      <c r="D16" s="41">
        <f>IF('County Data'!E11&gt;9,'County Data'!D11,"*")</f>
        <v>230801238.28999999</v>
      </c>
      <c r="E16" s="42">
        <f>IF('County Data'!G11&gt;9,'County Data'!F11,"*")</f>
        <v>7054889.3333333293</v>
      </c>
      <c r="F16" s="41">
        <f>IF('County Data'!I11&gt;9,'County Data'!H11,"*")</f>
        <v>909509204.28999996</v>
      </c>
      <c r="G16" s="41">
        <f>IF('County Data'!K11&gt;9,'County Data'!J11,"*")</f>
        <v>216331014.69</v>
      </c>
      <c r="H16" s="42">
        <f>IF('County Data'!M11&gt;9,'County Data'!L11,"*")</f>
        <v>6361260.9999999981</v>
      </c>
      <c r="I16" s="19">
        <f t="shared" si="1"/>
        <v>0.14482394166953488</v>
      </c>
      <c r="J16" s="19">
        <f t="shared" si="2"/>
        <v>6.6889269764373219E-2</v>
      </c>
      <c r="K16" s="19">
        <f t="shared" si="3"/>
        <v>0.1090394394025542</v>
      </c>
    </row>
    <row r="17" spans="2:11" x14ac:dyDescent="0.3">
      <c r="B17" s="9" t="str">
        <f>'County Data'!A12</f>
        <v>Other</v>
      </c>
      <c r="C17" s="38">
        <f>IF('County Data'!C12&gt;9,'County Data'!B12,"*")</f>
        <v>20153511048.279999</v>
      </c>
      <c r="D17" s="38">
        <f>IF('County Data'!E12&gt;9,'County Data'!D12,"*")</f>
        <v>3454788448.4099998</v>
      </c>
      <c r="E17" s="39">
        <f>IF('County Data'!G12&gt;9,'County Data'!F12,"*")</f>
        <v>63560298.833333313</v>
      </c>
      <c r="F17" s="38">
        <f>IF('County Data'!I12&gt;9,'County Data'!H12,"*")</f>
        <v>17313854127.27</v>
      </c>
      <c r="G17" s="38">
        <f>IF('County Data'!K12&gt;9,'County Data'!J12,"*")</f>
        <v>3176748630.7399998</v>
      </c>
      <c r="H17" s="39">
        <f>IF('County Data'!M12&gt;9,'County Data'!L12,"*")</f>
        <v>61346510.833333336</v>
      </c>
      <c r="I17" s="8">
        <f t="shared" si="1"/>
        <v>0.16401067608265379</v>
      </c>
      <c r="J17" s="8">
        <f t="shared" si="2"/>
        <v>8.7523392622107718E-2</v>
      </c>
      <c r="K17" s="8">
        <f t="shared" si="3"/>
        <v>3.6086616336084926E-2</v>
      </c>
    </row>
    <row r="18" spans="2:11" x14ac:dyDescent="0.3">
      <c r="B18" s="18" t="str">
        <f>'County Data'!A13</f>
        <v>Rutland</v>
      </c>
      <c r="C18" s="41">
        <f>IF('County Data'!C13&gt;9,'County Data'!B13,"*")</f>
        <v>1840044260.7</v>
      </c>
      <c r="D18" s="41">
        <f>IF('County Data'!E13&gt;9,'County Data'!D13,"*")</f>
        <v>569305301.20000005</v>
      </c>
      <c r="E18" s="42">
        <f>IF('County Data'!G13&gt;9,'County Data'!F13,"*")</f>
        <v>32356617.66666666</v>
      </c>
      <c r="F18" s="41">
        <f>IF('County Data'!I13&gt;9,'County Data'!H13,"*")</f>
        <v>1617336773.1600001</v>
      </c>
      <c r="G18" s="41">
        <f>IF('County Data'!K13&gt;9,'County Data'!J13,"*")</f>
        <v>533731292.94</v>
      </c>
      <c r="H18" s="42">
        <f>IF('County Data'!M13&gt;9,'County Data'!L13,"*")</f>
        <v>29187653.333333302</v>
      </c>
      <c r="I18" s="19">
        <f t="shared" si="1"/>
        <v>0.13770013223953817</v>
      </c>
      <c r="J18" s="19">
        <f t="shared" si="2"/>
        <v>6.6651531829892433E-2</v>
      </c>
      <c r="K18" s="19">
        <f t="shared" si="3"/>
        <v>0.10857208344715716</v>
      </c>
    </row>
    <row r="19" spans="2:11" x14ac:dyDescent="0.3">
      <c r="B19" s="9" t="str">
        <f>'County Data'!A14</f>
        <v>Washington</v>
      </c>
      <c r="C19" s="38">
        <f>IF('County Data'!C14&gt;9,'County Data'!B14,"*")</f>
        <v>2846369915.1599998</v>
      </c>
      <c r="D19" s="38">
        <f>IF('County Data'!E14&gt;9,'County Data'!D14,"*")</f>
        <v>479181686.76999998</v>
      </c>
      <c r="E19" s="39">
        <f>IF('County Data'!G14&gt;9,'County Data'!F14,"*")</f>
        <v>27500407.166666668</v>
      </c>
      <c r="F19" s="38">
        <f>IF('County Data'!I14&gt;9,'County Data'!H14,"*")</f>
        <v>2620983535.0500002</v>
      </c>
      <c r="G19" s="38">
        <f>IF('County Data'!K14&gt;9,'County Data'!J14,"*")</f>
        <v>455621816.16000003</v>
      </c>
      <c r="H19" s="39">
        <f>IF('County Data'!M14&gt;9,'County Data'!L14,"*")</f>
        <v>20854873.666666664</v>
      </c>
      <c r="I19" s="8">
        <f t="shared" si="1"/>
        <v>8.5993054552210291E-2</v>
      </c>
      <c r="J19" s="8">
        <f t="shared" si="2"/>
        <v>5.1709268025318764E-2</v>
      </c>
      <c r="K19" s="8">
        <f t="shared" si="3"/>
        <v>0.31865613794735548</v>
      </c>
    </row>
    <row r="20" spans="2:11" x14ac:dyDescent="0.3">
      <c r="B20" s="18" t="str">
        <f>'County Data'!A15</f>
        <v>Windham</v>
      </c>
      <c r="C20" s="41">
        <f>IF('County Data'!C15&gt;9,'County Data'!B15,"*")</f>
        <v>1415701242.28</v>
      </c>
      <c r="D20" s="41">
        <f>IF('County Data'!E15&gt;9,'County Data'!D15,"*")</f>
        <v>353846439.85000002</v>
      </c>
      <c r="E20" s="42">
        <f>IF('County Data'!G15&gt;9,'County Data'!F15,"*")</f>
        <v>7875089.833333334</v>
      </c>
      <c r="F20" s="41">
        <f>IF('County Data'!I15&gt;9,'County Data'!H15,"*")</f>
        <v>1219112623.6800001</v>
      </c>
      <c r="G20" s="41">
        <f>IF('County Data'!K15&gt;9,'County Data'!J15,"*")</f>
        <v>278220562.77999997</v>
      </c>
      <c r="H20" s="42">
        <f>IF('County Data'!M15&gt;9,'County Data'!L15,"*")</f>
        <v>7208829.9999999991</v>
      </c>
      <c r="I20" s="19">
        <f t="shared" si="1"/>
        <v>0.1612555023887618</v>
      </c>
      <c r="J20" s="19">
        <f t="shared" si="2"/>
        <v>0.27181986951050929</v>
      </c>
      <c r="K20" s="19">
        <f t="shared" si="3"/>
        <v>9.2422741739413325E-2</v>
      </c>
    </row>
    <row r="21" spans="2:11" x14ac:dyDescent="0.3">
      <c r="B21" s="9" t="str">
        <f>'County Data'!A16</f>
        <v>Windsor</v>
      </c>
      <c r="C21" s="38">
        <f>IF('County Data'!C16&gt;9,'County Data'!B16,"*")</f>
        <v>1450889710.21</v>
      </c>
      <c r="D21" s="38">
        <f>IF('County Data'!E16&gt;9,'County Data'!D16,"*")</f>
        <v>322046357.75999999</v>
      </c>
      <c r="E21" s="39">
        <f>IF('County Data'!G16&gt;9,'County Data'!F16,"*")</f>
        <v>11235424.166666666</v>
      </c>
      <c r="F21" s="38">
        <f>IF('County Data'!I16&gt;9,'County Data'!H16,"*")</f>
        <v>1345264932.3900001</v>
      </c>
      <c r="G21" s="38">
        <f>IF('County Data'!K16&gt;9,'County Data'!J16,"*")</f>
        <v>294239559.69</v>
      </c>
      <c r="H21" s="39">
        <f>IF('County Data'!M16&gt;9,'County Data'!L16,"*")</f>
        <v>11590131.499999991</v>
      </c>
      <c r="I21" s="8">
        <f t="shared" si="1"/>
        <v>7.8515967581453835E-2</v>
      </c>
      <c r="J21" s="8">
        <f t="shared" si="2"/>
        <v>9.4503941275932493E-2</v>
      </c>
      <c r="K21" s="8">
        <f t="shared" si="3"/>
        <v>-3.060425443260285E-2</v>
      </c>
    </row>
    <row r="22" spans="2:11" x14ac:dyDescent="0.3">
      <c r="B22" s="18">
        <f>'County Data'!A17</f>
        <v>0</v>
      </c>
      <c r="C22" s="41" t="str">
        <f>IF('County Data'!C17&gt;9,'County Data'!B17,"*")</f>
        <v>*</v>
      </c>
      <c r="D22" s="41" t="str">
        <f>IF('County Data'!E17&gt;9,'County Data'!D17,"*")</f>
        <v>*</v>
      </c>
      <c r="E22" s="42" t="str">
        <f>IF('County Data'!G17&gt;9,'County Data'!F17,"*")</f>
        <v>*</v>
      </c>
      <c r="F22" s="41" t="str">
        <f>IF('County Data'!I17&gt;9,'County Data'!H17,"*")</f>
        <v>*</v>
      </c>
      <c r="G22" s="41" t="str">
        <f>IF('County Data'!K17&gt;9,'County Data'!J17,"*")</f>
        <v>*</v>
      </c>
      <c r="H22" s="42" t="str">
        <f>IF('County Data'!M17&gt;9,'County Data'!L17,"*")</f>
        <v>*</v>
      </c>
      <c r="I22" s="19" t="str">
        <f t="shared" si="1"/>
        <v/>
      </c>
      <c r="J22" s="19" t="str">
        <f t="shared" si="2"/>
        <v/>
      </c>
      <c r="K22" s="19" t="str">
        <f t="shared" si="3"/>
        <v/>
      </c>
    </row>
    <row r="23" spans="2:11" x14ac:dyDescent="0.3">
      <c r="B23" s="9">
        <f>'County Data'!A18</f>
        <v>0</v>
      </c>
      <c r="C23" s="38" t="str">
        <f>IF('County Data'!C18&gt;9,'County Data'!B18,"*")</f>
        <v>*</v>
      </c>
      <c r="D23" s="38" t="str">
        <f>IF('County Data'!E18&gt;9,'County Data'!D18,"*")</f>
        <v>*</v>
      </c>
      <c r="E23" s="39" t="str">
        <f>IF('County Data'!G18&gt;9,'County Data'!F18,"*")</f>
        <v>*</v>
      </c>
      <c r="F23" s="38" t="str">
        <f>IF('County Data'!I18&gt;9,'County Data'!H18,"*")</f>
        <v>*</v>
      </c>
      <c r="G23" s="38" t="str">
        <f>IF('County Data'!K18&gt;9,'County Data'!J18,"*")</f>
        <v>*</v>
      </c>
      <c r="H23" s="39" t="str">
        <f>IF('County Data'!M18&gt;9,'County Data'!L18,"*")</f>
        <v>*</v>
      </c>
      <c r="I23" s="8" t="str">
        <f t="shared" si="1"/>
        <v/>
      </c>
      <c r="J23" s="8" t="str">
        <f t="shared" si="2"/>
        <v/>
      </c>
      <c r="K23" s="8" t="str">
        <f t="shared" si="3"/>
        <v/>
      </c>
    </row>
    <row r="24" spans="2:11" x14ac:dyDescent="0.3">
      <c r="B24" s="18">
        <f>'County Data'!A19</f>
        <v>0</v>
      </c>
      <c r="C24" s="41" t="str">
        <f>IF('County Data'!C19&gt;9,'County Data'!B19,"*")</f>
        <v>*</v>
      </c>
      <c r="D24" s="41" t="str">
        <f>IF('County Data'!E19&gt;9,'County Data'!D19,"*")</f>
        <v>*</v>
      </c>
      <c r="E24" s="42" t="str">
        <f>IF('County Data'!G19&gt;9,'County Data'!F19,"*")</f>
        <v>*</v>
      </c>
      <c r="F24" s="41" t="str">
        <f>IF('County Data'!I19&gt;9,'County Data'!H19,"*")</f>
        <v>*</v>
      </c>
      <c r="G24" s="41" t="str">
        <f>IF('County Data'!K19&gt;9,'County Data'!J19,"*")</f>
        <v>*</v>
      </c>
      <c r="H24" s="42" t="str">
        <f>IF('County Data'!M19&gt;9,'County Data'!L19,"*")</f>
        <v>*</v>
      </c>
      <c r="I24" s="19" t="str">
        <f t="shared" si="1"/>
        <v/>
      </c>
      <c r="J24" s="19" t="str">
        <f t="shared" si="2"/>
        <v/>
      </c>
      <c r="K24" s="19" t="str">
        <f t="shared" si="3"/>
        <v/>
      </c>
    </row>
    <row r="25" spans="2:11" x14ac:dyDescent="0.3">
      <c r="B25" s="9">
        <f>'County Data'!A20</f>
        <v>0</v>
      </c>
      <c r="C25" s="38" t="str">
        <f>IF('County Data'!C20&gt;9,'County Data'!B20,"*")</f>
        <v>*</v>
      </c>
      <c r="D25" s="38" t="str">
        <f>IF('County Data'!E20&gt;9,'County Data'!D20,"*")</f>
        <v>*</v>
      </c>
      <c r="E25" s="39" t="str">
        <f>IF('County Data'!G20&gt;9,'County Data'!F20,"*")</f>
        <v>*</v>
      </c>
      <c r="F25" s="38" t="str">
        <f>IF('County Data'!I20&gt;9,'County Data'!H20,"*")</f>
        <v>*</v>
      </c>
      <c r="G25" s="38" t="str">
        <f>IF('County Data'!K20&gt;9,'County Data'!J20,"*")</f>
        <v>*</v>
      </c>
      <c r="H25" s="39" t="str">
        <f>IF('County Data'!M20&gt;9,'County Data'!L20,"*")</f>
        <v>*</v>
      </c>
      <c r="I25" s="8" t="str">
        <f t="shared" si="1"/>
        <v/>
      </c>
      <c r="J25" s="8" t="str">
        <f t="shared" si="2"/>
        <v/>
      </c>
      <c r="K25" s="8" t="str">
        <f t="shared" si="3"/>
        <v/>
      </c>
    </row>
    <row r="26" spans="2:11" x14ac:dyDescent="0.3">
      <c r="B26" s="18">
        <f>'County Data'!A21</f>
        <v>0</v>
      </c>
      <c r="C26" s="41" t="str">
        <f>IF('County Data'!C21&gt;9,'County Data'!B21,"*")</f>
        <v>*</v>
      </c>
      <c r="D26" s="41" t="str">
        <f>IF('County Data'!E21&gt;9,'County Data'!D21,"*")</f>
        <v>*</v>
      </c>
      <c r="E26" s="42" t="str">
        <f>IF('County Data'!G21&gt;9,'County Data'!F21,"*")</f>
        <v>*</v>
      </c>
      <c r="F26" s="41" t="str">
        <f>IF('County Data'!I21&gt;9,'County Data'!H21,"*")</f>
        <v>*</v>
      </c>
      <c r="G26" s="41" t="str">
        <f>IF('County Data'!K21&gt;9,'County Data'!J21,"*")</f>
        <v>*</v>
      </c>
      <c r="H26" s="42" t="str">
        <f>IF('County Data'!M21&gt;9,'County Data'!L21,"*")</f>
        <v>*</v>
      </c>
      <c r="I26" s="19" t="str">
        <f t="shared" si="1"/>
        <v/>
      </c>
      <c r="J26" s="19" t="str">
        <f t="shared" si="2"/>
        <v/>
      </c>
      <c r="K26" s="19" t="str">
        <f t="shared" si="3"/>
        <v/>
      </c>
    </row>
    <row r="27" spans="2:11" x14ac:dyDescent="0.3">
      <c r="B27" s="9">
        <f>'County Data'!A22</f>
        <v>0</v>
      </c>
      <c r="C27" s="38" t="str">
        <f>IF('County Data'!C22&gt;9,'County Data'!B22,"*")</f>
        <v>*</v>
      </c>
      <c r="D27" s="38" t="str">
        <f>IF('County Data'!E22&gt;9,'County Data'!D22,"*")</f>
        <v>*</v>
      </c>
      <c r="E27" s="39" t="str">
        <f>IF('County Data'!G22&gt;9,'County Data'!F22,"*")</f>
        <v>*</v>
      </c>
      <c r="F27" s="38" t="str">
        <f>IF('County Data'!I22&gt;9,'County Data'!H22,"*")</f>
        <v>*</v>
      </c>
      <c r="G27" s="38" t="str">
        <f>IF('County Data'!K22&gt;9,'County Data'!J22,"*")</f>
        <v>*</v>
      </c>
      <c r="H27" s="39" t="str">
        <f>IF('County Data'!M22&gt;9,'County Data'!L22,"*")</f>
        <v>*</v>
      </c>
      <c r="I27" s="8" t="str">
        <f t="shared" si="1"/>
        <v/>
      </c>
      <c r="J27" s="8" t="str">
        <f t="shared" si="2"/>
        <v/>
      </c>
      <c r="K27" s="8" t="str">
        <f t="shared" si="3"/>
        <v/>
      </c>
    </row>
    <row r="28" spans="2:11" x14ac:dyDescent="0.3">
      <c r="B28" s="18">
        <f>'County Data'!A23</f>
        <v>0</v>
      </c>
      <c r="C28" s="41" t="str">
        <f>IF('County Data'!C23&gt;9,'County Data'!B23,"*")</f>
        <v>*</v>
      </c>
      <c r="D28" s="41" t="str">
        <f>IF('County Data'!E23&gt;9,'County Data'!D23,"*")</f>
        <v>*</v>
      </c>
      <c r="E28" s="42" t="str">
        <f>IF('County Data'!G23&gt;9,'County Data'!F23,"*")</f>
        <v>*</v>
      </c>
      <c r="F28" s="41" t="str">
        <f>IF('County Data'!I23&gt;9,'County Data'!H23,"*")</f>
        <v>*</v>
      </c>
      <c r="G28" s="41" t="str">
        <f>IF('County Data'!K23&gt;9,'County Data'!J23,"*")</f>
        <v>*</v>
      </c>
      <c r="H28" s="42" t="str">
        <f>IF('County Data'!M23&gt;9,'County Data'!L23,"*")</f>
        <v>*</v>
      </c>
      <c r="I28" s="19" t="str">
        <f t="shared" si="1"/>
        <v/>
      </c>
      <c r="J28" s="19" t="str">
        <f t="shared" si="2"/>
        <v/>
      </c>
      <c r="K28" s="19" t="str">
        <f t="shared" si="3"/>
        <v/>
      </c>
    </row>
    <row r="29" spans="2:11" x14ac:dyDescent="0.3">
      <c r="B29" s="9">
        <f>'County Data'!A24</f>
        <v>0</v>
      </c>
      <c r="C29" s="38" t="str">
        <f>IF('County Data'!C24&gt;9,'County Data'!B24,"*")</f>
        <v>*</v>
      </c>
      <c r="D29" s="38" t="str">
        <f>IF('County Data'!E24&gt;9,'County Data'!D24,"*")</f>
        <v>*</v>
      </c>
      <c r="E29" s="39" t="str">
        <f>IF('County Data'!G24&gt;9,'County Data'!F24,"*")</f>
        <v>*</v>
      </c>
      <c r="F29" s="38" t="str">
        <f>IF('County Data'!I24&gt;9,'County Data'!H24,"*")</f>
        <v>*</v>
      </c>
      <c r="G29" s="38" t="str">
        <f>IF('County Data'!K24&gt;9,'County Data'!J24,"*")</f>
        <v>*</v>
      </c>
      <c r="H29" s="39" t="str">
        <f>IF('County Data'!M24&gt;9,'County Data'!L24,"*")</f>
        <v>*</v>
      </c>
      <c r="I29" s="8" t="str">
        <f t="shared" si="1"/>
        <v/>
      </c>
      <c r="J29" s="8" t="str">
        <f t="shared" si="2"/>
        <v/>
      </c>
      <c r="K29" s="8" t="str">
        <f t="shared" si="3"/>
        <v/>
      </c>
    </row>
    <row r="30" spans="2:11" x14ac:dyDescent="0.3">
      <c r="B30" s="18">
        <f>'County Data'!A25</f>
        <v>0</v>
      </c>
      <c r="C30" s="41" t="str">
        <f>IF('County Data'!C25&gt;9,'County Data'!B25,"*")</f>
        <v>*</v>
      </c>
      <c r="D30" s="41" t="str">
        <f>IF('County Data'!E25&gt;9,'County Data'!D25,"*")</f>
        <v>*</v>
      </c>
      <c r="E30" s="42" t="str">
        <f>IF('County Data'!G25&gt;9,'County Data'!F25,"*")</f>
        <v>*</v>
      </c>
      <c r="F30" s="41" t="str">
        <f>IF('County Data'!I25&gt;9,'County Data'!H25,"*")</f>
        <v>*</v>
      </c>
      <c r="G30" s="41" t="str">
        <f>IF('County Data'!K25&gt;9,'County Data'!J25,"*")</f>
        <v>*</v>
      </c>
      <c r="H30" s="42" t="str">
        <f>IF('County Data'!M25&gt;9,'County Data'!L25,"*")</f>
        <v>*</v>
      </c>
      <c r="I30" s="19" t="str">
        <f t="shared" si="1"/>
        <v/>
      </c>
      <c r="J30" s="19" t="str">
        <f t="shared" si="2"/>
        <v/>
      </c>
      <c r="K30" s="19" t="str">
        <f t="shared" si="3"/>
        <v/>
      </c>
    </row>
    <row r="31" spans="2:11" x14ac:dyDescent="0.3">
      <c r="B31" s="9">
        <f>'County Data'!A26</f>
        <v>0</v>
      </c>
      <c r="C31" s="38" t="str">
        <f>IF('County Data'!C26&gt;9,'County Data'!B26,"*")</f>
        <v>*</v>
      </c>
      <c r="D31" s="38" t="str">
        <f>IF('County Data'!E26&gt;9,'County Data'!D26,"*")</f>
        <v>*</v>
      </c>
      <c r="E31" s="39" t="str">
        <f>IF('County Data'!G26&gt;9,'County Data'!F26,"*")</f>
        <v>*</v>
      </c>
      <c r="F31" s="38" t="str">
        <f>IF('County Data'!I26&gt;9,'County Data'!H26,"*")</f>
        <v>*</v>
      </c>
      <c r="G31" s="38" t="str">
        <f>IF('County Data'!K26&gt;9,'County Data'!J26,"*")</f>
        <v>*</v>
      </c>
      <c r="H31" s="39" t="str">
        <f>IF('County Data'!M26&gt;9,'County Data'!L26,"*")</f>
        <v>*</v>
      </c>
      <c r="I31" s="8" t="str">
        <f t="shared" si="1"/>
        <v/>
      </c>
      <c r="J31" s="8" t="str">
        <f t="shared" si="2"/>
        <v/>
      </c>
      <c r="K31" s="8" t="str">
        <f t="shared" si="3"/>
        <v/>
      </c>
    </row>
    <row r="32" spans="2:11" x14ac:dyDescent="0.3">
      <c r="B32" s="18">
        <f>'County Data'!A27</f>
        <v>0</v>
      </c>
      <c r="C32" s="41" t="str">
        <f>IF('County Data'!C27&gt;9,'County Data'!B27,"*")</f>
        <v>*</v>
      </c>
      <c r="D32" s="41" t="str">
        <f>IF('County Data'!E27&gt;9,'County Data'!D27,"*")</f>
        <v>*</v>
      </c>
      <c r="E32" s="42" t="str">
        <f>IF('County Data'!G27&gt;9,'County Data'!F27,"*")</f>
        <v>*</v>
      </c>
      <c r="F32" s="41" t="str">
        <f>IF('County Data'!I27&gt;9,'County Data'!H27,"*")</f>
        <v>*</v>
      </c>
      <c r="G32" s="41" t="str">
        <f>IF('County Data'!K27&gt;9,'County Data'!J27,"*")</f>
        <v>*</v>
      </c>
      <c r="H32" s="42" t="str">
        <f>IF('County Data'!M27&gt;9,'County Data'!L27,"*")</f>
        <v>*</v>
      </c>
      <c r="I32" s="19" t="str">
        <f t="shared" si="1"/>
        <v/>
      </c>
      <c r="J32" s="19" t="str">
        <f t="shared" si="2"/>
        <v/>
      </c>
      <c r="K32" s="19" t="str">
        <f t="shared" si="3"/>
        <v/>
      </c>
    </row>
    <row r="33" spans="2:11" x14ac:dyDescent="0.3">
      <c r="B33" s="9">
        <f>'County Data'!A28</f>
        <v>0</v>
      </c>
      <c r="C33" s="38" t="str">
        <f>IF('County Data'!C28&gt;9,'County Data'!B28,"*")</f>
        <v>*</v>
      </c>
      <c r="D33" s="38" t="str">
        <f>IF('County Data'!E28&gt;9,'County Data'!D28,"*")</f>
        <v>*</v>
      </c>
      <c r="E33" s="39" t="str">
        <f>IF('County Data'!G28&gt;9,'County Data'!F28,"*")</f>
        <v>*</v>
      </c>
      <c r="F33" s="38" t="str">
        <f>IF('County Data'!I28&gt;9,'County Data'!H28,"*")</f>
        <v>*</v>
      </c>
      <c r="G33" s="38" t="str">
        <f>IF('County Data'!K28&gt;9,'County Data'!J28,"*")</f>
        <v>*</v>
      </c>
      <c r="H33" s="39" t="str">
        <f>IF('County Data'!M28&gt;9,'County Data'!L28,"*")</f>
        <v>*</v>
      </c>
      <c r="I33" s="8" t="str">
        <f t="shared" si="1"/>
        <v/>
      </c>
      <c r="J33" s="8" t="str">
        <f t="shared" si="2"/>
        <v/>
      </c>
      <c r="K33" s="8" t="str">
        <f t="shared" si="3"/>
        <v/>
      </c>
    </row>
    <row r="34" spans="2:11" x14ac:dyDescent="0.3">
      <c r="B34" s="18">
        <f>'County Data'!A29</f>
        <v>0</v>
      </c>
      <c r="C34" s="41" t="str">
        <f>IF('County Data'!C29&gt;9,'County Data'!B29,"*")</f>
        <v>*</v>
      </c>
      <c r="D34" s="41" t="str">
        <f>IF('County Data'!E29&gt;9,'County Data'!D29,"*")</f>
        <v>*</v>
      </c>
      <c r="E34" s="42" t="str">
        <f>IF('County Data'!G29&gt;9,'County Data'!F29,"*")</f>
        <v>*</v>
      </c>
      <c r="F34" s="41" t="str">
        <f>IF('County Data'!I29&gt;9,'County Data'!H29,"*")</f>
        <v>*</v>
      </c>
      <c r="G34" s="41" t="str">
        <f>IF('County Data'!K29&gt;9,'County Data'!J29,"*")</f>
        <v>*</v>
      </c>
      <c r="H34" s="42" t="str">
        <f>IF('County Data'!M29&gt;9,'County Data'!L29,"*")</f>
        <v>*</v>
      </c>
      <c r="I34" s="19" t="str">
        <f t="shared" si="1"/>
        <v/>
      </c>
      <c r="J34" s="19" t="str">
        <f t="shared" si="2"/>
        <v/>
      </c>
      <c r="K34" s="19" t="str">
        <f t="shared" si="3"/>
        <v/>
      </c>
    </row>
    <row r="35" spans="2:11" x14ac:dyDescent="0.3">
      <c r="B35" s="9">
        <f>'County Data'!A30</f>
        <v>0</v>
      </c>
      <c r="C35" s="38" t="str">
        <f>IF('County Data'!C30&gt;9,'County Data'!B30,"*")</f>
        <v>*</v>
      </c>
      <c r="D35" s="38" t="str">
        <f>IF('County Data'!E30&gt;9,'County Data'!D30,"*")</f>
        <v>*</v>
      </c>
      <c r="E35" s="39" t="str">
        <f>IF('County Data'!G30&gt;9,'County Data'!F30,"*")</f>
        <v>*</v>
      </c>
      <c r="F35" s="38" t="str">
        <f>IF('County Data'!I30&gt;9,'County Data'!H30,"*")</f>
        <v>*</v>
      </c>
      <c r="G35" s="38" t="str">
        <f>IF('County Data'!K30&gt;9,'County Data'!J30,"*")</f>
        <v>*</v>
      </c>
      <c r="H35" s="39" t="str">
        <f>IF('County Data'!M30&gt;9,'County Data'!L30,"*")</f>
        <v>*</v>
      </c>
      <c r="I35" s="8" t="str">
        <f t="shared" si="1"/>
        <v/>
      </c>
      <c r="J35" s="8" t="str">
        <f t="shared" si="2"/>
        <v/>
      </c>
      <c r="K35" s="8" t="str">
        <f t="shared" si="3"/>
        <v/>
      </c>
    </row>
    <row r="36" spans="2:11" x14ac:dyDescent="0.3">
      <c r="B36" s="18">
        <f>'County Data'!A31</f>
        <v>0</v>
      </c>
      <c r="C36" s="41" t="str">
        <f>IF('County Data'!C31&gt;9,'County Data'!B31,"*")</f>
        <v>*</v>
      </c>
      <c r="D36" s="41" t="str">
        <f>IF('County Data'!E31&gt;9,'County Data'!D31,"*")</f>
        <v>*</v>
      </c>
      <c r="E36" s="42" t="str">
        <f>IF('County Data'!G31&gt;9,'County Data'!F31,"*")</f>
        <v>*</v>
      </c>
      <c r="F36" s="41" t="str">
        <f>IF('County Data'!I31&gt;9,'County Data'!H31,"*")</f>
        <v>*</v>
      </c>
      <c r="G36" s="41" t="str">
        <f>IF('County Data'!K31&gt;9,'County Data'!J31,"*")</f>
        <v>*</v>
      </c>
      <c r="H36" s="42" t="str">
        <f>IF('County Data'!M31&gt;9,'County Data'!L31,"*")</f>
        <v>*</v>
      </c>
      <c r="I36" s="19" t="str">
        <f t="shared" si="1"/>
        <v/>
      </c>
      <c r="J36" s="19" t="str">
        <f t="shared" si="2"/>
        <v/>
      </c>
      <c r="K36" s="19" t="str">
        <f t="shared" si="3"/>
        <v/>
      </c>
    </row>
    <row r="37" spans="2:11" x14ac:dyDescent="0.3">
      <c r="B37" s="9">
        <f>'County Data'!A32</f>
        <v>0</v>
      </c>
      <c r="C37" s="38" t="str">
        <f>IF('County Data'!C32&gt;9,'County Data'!B32,"*")</f>
        <v>*</v>
      </c>
      <c r="D37" s="38" t="str">
        <f>IF('County Data'!E32&gt;9,'County Data'!D32,"*")</f>
        <v>*</v>
      </c>
      <c r="E37" s="39" t="str">
        <f>IF('County Data'!G32&gt;9,'County Data'!F32,"*")</f>
        <v>*</v>
      </c>
      <c r="F37" s="38" t="str">
        <f>IF('County Data'!I32&gt;9,'County Data'!H32,"*")</f>
        <v>*</v>
      </c>
      <c r="G37" s="38" t="str">
        <f>IF('County Data'!K32&gt;9,'County Data'!J32,"*")</f>
        <v>*</v>
      </c>
      <c r="H37" s="39" t="str">
        <f>IF('County Data'!M32&gt;9,'County Data'!L32,"*")</f>
        <v>*</v>
      </c>
      <c r="I37" s="8" t="str">
        <f t="shared" si="1"/>
        <v/>
      </c>
      <c r="J37" s="8" t="str">
        <f t="shared" si="2"/>
        <v/>
      </c>
      <c r="K37" s="8" t="str">
        <f t="shared" si="3"/>
        <v/>
      </c>
    </row>
    <row r="38" spans="2:11" x14ac:dyDescent="0.3">
      <c r="B38" s="18">
        <f>'County Data'!A33</f>
        <v>0</v>
      </c>
      <c r="C38" s="41" t="str">
        <f>IF('County Data'!C33&gt;9,'County Data'!B33,"*")</f>
        <v>*</v>
      </c>
      <c r="D38" s="41" t="str">
        <f>IF('County Data'!E33&gt;9,'County Data'!D33,"*")</f>
        <v>*</v>
      </c>
      <c r="E38" s="42" t="str">
        <f>IF('County Data'!G33&gt;9,'County Data'!F33,"*")</f>
        <v>*</v>
      </c>
      <c r="F38" s="41" t="str">
        <f>IF('County Data'!I33&gt;9,'County Data'!H33,"*")</f>
        <v>*</v>
      </c>
      <c r="G38" s="41" t="str">
        <f>IF('County Data'!K33&gt;9,'County Data'!J33,"*")</f>
        <v>*</v>
      </c>
      <c r="H38" s="42" t="str">
        <f>IF('County Data'!M33&gt;9,'County Data'!L33,"*")</f>
        <v>*</v>
      </c>
      <c r="I38" s="19" t="str">
        <f t="shared" si="1"/>
        <v/>
      </c>
      <c r="J38" s="19" t="str">
        <f t="shared" si="2"/>
        <v/>
      </c>
      <c r="K38" s="19" t="str">
        <f t="shared" si="3"/>
        <v/>
      </c>
    </row>
    <row r="39" spans="2:11" x14ac:dyDescent="0.3">
      <c r="B39" s="9">
        <f>'County Data'!A34</f>
        <v>0</v>
      </c>
      <c r="C39" s="38" t="str">
        <f>IF('County Data'!C34&gt;9,'County Data'!B34,"*")</f>
        <v>*</v>
      </c>
      <c r="D39" s="38" t="str">
        <f>IF('County Data'!E34&gt;9,'County Data'!D34,"*")</f>
        <v>*</v>
      </c>
      <c r="E39" s="39" t="str">
        <f>IF('County Data'!G34&gt;9,'County Data'!F34,"*")</f>
        <v>*</v>
      </c>
      <c r="F39" s="38" t="str">
        <f>IF('County Data'!I34&gt;9,'County Data'!H34,"*")</f>
        <v>*</v>
      </c>
      <c r="G39" s="38" t="str">
        <f>IF('County Data'!K34&gt;9,'County Data'!J34,"*")</f>
        <v>*</v>
      </c>
      <c r="H39" s="39" t="str">
        <f>IF('County Data'!M34&gt;9,'County Data'!L34,"*")</f>
        <v>*</v>
      </c>
      <c r="I39" s="8" t="str">
        <f t="shared" si="1"/>
        <v/>
      </c>
      <c r="J39" s="8" t="str">
        <f t="shared" si="2"/>
        <v/>
      </c>
      <c r="K39" s="8" t="str">
        <f t="shared" si="3"/>
        <v/>
      </c>
    </row>
    <row r="40" spans="2:11" x14ac:dyDescent="0.3">
      <c r="B40" s="18">
        <f>'County Data'!A35</f>
        <v>0</v>
      </c>
      <c r="C40" s="41" t="str">
        <f>IF('County Data'!C35&gt;9,'County Data'!B35,"*")</f>
        <v>*</v>
      </c>
      <c r="D40" s="41" t="str">
        <f>IF('County Data'!E35&gt;9,'County Data'!D35,"*")</f>
        <v>*</v>
      </c>
      <c r="E40" s="42" t="str">
        <f>IF('County Data'!G35&gt;9,'County Data'!F35,"*")</f>
        <v>*</v>
      </c>
      <c r="F40" s="41" t="str">
        <f>IF('County Data'!I35&gt;9,'County Data'!H35,"*")</f>
        <v>*</v>
      </c>
      <c r="G40" s="41" t="str">
        <f>IF('County Data'!K35&gt;9,'County Data'!J35,"*")</f>
        <v>*</v>
      </c>
      <c r="H40" s="42" t="str">
        <f>IF('County Data'!M35&gt;9,'County Data'!L35,"*")</f>
        <v>*</v>
      </c>
      <c r="I40" s="19" t="str">
        <f t="shared" si="1"/>
        <v/>
      </c>
      <c r="J40" s="19" t="str">
        <f t="shared" si="2"/>
        <v/>
      </c>
      <c r="K40" s="19" t="str">
        <f t="shared" si="3"/>
        <v/>
      </c>
    </row>
    <row r="41" spans="2:11" x14ac:dyDescent="0.3">
      <c r="B41" s="9">
        <f>'County Data'!A36</f>
        <v>0</v>
      </c>
      <c r="C41" s="38" t="str">
        <f>IF('County Data'!C36&gt;9,'County Data'!B36,"*")</f>
        <v>*</v>
      </c>
      <c r="D41" s="38" t="str">
        <f>IF('County Data'!E36&gt;9,'County Data'!D36,"*")</f>
        <v>*</v>
      </c>
      <c r="E41" s="39" t="str">
        <f>IF('County Data'!G36&gt;9,'County Data'!F36,"*")</f>
        <v>*</v>
      </c>
      <c r="F41" s="38" t="str">
        <f>IF('County Data'!I36&gt;9,'County Data'!H36,"*")</f>
        <v>*</v>
      </c>
      <c r="G41" s="38" t="str">
        <f>IF('County Data'!K36&gt;9,'County Data'!J36,"*")</f>
        <v>*</v>
      </c>
      <c r="H41" s="39" t="str">
        <f>IF('County Data'!M36&gt;9,'County Data'!L36,"*")</f>
        <v>*</v>
      </c>
      <c r="I41" s="8" t="str">
        <f t="shared" si="1"/>
        <v/>
      </c>
      <c r="J41" s="8" t="str">
        <f t="shared" si="2"/>
        <v/>
      </c>
      <c r="K41" s="8" t="str">
        <f t="shared" si="3"/>
        <v/>
      </c>
    </row>
    <row r="42" spans="2:11" x14ac:dyDescent="0.3">
      <c r="B42" s="18">
        <f>'County Data'!A37</f>
        <v>0</v>
      </c>
      <c r="C42" s="41" t="str">
        <f>IF('County Data'!C37&gt;9,'County Data'!B37,"*")</f>
        <v>*</v>
      </c>
      <c r="D42" s="41" t="str">
        <f>IF('County Data'!E37&gt;9,'County Data'!D37,"*")</f>
        <v>*</v>
      </c>
      <c r="E42" s="42" t="str">
        <f>IF('County Data'!G37&gt;9,'County Data'!F37,"*")</f>
        <v>*</v>
      </c>
      <c r="F42" s="41" t="str">
        <f>IF('County Data'!I37&gt;9,'County Data'!H37,"*")</f>
        <v>*</v>
      </c>
      <c r="G42" s="41" t="str">
        <f>IF('County Data'!K37&gt;9,'County Data'!J37,"*")</f>
        <v>*</v>
      </c>
      <c r="H42" s="42" t="str">
        <f>IF('County Data'!M37&gt;9,'County Data'!L37,"*")</f>
        <v>*</v>
      </c>
      <c r="I42" s="19" t="str">
        <f t="shared" si="1"/>
        <v/>
      </c>
      <c r="J42" s="19" t="str">
        <f t="shared" si="2"/>
        <v/>
      </c>
      <c r="K42" s="19" t="str">
        <f t="shared" si="3"/>
        <v/>
      </c>
    </row>
    <row r="43" spans="2:11" x14ac:dyDescent="0.3">
      <c r="B43" s="9">
        <f>'County Data'!A38</f>
        <v>0</v>
      </c>
      <c r="C43" s="38" t="str">
        <f>IF('County Data'!C38&gt;9,'County Data'!B38,"*")</f>
        <v>*</v>
      </c>
      <c r="D43" s="38" t="str">
        <f>IF('County Data'!E38&gt;9,'County Data'!D38,"*")</f>
        <v>*</v>
      </c>
      <c r="E43" s="39" t="str">
        <f>IF('County Data'!G38&gt;9,'County Data'!F38,"*")</f>
        <v>*</v>
      </c>
      <c r="F43" s="38" t="str">
        <f>IF('County Data'!I38&gt;9,'County Data'!H38,"*")</f>
        <v>*</v>
      </c>
      <c r="G43" s="38" t="str">
        <f>IF('County Data'!K38&gt;9,'County Data'!J38,"*")</f>
        <v>*</v>
      </c>
      <c r="H43" s="39" t="str">
        <f>IF('County Data'!M38&gt;9,'County Data'!L38,"*")</f>
        <v>*</v>
      </c>
      <c r="I43" s="8" t="str">
        <f t="shared" si="1"/>
        <v/>
      </c>
      <c r="J43" s="8" t="str">
        <f t="shared" si="2"/>
        <v/>
      </c>
      <c r="K43" s="8" t="str">
        <f t="shared" si="3"/>
        <v/>
      </c>
    </row>
    <row r="44" spans="2:11" x14ac:dyDescent="0.3">
      <c r="B44" s="18">
        <f>'County Data'!A39</f>
        <v>0</v>
      </c>
      <c r="C44" s="41" t="str">
        <f>IF('County Data'!C39&gt;9,'County Data'!B39,"*")</f>
        <v>*</v>
      </c>
      <c r="D44" s="41" t="str">
        <f>IF('County Data'!E39&gt;9,'County Data'!D39,"*")</f>
        <v>*</v>
      </c>
      <c r="E44" s="42" t="str">
        <f>IF('County Data'!G39&gt;9,'County Data'!F39,"*")</f>
        <v>*</v>
      </c>
      <c r="F44" s="41" t="str">
        <f>IF('County Data'!I39&gt;9,'County Data'!H39,"*")</f>
        <v>*</v>
      </c>
      <c r="G44" s="41" t="str">
        <f>IF('County Data'!K39&gt;9,'County Data'!J39,"*")</f>
        <v>*</v>
      </c>
      <c r="H44" s="42" t="str">
        <f>IF('County Data'!M39&gt;9,'County Data'!L39,"*")</f>
        <v>*</v>
      </c>
      <c r="I44" s="19" t="str">
        <f t="shared" si="1"/>
        <v/>
      </c>
      <c r="J44" s="19" t="str">
        <f t="shared" si="2"/>
        <v/>
      </c>
      <c r="K44" s="19" t="str">
        <f t="shared" si="3"/>
        <v/>
      </c>
    </row>
    <row r="45" spans="2:11" x14ac:dyDescent="0.3">
      <c r="B45" s="9">
        <f>'County Data'!A40</f>
        <v>0</v>
      </c>
      <c r="C45" s="38" t="str">
        <f>IF('County Data'!C40&gt;9,'County Data'!B40,"*")</f>
        <v>*</v>
      </c>
      <c r="D45" s="38" t="str">
        <f>IF('County Data'!E40&gt;9,'County Data'!D40,"*")</f>
        <v>*</v>
      </c>
      <c r="E45" s="39" t="str">
        <f>IF('County Data'!G40&gt;9,'County Data'!F40,"*")</f>
        <v>*</v>
      </c>
      <c r="F45" s="38" t="str">
        <f>IF('County Data'!I40&gt;9,'County Data'!H40,"*")</f>
        <v>*</v>
      </c>
      <c r="G45" s="38" t="str">
        <f>IF('County Data'!K40&gt;9,'County Data'!J40,"*")</f>
        <v>*</v>
      </c>
      <c r="H45" s="39" t="str">
        <f>IF('County Data'!M40&gt;9,'County Data'!L40,"*")</f>
        <v>*</v>
      </c>
      <c r="I45" s="8" t="str">
        <f t="shared" si="1"/>
        <v/>
      </c>
      <c r="J45" s="8" t="str">
        <f t="shared" si="2"/>
        <v/>
      </c>
      <c r="K45" s="8" t="str">
        <f t="shared" si="3"/>
        <v/>
      </c>
    </row>
    <row r="46" spans="2:11" x14ac:dyDescent="0.3">
      <c r="B46" s="18">
        <f>'County Data'!A41</f>
        <v>0</v>
      </c>
      <c r="C46" s="41" t="str">
        <f>IF('County Data'!C41&gt;9,'County Data'!B41,"*")</f>
        <v>*</v>
      </c>
      <c r="D46" s="41" t="str">
        <f>IF('County Data'!E41&gt;9,'County Data'!D41,"*")</f>
        <v>*</v>
      </c>
      <c r="E46" s="42" t="str">
        <f>IF('County Data'!G41&gt;9,'County Data'!F41,"*")</f>
        <v>*</v>
      </c>
      <c r="F46" s="41" t="str">
        <f>IF('County Data'!I41&gt;9,'County Data'!H41,"*")</f>
        <v>*</v>
      </c>
      <c r="G46" s="41" t="str">
        <f>IF('County Data'!K41&gt;9,'County Data'!J41,"*")</f>
        <v>*</v>
      </c>
      <c r="H46" s="42" t="str">
        <f>IF('County Data'!M41&gt;9,'County Data'!L41,"*")</f>
        <v>*</v>
      </c>
      <c r="I46" s="19" t="str">
        <f t="shared" si="1"/>
        <v/>
      </c>
      <c r="J46" s="19" t="str">
        <f t="shared" si="2"/>
        <v/>
      </c>
      <c r="K46" s="19" t="str">
        <f t="shared" si="3"/>
        <v/>
      </c>
    </row>
    <row r="47" spans="2:11" x14ac:dyDescent="0.3">
      <c r="B47" s="9">
        <f>'County Data'!A42</f>
        <v>0</v>
      </c>
      <c r="C47" s="38" t="str">
        <f>IF('County Data'!C42&gt;9,'County Data'!B42,"*")</f>
        <v>*</v>
      </c>
      <c r="D47" s="38" t="str">
        <f>IF('County Data'!E42&gt;9,'County Data'!D42,"*")</f>
        <v>*</v>
      </c>
      <c r="E47" s="39" t="str">
        <f>IF('County Data'!G42&gt;9,'County Data'!F42,"*")</f>
        <v>*</v>
      </c>
      <c r="F47" s="38" t="str">
        <f>IF('County Data'!I42&gt;9,'County Data'!H42,"*")</f>
        <v>*</v>
      </c>
      <c r="G47" s="38" t="str">
        <f>IF('County Data'!K42&gt;9,'County Data'!J42,"*")</f>
        <v>*</v>
      </c>
      <c r="H47" s="39" t="str">
        <f>IF('County Data'!M42&gt;9,'County Data'!L42,"*")</f>
        <v>*</v>
      </c>
      <c r="I47" s="8" t="str">
        <f t="shared" si="1"/>
        <v/>
      </c>
      <c r="J47" s="8" t="str">
        <f t="shared" si="2"/>
        <v/>
      </c>
      <c r="K47" s="8" t="str">
        <f t="shared" si="3"/>
        <v/>
      </c>
    </row>
    <row r="48" spans="2:11" x14ac:dyDescent="0.3">
      <c r="B48" s="18">
        <f>'County Data'!A43</f>
        <v>0</v>
      </c>
      <c r="C48" s="41" t="str">
        <f>IF('County Data'!C43&gt;9,'County Data'!B43,"*")</f>
        <v>*</v>
      </c>
      <c r="D48" s="41" t="str">
        <f>IF('County Data'!E43&gt;9,'County Data'!D43,"*")</f>
        <v>*</v>
      </c>
      <c r="E48" s="42" t="str">
        <f>IF('County Data'!G43&gt;9,'County Data'!F43,"*")</f>
        <v>*</v>
      </c>
      <c r="F48" s="41" t="str">
        <f>IF('County Data'!I43&gt;9,'County Data'!H43,"*")</f>
        <v>*</v>
      </c>
      <c r="G48" s="41" t="str">
        <f>IF('County Data'!K43&gt;9,'County Data'!J43,"*")</f>
        <v>*</v>
      </c>
      <c r="H48" s="42" t="str">
        <f>IF('County Data'!M43&gt;9,'County Data'!L43,"*")</f>
        <v>*</v>
      </c>
      <c r="I48" s="19" t="str">
        <f t="shared" si="1"/>
        <v/>
      </c>
      <c r="J48" s="19" t="str">
        <f t="shared" si="2"/>
        <v/>
      </c>
      <c r="K48" s="19" t="str">
        <f t="shared" si="3"/>
        <v/>
      </c>
    </row>
    <row r="49" spans="2:11" x14ac:dyDescent="0.3">
      <c r="B49" s="9">
        <f>'County Data'!A44</f>
        <v>0</v>
      </c>
      <c r="C49" s="38" t="str">
        <f>IF('County Data'!C44&gt;9,'County Data'!B44,"*")</f>
        <v>*</v>
      </c>
      <c r="D49" s="38" t="str">
        <f>IF('County Data'!E44&gt;9,'County Data'!D44,"*")</f>
        <v>*</v>
      </c>
      <c r="E49" s="39" t="str">
        <f>IF('County Data'!G44&gt;9,'County Data'!F44,"*")</f>
        <v>*</v>
      </c>
      <c r="F49" s="38" t="str">
        <f>IF('County Data'!I44&gt;9,'County Data'!H44,"*")</f>
        <v>*</v>
      </c>
      <c r="G49" s="38" t="str">
        <f>IF('County Data'!K44&gt;9,'County Data'!J44,"*")</f>
        <v>*</v>
      </c>
      <c r="H49" s="39" t="str">
        <f>IF('County Data'!M44&gt;9,'County Data'!L44,"*")</f>
        <v>*</v>
      </c>
      <c r="I49" s="8" t="str">
        <f t="shared" si="1"/>
        <v/>
      </c>
      <c r="J49" s="8" t="str">
        <f t="shared" si="2"/>
        <v/>
      </c>
      <c r="K49" s="8" t="str">
        <f t="shared" si="3"/>
        <v/>
      </c>
    </row>
    <row r="50" spans="2:11" x14ac:dyDescent="0.3">
      <c r="B50" s="18">
        <f>'County Data'!A45</f>
        <v>0</v>
      </c>
      <c r="C50" s="41" t="str">
        <f>IF('County Data'!C45&gt;9,'County Data'!B45,"*")</f>
        <v>*</v>
      </c>
      <c r="D50" s="41" t="str">
        <f>IF('County Data'!E45&gt;9,'County Data'!D45,"*")</f>
        <v>*</v>
      </c>
      <c r="E50" s="42" t="str">
        <f>IF('County Data'!G45&gt;9,'County Data'!F45,"*")</f>
        <v>*</v>
      </c>
      <c r="F50" s="41" t="str">
        <f>IF('County Data'!I45&gt;9,'County Data'!H45,"*")</f>
        <v>*</v>
      </c>
      <c r="G50" s="41" t="str">
        <f>IF('County Data'!K45&gt;9,'County Data'!J45,"*")</f>
        <v>*</v>
      </c>
      <c r="H50" s="42" t="str">
        <f>IF('County Data'!M45&gt;9,'County Data'!L45,"*")</f>
        <v>*</v>
      </c>
      <c r="I50" s="19" t="str">
        <f t="shared" si="1"/>
        <v/>
      </c>
      <c r="J50" s="19" t="str">
        <f t="shared" si="2"/>
        <v/>
      </c>
      <c r="K50" s="19" t="str">
        <f t="shared" si="3"/>
        <v/>
      </c>
    </row>
    <row r="51" spans="2:11" x14ac:dyDescent="0.3">
      <c r="B51" s="18">
        <f>'County Data'!A46</f>
        <v>0</v>
      </c>
      <c r="C51" s="41" t="str">
        <f>IF('County Data'!C46&gt;9,'County Data'!B46,"*")</f>
        <v>*</v>
      </c>
      <c r="D51" s="41" t="str">
        <f>IF('County Data'!E46&gt;9,'County Data'!D46,"*")</f>
        <v>*</v>
      </c>
      <c r="E51" s="42" t="str">
        <f>IF('County Data'!G46&gt;9,'County Data'!F46,"*")</f>
        <v>*</v>
      </c>
      <c r="F51" s="41" t="str">
        <f>IF('County Data'!I46&gt;9,'County Data'!H46,"*")</f>
        <v>*</v>
      </c>
      <c r="G51" s="41" t="str">
        <f>IF('County Data'!K46&gt;9,'County Data'!J46,"*")</f>
        <v>*</v>
      </c>
      <c r="H51" s="42" t="str">
        <f>IF('County Data'!M46&gt;9,'County Data'!L46,"*")</f>
        <v>*</v>
      </c>
      <c r="I51" s="19" t="str">
        <f t="shared" si="1"/>
        <v/>
      </c>
      <c r="J51" s="19" t="str">
        <f t="shared" si="2"/>
        <v/>
      </c>
      <c r="K51" s="19" t="str">
        <f t="shared" si="3"/>
        <v/>
      </c>
    </row>
    <row r="52" spans="2:11" x14ac:dyDescent="0.3">
      <c r="B52" s="18">
        <f>'County Data'!A47</f>
        <v>0</v>
      </c>
      <c r="C52" s="41" t="str">
        <f>IF('County Data'!C47&gt;9,'County Data'!B47,"*")</f>
        <v>*</v>
      </c>
      <c r="D52" s="41" t="str">
        <f>IF('County Data'!E47&gt;9,'County Data'!D47,"*")</f>
        <v>*</v>
      </c>
      <c r="E52" s="42" t="str">
        <f>IF('County Data'!G47&gt;9,'County Data'!F47,"*")</f>
        <v>*</v>
      </c>
      <c r="F52" s="41" t="str">
        <f>IF('County Data'!I47&gt;9,'County Data'!H47,"*")</f>
        <v>*</v>
      </c>
      <c r="G52" s="41" t="str">
        <f>IF('County Data'!K47&gt;9,'County Data'!J47,"*")</f>
        <v>*</v>
      </c>
      <c r="H52" s="42" t="str">
        <f>IF('County Data'!M47&gt;9,'County Data'!L47,"*")</f>
        <v>*</v>
      </c>
      <c r="I52" s="19" t="str">
        <f t="shared" si="1"/>
        <v/>
      </c>
      <c r="J52" s="19" t="str">
        <f t="shared" si="2"/>
        <v/>
      </c>
      <c r="K52" s="19" t="str">
        <f t="shared" si="3"/>
        <v/>
      </c>
    </row>
    <row r="53" spans="2:11" x14ac:dyDescent="0.3">
      <c r="B53" s="18">
        <f>'County Data'!A48</f>
        <v>0</v>
      </c>
      <c r="C53" s="41" t="str">
        <f>IF('County Data'!C48&gt;9,'County Data'!B48,"*")</f>
        <v>*</v>
      </c>
      <c r="D53" s="41" t="str">
        <f>IF('County Data'!E48&gt;9,'County Data'!D48,"*")</f>
        <v>*</v>
      </c>
      <c r="E53" s="42" t="str">
        <f>IF('County Data'!G48&gt;9,'County Data'!F48,"*")</f>
        <v>*</v>
      </c>
      <c r="F53" s="41" t="str">
        <f>IF('County Data'!I48&gt;9,'County Data'!H48,"*")</f>
        <v>*</v>
      </c>
      <c r="G53" s="41" t="str">
        <f>IF('County Data'!K48&gt;9,'County Data'!J48,"*")</f>
        <v>*</v>
      </c>
      <c r="H53" s="42" t="str">
        <f>IF('County Data'!M48&gt;9,'County Data'!L48,"*")</f>
        <v>*</v>
      </c>
      <c r="I53" s="19" t="str">
        <f t="shared" si="1"/>
        <v/>
      </c>
      <c r="J53" s="19" t="str">
        <f t="shared" si="2"/>
        <v/>
      </c>
      <c r="K53" s="19" t="str">
        <f t="shared" si="3"/>
        <v/>
      </c>
    </row>
    <row r="54" spans="2:11" x14ac:dyDescent="0.3">
      <c r="B54" s="18">
        <f>'County Data'!A49</f>
        <v>0</v>
      </c>
      <c r="C54" s="41" t="str">
        <f>IF('County Data'!C49&gt;9,'County Data'!B49,"*")</f>
        <v>*</v>
      </c>
      <c r="D54" s="41" t="str">
        <f>IF('County Data'!E49&gt;9,'County Data'!D49,"*")</f>
        <v>*</v>
      </c>
      <c r="E54" s="42" t="str">
        <f>IF('County Data'!G49&gt;9,'County Data'!F49,"*")</f>
        <v>*</v>
      </c>
      <c r="F54" s="41" t="str">
        <f>IF('County Data'!I49&gt;9,'County Data'!H49,"*")</f>
        <v>*</v>
      </c>
      <c r="G54" s="41" t="str">
        <f>IF('County Data'!K49&gt;9,'County Data'!J49,"*")</f>
        <v>*</v>
      </c>
      <c r="H54" s="42" t="str">
        <f>IF('County Data'!M49&gt;9,'County Data'!L49,"*")</f>
        <v>*</v>
      </c>
      <c r="I54" s="19" t="str">
        <f t="shared" si="1"/>
        <v/>
      </c>
      <c r="J54" s="19" t="str">
        <f t="shared" si="2"/>
        <v/>
      </c>
      <c r="K54" s="19" t="str">
        <f t="shared" si="3"/>
        <v/>
      </c>
    </row>
    <row r="55" spans="2:11" x14ac:dyDescent="0.3">
      <c r="B55" s="18">
        <f>'County Data'!A50</f>
        <v>0</v>
      </c>
      <c r="C55" s="41" t="str">
        <f>IF('County Data'!C50&gt;9,'County Data'!B50,"*")</f>
        <v>*</v>
      </c>
      <c r="D55" s="41" t="str">
        <f>IF('County Data'!E50&gt;9,'County Data'!D50,"*")</f>
        <v>*</v>
      </c>
      <c r="E55" s="42" t="str">
        <f>IF('County Data'!G50&gt;9,'County Data'!F50,"*")</f>
        <v>*</v>
      </c>
      <c r="F55" s="41" t="str">
        <f>IF('County Data'!I50&gt;9,'County Data'!H50,"*")</f>
        <v>*</v>
      </c>
      <c r="G55" s="41" t="str">
        <f>IF('County Data'!K50&gt;9,'County Data'!J50,"*")</f>
        <v>*</v>
      </c>
      <c r="H55" s="42" t="str">
        <f>IF('County Data'!M50&gt;9,'County Data'!L50,"*")</f>
        <v>*</v>
      </c>
      <c r="I55" s="19" t="str">
        <f t="shared" si="1"/>
        <v/>
      </c>
      <c r="J55" s="19" t="str">
        <f t="shared" si="2"/>
        <v/>
      </c>
      <c r="K55" s="19" t="str">
        <f t="shared" si="3"/>
        <v/>
      </c>
    </row>
    <row r="56" spans="2:11" x14ac:dyDescent="0.3">
      <c r="B56" s="18">
        <f>'County Data'!A51</f>
        <v>0</v>
      </c>
      <c r="C56" s="41" t="str">
        <f>IF('County Data'!C51&gt;9,'County Data'!B51,"*")</f>
        <v>*</v>
      </c>
      <c r="D56" s="41" t="str">
        <f>IF('County Data'!E51&gt;9,'County Data'!D51,"*")</f>
        <v>*</v>
      </c>
      <c r="E56" s="42" t="str">
        <f>IF('County Data'!G51&gt;9,'County Data'!F51,"*")</f>
        <v>*</v>
      </c>
      <c r="F56" s="41" t="str">
        <f>IF('County Data'!I51&gt;9,'County Data'!H51,"*")</f>
        <v>*</v>
      </c>
      <c r="G56" s="41" t="str">
        <f>IF('County Data'!K51&gt;9,'County Data'!J51,"*")</f>
        <v>*</v>
      </c>
      <c r="H56" s="42" t="str">
        <f>IF('County Data'!M51&gt;9,'County Data'!L51,"*")</f>
        <v>*</v>
      </c>
      <c r="I56" s="19" t="str">
        <f t="shared" si="1"/>
        <v/>
      </c>
      <c r="J56" s="19" t="str">
        <f t="shared" si="2"/>
        <v/>
      </c>
      <c r="K56" s="19" t="str">
        <f t="shared" si="3"/>
        <v/>
      </c>
    </row>
    <row r="57" spans="2:11" x14ac:dyDescent="0.3">
      <c r="B57" s="18">
        <f>'County Data'!A52</f>
        <v>0</v>
      </c>
      <c r="C57" s="41" t="str">
        <f>IF('County Data'!C52&gt;9,'County Data'!B52,"*")</f>
        <v>*</v>
      </c>
      <c r="D57" s="41" t="str">
        <f>IF('County Data'!E52&gt;9,'County Data'!D52,"*")</f>
        <v>*</v>
      </c>
      <c r="E57" s="42" t="str">
        <f>IF('County Data'!G52&gt;9,'County Data'!F52,"*")</f>
        <v>*</v>
      </c>
      <c r="F57" s="41" t="str">
        <f>IF('County Data'!I52&gt;9,'County Data'!H52,"*")</f>
        <v>*</v>
      </c>
      <c r="G57" s="41" t="str">
        <f>IF('County Data'!K52&gt;9,'County Data'!J52,"*")</f>
        <v>*</v>
      </c>
      <c r="H57" s="42" t="str">
        <f>IF('County Data'!M52&gt;9,'County Data'!L52,"*")</f>
        <v>*</v>
      </c>
      <c r="I57" s="19" t="str">
        <f t="shared" si="1"/>
        <v/>
      </c>
      <c r="J57" s="19" t="str">
        <f t="shared" si="2"/>
        <v/>
      </c>
      <c r="K57" s="19" t="str">
        <f t="shared" si="3"/>
        <v/>
      </c>
    </row>
    <row r="58" spans="2:11" x14ac:dyDescent="0.3">
      <c r="B58" s="18">
        <f>'County Data'!A53</f>
        <v>0</v>
      </c>
      <c r="C58" s="41" t="str">
        <f>IF('County Data'!C53&gt;9,'County Data'!B53,"*")</f>
        <v>*</v>
      </c>
      <c r="D58" s="41" t="str">
        <f>IF('County Data'!E53&gt;9,'County Data'!D53,"*")</f>
        <v>*</v>
      </c>
      <c r="E58" s="42" t="str">
        <f>IF('County Data'!G53&gt;9,'County Data'!F53,"*")</f>
        <v>*</v>
      </c>
      <c r="F58" s="41" t="str">
        <f>IF('County Data'!I53&gt;9,'County Data'!H53,"*")</f>
        <v>*</v>
      </c>
      <c r="G58" s="41" t="str">
        <f>IF('County Data'!K53&gt;9,'County Data'!J53,"*")</f>
        <v>*</v>
      </c>
      <c r="H58" s="42" t="str">
        <f>IF('County Data'!M53&gt;9,'County Data'!L53,"*")</f>
        <v>*</v>
      </c>
      <c r="I58" s="19" t="str">
        <f t="shared" si="1"/>
        <v/>
      </c>
      <c r="J58" s="19" t="str">
        <f t="shared" si="2"/>
        <v/>
      </c>
      <c r="K58" s="19" t="str">
        <f t="shared" si="3"/>
        <v/>
      </c>
    </row>
    <row r="59" spans="2:11" x14ac:dyDescent="0.3">
      <c r="B59" s="18">
        <f>'County Data'!A54</f>
        <v>0</v>
      </c>
      <c r="C59" s="41" t="str">
        <f>IF('County Data'!C54&gt;9,'County Data'!B54,"*")</f>
        <v>*</v>
      </c>
      <c r="D59" s="41" t="str">
        <f>IF('County Data'!E54&gt;9,'County Data'!D54,"*")</f>
        <v>*</v>
      </c>
      <c r="E59" s="42" t="str">
        <f>IF('County Data'!G54&gt;9,'County Data'!F54,"*")</f>
        <v>*</v>
      </c>
      <c r="F59" s="41" t="str">
        <f>IF('County Data'!I54&gt;9,'County Data'!H54,"*")</f>
        <v>*</v>
      </c>
      <c r="G59" s="41" t="str">
        <f>IF('County Data'!K54&gt;9,'County Data'!J54,"*")</f>
        <v>*</v>
      </c>
      <c r="H59" s="42" t="str">
        <f>IF('County Data'!M54&gt;9,'County Data'!L54,"*")</f>
        <v>*</v>
      </c>
      <c r="I59" s="19" t="str">
        <f t="shared" si="1"/>
        <v/>
      </c>
      <c r="J59" s="19" t="str">
        <f t="shared" si="2"/>
        <v/>
      </c>
      <c r="K59" s="19" t="str">
        <f t="shared" si="3"/>
        <v/>
      </c>
    </row>
    <row r="60" spans="2:11" x14ac:dyDescent="0.3">
      <c r="B60" s="18">
        <f>'County Data'!A55</f>
        <v>0</v>
      </c>
      <c r="C60" s="41" t="str">
        <f>IF('County Data'!C55&gt;9,'County Data'!B55,"*")</f>
        <v>*</v>
      </c>
      <c r="D60" s="41" t="str">
        <f>IF('County Data'!E55&gt;9,'County Data'!D55,"*")</f>
        <v>*</v>
      </c>
      <c r="E60" s="42" t="str">
        <f>IF('County Data'!G55&gt;9,'County Data'!F55,"*")</f>
        <v>*</v>
      </c>
      <c r="F60" s="41" t="str">
        <f>IF('County Data'!I55&gt;9,'County Data'!H55,"*")</f>
        <v>*</v>
      </c>
      <c r="G60" s="41" t="str">
        <f>IF('County Data'!K55&gt;9,'County Data'!J55,"*")</f>
        <v>*</v>
      </c>
      <c r="H60" s="42" t="str">
        <f>IF('County Data'!M55&gt;9,'County Data'!L55,"*")</f>
        <v>*</v>
      </c>
      <c r="I60" s="19" t="str">
        <f t="shared" si="1"/>
        <v/>
      </c>
      <c r="J60" s="19" t="str">
        <f t="shared" si="2"/>
        <v/>
      </c>
      <c r="K60" s="19" t="str">
        <f t="shared" si="3"/>
        <v/>
      </c>
    </row>
    <row r="61" spans="2:11" x14ac:dyDescent="0.3">
      <c r="B61" s="18">
        <f>'County Data'!A56</f>
        <v>0</v>
      </c>
      <c r="C61" s="41" t="str">
        <f>IF('County Data'!C56&gt;9,'County Data'!B56,"*")</f>
        <v>*</v>
      </c>
      <c r="D61" s="41" t="str">
        <f>IF('County Data'!E56&gt;9,'County Data'!D56,"*")</f>
        <v>*</v>
      </c>
      <c r="E61" s="42" t="str">
        <f>IF('County Data'!G56&gt;9,'County Data'!F56,"*")</f>
        <v>*</v>
      </c>
      <c r="F61" s="41" t="str">
        <f>IF('County Data'!I56&gt;9,'County Data'!H56,"*")</f>
        <v>*</v>
      </c>
      <c r="G61" s="41" t="str">
        <f>IF('County Data'!K56&gt;9,'County Data'!J56,"*")</f>
        <v>*</v>
      </c>
      <c r="H61" s="42" t="str">
        <f>IF('County Data'!M56&gt;9,'County Data'!L56,"*")</f>
        <v>*</v>
      </c>
      <c r="I61" s="19" t="str">
        <f t="shared" si="1"/>
        <v/>
      </c>
      <c r="J61" s="19" t="str">
        <f t="shared" si="2"/>
        <v/>
      </c>
      <c r="K61" s="19" t="str">
        <f t="shared" si="3"/>
        <v/>
      </c>
    </row>
    <row r="62" spans="2:11" x14ac:dyDescent="0.3">
      <c r="B62" s="18">
        <f>'County Data'!A57</f>
        <v>0</v>
      </c>
      <c r="C62" s="41" t="str">
        <f>IF('County Data'!C57&gt;9,'County Data'!B57,"*")</f>
        <v>*</v>
      </c>
      <c r="D62" s="41" t="str">
        <f>IF('County Data'!E57&gt;9,'County Data'!D57,"*")</f>
        <v>*</v>
      </c>
      <c r="E62" s="42" t="str">
        <f>IF('County Data'!G57&gt;9,'County Data'!F57,"*")</f>
        <v>*</v>
      </c>
      <c r="F62" s="41" t="str">
        <f>IF('County Data'!I57&gt;9,'County Data'!H57,"*")</f>
        <v>*</v>
      </c>
      <c r="G62" s="41" t="str">
        <f>IF('County Data'!K57&gt;9,'County Data'!J57,"*")</f>
        <v>*</v>
      </c>
      <c r="H62" s="42" t="str">
        <f>IF('County Data'!M57&gt;9,'County Data'!L57,"*")</f>
        <v>*</v>
      </c>
      <c r="I62" s="19" t="str">
        <f t="shared" si="1"/>
        <v/>
      </c>
      <c r="J62" s="19" t="str">
        <f t="shared" si="2"/>
        <v/>
      </c>
      <c r="K62" s="19" t="str">
        <f t="shared" si="3"/>
        <v/>
      </c>
    </row>
    <row r="63" spans="2:11" x14ac:dyDescent="0.3">
      <c r="B63" s="18">
        <f>'County Data'!A58</f>
        <v>0</v>
      </c>
      <c r="C63" s="41" t="str">
        <f>IF('County Data'!C58&gt;9,'County Data'!B58,"*")</f>
        <v>*</v>
      </c>
      <c r="D63" s="41" t="str">
        <f>IF('County Data'!E58&gt;9,'County Data'!D58,"*")</f>
        <v>*</v>
      </c>
      <c r="E63" s="42" t="str">
        <f>IF('County Data'!G58&gt;9,'County Data'!F58,"*")</f>
        <v>*</v>
      </c>
      <c r="F63" s="41" t="str">
        <f>IF('County Data'!I58&gt;9,'County Data'!H58,"*")</f>
        <v>*</v>
      </c>
      <c r="G63" s="41" t="str">
        <f>IF('County Data'!K58&gt;9,'County Data'!J58,"*")</f>
        <v>*</v>
      </c>
      <c r="H63" s="42" t="str">
        <f>IF('County Data'!M58&gt;9,'County Data'!L58,"*")</f>
        <v>*</v>
      </c>
      <c r="I63" s="19" t="str">
        <f t="shared" si="1"/>
        <v/>
      </c>
      <c r="J63" s="19" t="str">
        <f t="shared" si="2"/>
        <v/>
      </c>
      <c r="K63" s="19" t="str">
        <f t="shared" si="3"/>
        <v/>
      </c>
    </row>
    <row r="64" spans="2:11" x14ac:dyDescent="0.3">
      <c r="B64" s="18">
        <f>'County Data'!A59</f>
        <v>0</v>
      </c>
      <c r="C64" s="41" t="str">
        <f>IF('County Data'!C59&gt;9,'County Data'!B59,"*")</f>
        <v>*</v>
      </c>
      <c r="D64" s="41" t="str">
        <f>IF('County Data'!E59&gt;9,'County Data'!D59,"*")</f>
        <v>*</v>
      </c>
      <c r="E64" s="42" t="str">
        <f>IF('County Data'!G59&gt;9,'County Data'!F59,"*")</f>
        <v>*</v>
      </c>
      <c r="F64" s="41" t="str">
        <f>IF('County Data'!I59&gt;9,'County Data'!H59,"*")</f>
        <v>*</v>
      </c>
      <c r="G64" s="41" t="str">
        <f>IF('County Data'!K59&gt;9,'County Data'!J59,"*")</f>
        <v>*</v>
      </c>
      <c r="H64" s="42" t="str">
        <f>IF('County Data'!M59&gt;9,'County Data'!L59,"*")</f>
        <v>*</v>
      </c>
      <c r="I64" s="19" t="str">
        <f t="shared" si="1"/>
        <v/>
      </c>
      <c r="J64" s="19" t="str">
        <f t="shared" si="2"/>
        <v/>
      </c>
      <c r="K64" s="19" t="str">
        <f t="shared" si="3"/>
        <v/>
      </c>
    </row>
    <row r="65" spans="2:11" x14ac:dyDescent="0.3">
      <c r="B65" s="18">
        <f>'County Data'!A60</f>
        <v>0</v>
      </c>
      <c r="C65" s="41" t="str">
        <f>IF('County Data'!C60&gt;9,'County Data'!B60,"*")</f>
        <v>*</v>
      </c>
      <c r="D65" s="41" t="str">
        <f>IF('County Data'!E60&gt;9,'County Data'!D60,"*")</f>
        <v>*</v>
      </c>
      <c r="E65" s="42" t="str">
        <f>IF('County Data'!G60&gt;9,'County Data'!F60,"*")</f>
        <v>*</v>
      </c>
      <c r="F65" s="41" t="str">
        <f>IF('County Data'!I60&gt;9,'County Data'!H60,"*")</f>
        <v>*</v>
      </c>
      <c r="G65" s="41" t="str">
        <f>IF('County Data'!K60&gt;9,'County Data'!J60,"*")</f>
        <v>*</v>
      </c>
      <c r="H65" s="42" t="str">
        <f>IF('County Data'!M60&gt;9,'County Data'!L60,"*")</f>
        <v>*</v>
      </c>
      <c r="I65" s="19" t="str">
        <f t="shared" si="1"/>
        <v/>
      </c>
      <c r="J65" s="19" t="str">
        <f t="shared" si="2"/>
        <v/>
      </c>
      <c r="K65" s="19" t="str">
        <f t="shared" si="3"/>
        <v/>
      </c>
    </row>
    <row r="66" spans="2:11" x14ac:dyDescent="0.3">
      <c r="B66" s="18">
        <f>'County Data'!A61</f>
        <v>0</v>
      </c>
      <c r="C66" s="41" t="str">
        <f>IF('County Data'!C61&gt;9,'County Data'!B61,"*")</f>
        <v>*</v>
      </c>
      <c r="D66" s="41" t="str">
        <f>IF('County Data'!E61&gt;9,'County Data'!D61,"*")</f>
        <v>*</v>
      </c>
      <c r="E66" s="42" t="str">
        <f>IF('County Data'!G61&gt;9,'County Data'!F61,"*")</f>
        <v>*</v>
      </c>
      <c r="F66" s="41" t="str">
        <f>IF('County Data'!I61&gt;9,'County Data'!H61,"*")</f>
        <v>*</v>
      </c>
      <c r="G66" s="41" t="str">
        <f>IF('County Data'!K61&gt;9,'County Data'!J61,"*")</f>
        <v>*</v>
      </c>
      <c r="H66" s="42" t="str">
        <f>IF('County Data'!M61&gt;9,'County Data'!L61,"*")</f>
        <v>*</v>
      </c>
      <c r="I66" s="19" t="str">
        <f t="shared" si="1"/>
        <v/>
      </c>
      <c r="J66" s="19" t="str">
        <f t="shared" si="2"/>
        <v/>
      </c>
      <c r="K66" s="19" t="str">
        <f t="shared" si="3"/>
        <v/>
      </c>
    </row>
    <row r="67" spans="2:11" x14ac:dyDescent="0.3">
      <c r="B67" s="18">
        <f>'County Data'!A62</f>
        <v>0</v>
      </c>
      <c r="C67" s="41" t="str">
        <f>IF('County Data'!C62&gt;9,'County Data'!B62,"*")</f>
        <v>*</v>
      </c>
      <c r="D67" s="41" t="str">
        <f>IF('County Data'!E62&gt;9,'County Data'!D62,"*")</f>
        <v>*</v>
      </c>
      <c r="E67" s="42" t="str">
        <f>IF('County Data'!G62&gt;9,'County Data'!F62,"*")</f>
        <v>*</v>
      </c>
      <c r="F67" s="41" t="str">
        <f>IF('County Data'!I62&gt;9,'County Data'!H62,"*")</f>
        <v>*</v>
      </c>
      <c r="G67" s="41" t="str">
        <f>IF('County Data'!K62&gt;9,'County Data'!J62,"*")</f>
        <v>*</v>
      </c>
      <c r="H67" s="42" t="str">
        <f>IF('County Data'!M62&gt;9,'County Data'!L62,"*")</f>
        <v>*</v>
      </c>
      <c r="I67" s="19" t="str">
        <f t="shared" si="1"/>
        <v/>
      </c>
      <c r="J67" s="19" t="str">
        <f t="shared" si="2"/>
        <v/>
      </c>
      <c r="K67" s="19" t="str">
        <f t="shared" si="3"/>
        <v/>
      </c>
    </row>
    <row r="68" spans="2:11" x14ac:dyDescent="0.3">
      <c r="B68" s="18">
        <f>'County Data'!A63</f>
        <v>0</v>
      </c>
      <c r="C68" s="41" t="str">
        <f>IF('County Data'!C63&gt;9,'County Data'!B63,"*")</f>
        <v>*</v>
      </c>
      <c r="D68" s="41" t="str">
        <f>IF('County Data'!E63&gt;9,'County Data'!D63,"*")</f>
        <v>*</v>
      </c>
      <c r="E68" s="42" t="str">
        <f>IF('County Data'!G63&gt;9,'County Data'!F63,"*")</f>
        <v>*</v>
      </c>
      <c r="F68" s="41" t="str">
        <f>IF('County Data'!I63&gt;9,'County Data'!H63,"*")</f>
        <v>*</v>
      </c>
      <c r="G68" s="41" t="str">
        <f>IF('County Data'!K63&gt;9,'County Data'!J63,"*")</f>
        <v>*</v>
      </c>
      <c r="H68" s="42" t="str">
        <f>IF('County Data'!M63&gt;9,'County Data'!L63,"*")</f>
        <v>*</v>
      </c>
      <c r="I68" s="19" t="str">
        <f t="shared" si="1"/>
        <v/>
      </c>
      <c r="J68" s="19" t="str">
        <f t="shared" si="2"/>
        <v/>
      </c>
      <c r="K68" s="19" t="str">
        <f t="shared" si="3"/>
        <v/>
      </c>
    </row>
    <row r="69" spans="2:11" x14ac:dyDescent="0.3">
      <c r="B69" s="18">
        <f>'County Data'!A64</f>
        <v>0</v>
      </c>
      <c r="C69" s="41" t="str">
        <f>IF('County Data'!C64&gt;9,'County Data'!B64,"*")</f>
        <v>*</v>
      </c>
      <c r="D69" s="41" t="str">
        <f>IF('County Data'!E64&gt;9,'County Data'!D64,"*")</f>
        <v>*</v>
      </c>
      <c r="E69" s="42" t="str">
        <f>IF('County Data'!G64&gt;9,'County Data'!F64,"*")</f>
        <v>*</v>
      </c>
      <c r="F69" s="41" t="str">
        <f>IF('County Data'!I64&gt;9,'County Data'!H64,"*")</f>
        <v>*</v>
      </c>
      <c r="G69" s="41" t="str">
        <f>IF('County Data'!K64&gt;9,'County Data'!J64,"*")</f>
        <v>*</v>
      </c>
      <c r="H69" s="42" t="str">
        <f>IF('County Data'!M64&gt;9,'County Data'!L64,"*")</f>
        <v>*</v>
      </c>
      <c r="I69" s="19" t="str">
        <f t="shared" si="1"/>
        <v/>
      </c>
      <c r="J69" s="19" t="str">
        <f t="shared" si="2"/>
        <v/>
      </c>
      <c r="K69" s="19" t="str">
        <f t="shared" si="3"/>
        <v/>
      </c>
    </row>
    <row r="70" spans="2:11" x14ac:dyDescent="0.3">
      <c r="B70" s="18">
        <f>'County Data'!A65</f>
        <v>0</v>
      </c>
      <c r="C70" s="41" t="str">
        <f>IF('County Data'!C65&gt;9,'County Data'!B65,"*")</f>
        <v>*</v>
      </c>
      <c r="D70" s="41" t="str">
        <f>IF('County Data'!E65&gt;9,'County Data'!D65,"*")</f>
        <v>*</v>
      </c>
      <c r="E70" s="42" t="str">
        <f>IF('County Data'!G65&gt;9,'County Data'!F65,"*")</f>
        <v>*</v>
      </c>
      <c r="F70" s="41" t="str">
        <f>IF('County Data'!I65&gt;9,'County Data'!H65,"*")</f>
        <v>*</v>
      </c>
      <c r="G70" s="41" t="str">
        <f>IF('County Data'!K65&gt;9,'County Data'!J65,"*")</f>
        <v>*</v>
      </c>
      <c r="H70" s="42" t="str">
        <f>IF('County Data'!M65&gt;9,'County Data'!L65,"*")</f>
        <v>*</v>
      </c>
      <c r="I70" s="19" t="str">
        <f t="shared" ref="I70:I133" si="4">IFERROR((C70-F70)/F70,"")</f>
        <v/>
      </c>
      <c r="J70" s="19" t="str">
        <f t="shared" ref="J70:J133" si="5">IFERROR((D70-G70)/G70,"")</f>
        <v/>
      </c>
      <c r="K70" s="19" t="str">
        <f t="shared" ref="K70:K133" si="6">IFERROR((E70-H70)/H70,"")</f>
        <v/>
      </c>
    </row>
    <row r="71" spans="2:11" x14ac:dyDescent="0.3">
      <c r="B71" s="18">
        <f>'County Data'!A66</f>
        <v>0</v>
      </c>
      <c r="C71" s="41" t="str">
        <f>IF('County Data'!C66&gt;9,'County Data'!B66,"*")</f>
        <v>*</v>
      </c>
      <c r="D71" s="41" t="str">
        <f>IF('County Data'!E66&gt;9,'County Data'!D66,"*")</f>
        <v>*</v>
      </c>
      <c r="E71" s="42" t="str">
        <f>IF('County Data'!G66&gt;9,'County Data'!F66,"*")</f>
        <v>*</v>
      </c>
      <c r="F71" s="41" t="str">
        <f>IF('County Data'!I66&gt;9,'County Data'!H66,"*")</f>
        <v>*</v>
      </c>
      <c r="G71" s="41" t="str">
        <f>IF('County Data'!K66&gt;9,'County Data'!J66,"*")</f>
        <v>*</v>
      </c>
      <c r="H71" s="42" t="str">
        <f>IF('County Data'!M66&gt;9,'County Data'!L66,"*")</f>
        <v>*</v>
      </c>
      <c r="I71" s="19" t="str">
        <f t="shared" si="4"/>
        <v/>
      </c>
      <c r="J71" s="19" t="str">
        <f t="shared" si="5"/>
        <v/>
      </c>
      <c r="K71" s="19" t="str">
        <f t="shared" si="6"/>
        <v/>
      </c>
    </row>
    <row r="72" spans="2:11" x14ac:dyDescent="0.3">
      <c r="B72" s="18">
        <f>'County Data'!A67</f>
        <v>0</v>
      </c>
      <c r="C72" s="41" t="str">
        <f>IF('County Data'!C67&gt;9,'County Data'!B67,"*")</f>
        <v>*</v>
      </c>
      <c r="D72" s="41" t="str">
        <f>IF('County Data'!E67&gt;9,'County Data'!D67,"*")</f>
        <v>*</v>
      </c>
      <c r="E72" s="42" t="str">
        <f>IF('County Data'!G67&gt;9,'County Data'!F67,"*")</f>
        <v>*</v>
      </c>
      <c r="F72" s="41" t="str">
        <f>IF('County Data'!I67&gt;9,'County Data'!H67,"*")</f>
        <v>*</v>
      </c>
      <c r="G72" s="41" t="str">
        <f>IF('County Data'!K67&gt;9,'County Data'!J67,"*")</f>
        <v>*</v>
      </c>
      <c r="H72" s="42" t="str">
        <f>IF('County Data'!M67&gt;9,'County Data'!L67,"*")</f>
        <v>*</v>
      </c>
      <c r="I72" s="19" t="str">
        <f t="shared" si="4"/>
        <v/>
      </c>
      <c r="J72" s="19" t="str">
        <f t="shared" si="5"/>
        <v/>
      </c>
      <c r="K72" s="19" t="str">
        <f t="shared" si="6"/>
        <v/>
      </c>
    </row>
    <row r="73" spans="2:11" x14ac:dyDescent="0.3">
      <c r="B73" s="18">
        <f>'County Data'!A68</f>
        <v>0</v>
      </c>
      <c r="C73" s="41" t="str">
        <f>IF('County Data'!C68&gt;9,'County Data'!B68,"*")</f>
        <v>*</v>
      </c>
      <c r="D73" s="41" t="str">
        <f>IF('County Data'!E68&gt;9,'County Data'!D68,"*")</f>
        <v>*</v>
      </c>
      <c r="E73" s="42" t="str">
        <f>IF('County Data'!G68&gt;9,'County Data'!F68,"*")</f>
        <v>*</v>
      </c>
      <c r="F73" s="41" t="str">
        <f>IF('County Data'!I68&gt;9,'County Data'!H68,"*")</f>
        <v>*</v>
      </c>
      <c r="G73" s="41" t="str">
        <f>IF('County Data'!K68&gt;9,'County Data'!J68,"*")</f>
        <v>*</v>
      </c>
      <c r="H73" s="42" t="str">
        <f>IF('County Data'!M68&gt;9,'County Data'!L68,"*")</f>
        <v>*</v>
      </c>
      <c r="I73" s="19" t="str">
        <f t="shared" si="4"/>
        <v/>
      </c>
      <c r="J73" s="19" t="str">
        <f t="shared" si="5"/>
        <v/>
      </c>
      <c r="K73" s="19" t="str">
        <f t="shared" si="6"/>
        <v/>
      </c>
    </row>
    <row r="74" spans="2:11" x14ac:dyDescent="0.3">
      <c r="B74" s="18">
        <f>'County Data'!A69</f>
        <v>0</v>
      </c>
      <c r="C74" s="41" t="str">
        <f>IF('County Data'!C69&gt;9,'County Data'!B69,"*")</f>
        <v>*</v>
      </c>
      <c r="D74" s="41" t="str">
        <f>IF('County Data'!E69&gt;9,'County Data'!D69,"*")</f>
        <v>*</v>
      </c>
      <c r="E74" s="42" t="str">
        <f>IF('County Data'!G69&gt;9,'County Data'!F69,"*")</f>
        <v>*</v>
      </c>
      <c r="F74" s="41" t="str">
        <f>IF('County Data'!I69&gt;9,'County Data'!H69,"*")</f>
        <v>*</v>
      </c>
      <c r="G74" s="41" t="str">
        <f>IF('County Data'!K69&gt;9,'County Data'!J69,"*")</f>
        <v>*</v>
      </c>
      <c r="H74" s="42" t="str">
        <f>IF('County Data'!M69&gt;9,'County Data'!L69,"*")</f>
        <v>*</v>
      </c>
      <c r="I74" s="19" t="str">
        <f t="shared" si="4"/>
        <v/>
      </c>
      <c r="J74" s="19" t="str">
        <f t="shared" si="5"/>
        <v/>
      </c>
      <c r="K74" s="19" t="str">
        <f t="shared" si="6"/>
        <v/>
      </c>
    </row>
    <row r="75" spans="2:11" x14ac:dyDescent="0.3">
      <c r="B75" s="18">
        <f>'County Data'!A70</f>
        <v>0</v>
      </c>
      <c r="C75" s="41" t="str">
        <f>IF('County Data'!C70&gt;9,'County Data'!B70,"*")</f>
        <v>*</v>
      </c>
      <c r="D75" s="41" t="str">
        <f>IF('County Data'!E70&gt;9,'County Data'!D70,"*")</f>
        <v>*</v>
      </c>
      <c r="E75" s="42" t="str">
        <f>IF('County Data'!G70&gt;9,'County Data'!F70,"*")</f>
        <v>*</v>
      </c>
      <c r="F75" s="41" t="str">
        <f>IF('County Data'!I70&gt;9,'County Data'!H70,"*")</f>
        <v>*</v>
      </c>
      <c r="G75" s="41" t="str">
        <f>IF('County Data'!K70&gt;9,'County Data'!J70,"*")</f>
        <v>*</v>
      </c>
      <c r="H75" s="42" t="str">
        <f>IF('County Data'!M70&gt;9,'County Data'!L70,"*")</f>
        <v>*</v>
      </c>
      <c r="I75" s="19" t="str">
        <f t="shared" si="4"/>
        <v/>
      </c>
      <c r="J75" s="19" t="str">
        <f t="shared" si="5"/>
        <v/>
      </c>
      <c r="K75" s="19" t="str">
        <f t="shared" si="6"/>
        <v/>
      </c>
    </row>
    <row r="76" spans="2:11" x14ac:dyDescent="0.3">
      <c r="B76" s="18">
        <f>'County Data'!A71</f>
        <v>0</v>
      </c>
      <c r="C76" s="41" t="str">
        <f>IF('County Data'!C71&gt;9,'County Data'!B71,"*")</f>
        <v>*</v>
      </c>
      <c r="D76" s="41" t="str">
        <f>IF('County Data'!E71&gt;9,'County Data'!D71,"*")</f>
        <v>*</v>
      </c>
      <c r="E76" s="42" t="str">
        <f>IF('County Data'!G71&gt;9,'County Data'!F71,"*")</f>
        <v>*</v>
      </c>
      <c r="F76" s="41" t="str">
        <f>IF('County Data'!I71&gt;9,'County Data'!H71,"*")</f>
        <v>*</v>
      </c>
      <c r="G76" s="41" t="str">
        <f>IF('County Data'!K71&gt;9,'County Data'!J71,"*")</f>
        <v>*</v>
      </c>
      <c r="H76" s="42" t="str">
        <f>IF('County Data'!M71&gt;9,'County Data'!L71,"*")</f>
        <v>*</v>
      </c>
      <c r="I76" s="19" t="str">
        <f t="shared" si="4"/>
        <v/>
      </c>
      <c r="J76" s="19" t="str">
        <f t="shared" si="5"/>
        <v/>
      </c>
      <c r="K76" s="19" t="str">
        <f t="shared" si="6"/>
        <v/>
      </c>
    </row>
    <row r="77" spans="2:11" x14ac:dyDescent="0.3">
      <c r="B77" s="18">
        <f>'County Data'!A72</f>
        <v>0</v>
      </c>
      <c r="C77" s="41" t="str">
        <f>IF('County Data'!C72&gt;9,'County Data'!B72,"*")</f>
        <v>*</v>
      </c>
      <c r="D77" s="41" t="str">
        <f>IF('County Data'!E72&gt;9,'County Data'!D72,"*")</f>
        <v>*</v>
      </c>
      <c r="E77" s="42" t="str">
        <f>IF('County Data'!G72&gt;9,'County Data'!F72,"*")</f>
        <v>*</v>
      </c>
      <c r="F77" s="41" t="str">
        <f>IF('County Data'!I72&gt;9,'County Data'!H72,"*")</f>
        <v>*</v>
      </c>
      <c r="G77" s="41" t="str">
        <f>IF('County Data'!K72&gt;9,'County Data'!J72,"*")</f>
        <v>*</v>
      </c>
      <c r="H77" s="42" t="str">
        <f>IF('County Data'!M72&gt;9,'County Data'!L72,"*")</f>
        <v>*</v>
      </c>
      <c r="I77" s="19" t="str">
        <f t="shared" si="4"/>
        <v/>
      </c>
      <c r="J77" s="19" t="str">
        <f t="shared" si="5"/>
        <v/>
      </c>
      <c r="K77" s="19" t="str">
        <f t="shared" si="6"/>
        <v/>
      </c>
    </row>
    <row r="78" spans="2:11" x14ac:dyDescent="0.3">
      <c r="B78" s="18">
        <f>'County Data'!A73</f>
        <v>0</v>
      </c>
      <c r="C78" s="41" t="str">
        <f>IF('County Data'!C73&gt;9,'County Data'!B73,"*")</f>
        <v>*</v>
      </c>
      <c r="D78" s="41" t="str">
        <f>IF('County Data'!E73&gt;9,'County Data'!D73,"*")</f>
        <v>*</v>
      </c>
      <c r="E78" s="42" t="str">
        <f>IF('County Data'!G73&gt;9,'County Data'!F73,"*")</f>
        <v>*</v>
      </c>
      <c r="F78" s="41" t="str">
        <f>IF('County Data'!I73&gt;9,'County Data'!H73,"*")</f>
        <v>*</v>
      </c>
      <c r="G78" s="41" t="str">
        <f>IF('County Data'!K73&gt;9,'County Data'!J73,"*")</f>
        <v>*</v>
      </c>
      <c r="H78" s="42" t="str">
        <f>IF('County Data'!M73&gt;9,'County Data'!L73,"*")</f>
        <v>*</v>
      </c>
      <c r="I78" s="19" t="str">
        <f t="shared" si="4"/>
        <v/>
      </c>
      <c r="J78" s="19" t="str">
        <f t="shared" si="5"/>
        <v/>
      </c>
      <c r="K78" s="19" t="str">
        <f t="shared" si="6"/>
        <v/>
      </c>
    </row>
    <row r="79" spans="2:11" x14ac:dyDescent="0.3">
      <c r="B79" s="18">
        <f>'County Data'!A74</f>
        <v>0</v>
      </c>
      <c r="C79" s="41" t="str">
        <f>IF('County Data'!C74&gt;9,'County Data'!B74,"*")</f>
        <v>*</v>
      </c>
      <c r="D79" s="41" t="str">
        <f>IF('County Data'!E74&gt;9,'County Data'!D74,"*")</f>
        <v>*</v>
      </c>
      <c r="E79" s="42" t="str">
        <f>IF('County Data'!G74&gt;9,'County Data'!F74,"*")</f>
        <v>*</v>
      </c>
      <c r="F79" s="41" t="str">
        <f>IF('County Data'!I74&gt;9,'County Data'!H74,"*")</f>
        <v>*</v>
      </c>
      <c r="G79" s="41" t="str">
        <f>IF('County Data'!K74&gt;9,'County Data'!J74,"*")</f>
        <v>*</v>
      </c>
      <c r="H79" s="42" t="str">
        <f>IF('County Data'!M74&gt;9,'County Data'!L74,"*")</f>
        <v>*</v>
      </c>
      <c r="I79" s="19" t="str">
        <f t="shared" si="4"/>
        <v/>
      </c>
      <c r="J79" s="19" t="str">
        <f t="shared" si="5"/>
        <v/>
      </c>
      <c r="K79" s="19" t="str">
        <f t="shared" si="6"/>
        <v/>
      </c>
    </row>
    <row r="80" spans="2:11" x14ac:dyDescent="0.3">
      <c r="B80" s="18">
        <f>'County Data'!A75</f>
        <v>0</v>
      </c>
      <c r="C80" s="41" t="str">
        <f>IF('County Data'!C75&gt;9,'County Data'!B75,"*")</f>
        <v>*</v>
      </c>
      <c r="D80" s="41" t="str">
        <f>IF('County Data'!E75&gt;9,'County Data'!D75,"*")</f>
        <v>*</v>
      </c>
      <c r="E80" s="42" t="str">
        <f>IF('County Data'!G75&gt;9,'County Data'!F75,"*")</f>
        <v>*</v>
      </c>
      <c r="F80" s="41" t="str">
        <f>IF('County Data'!I75&gt;9,'County Data'!H75,"*")</f>
        <v>*</v>
      </c>
      <c r="G80" s="41" t="str">
        <f>IF('County Data'!K75&gt;9,'County Data'!J75,"*")</f>
        <v>*</v>
      </c>
      <c r="H80" s="42" t="str">
        <f>IF('County Data'!M75&gt;9,'County Data'!L75,"*")</f>
        <v>*</v>
      </c>
      <c r="I80" s="19" t="str">
        <f t="shared" si="4"/>
        <v/>
      </c>
      <c r="J80" s="19" t="str">
        <f t="shared" si="5"/>
        <v/>
      </c>
      <c r="K80" s="19" t="str">
        <f t="shared" si="6"/>
        <v/>
      </c>
    </row>
    <row r="81" spans="2:11" x14ac:dyDescent="0.3">
      <c r="B81" s="18">
        <f>'County Data'!A76</f>
        <v>0</v>
      </c>
      <c r="C81" s="41" t="str">
        <f>IF('County Data'!C76&gt;9,'County Data'!B76,"*")</f>
        <v>*</v>
      </c>
      <c r="D81" s="41" t="str">
        <f>IF('County Data'!E76&gt;9,'County Data'!D76,"*")</f>
        <v>*</v>
      </c>
      <c r="E81" s="42" t="str">
        <f>IF('County Data'!G76&gt;9,'County Data'!F76,"*")</f>
        <v>*</v>
      </c>
      <c r="F81" s="41" t="str">
        <f>IF('County Data'!I76&gt;9,'County Data'!H76,"*")</f>
        <v>*</v>
      </c>
      <c r="G81" s="41" t="str">
        <f>IF('County Data'!K76&gt;9,'County Data'!J76,"*")</f>
        <v>*</v>
      </c>
      <c r="H81" s="42" t="str">
        <f>IF('County Data'!M76&gt;9,'County Data'!L76,"*")</f>
        <v>*</v>
      </c>
      <c r="I81" s="19" t="str">
        <f t="shared" si="4"/>
        <v/>
      </c>
      <c r="J81" s="19" t="str">
        <f t="shared" si="5"/>
        <v/>
      </c>
      <c r="K81" s="19" t="str">
        <f t="shared" si="6"/>
        <v/>
      </c>
    </row>
    <row r="82" spans="2:11" x14ac:dyDescent="0.3">
      <c r="B82" s="18">
        <f>'County Data'!A77</f>
        <v>0</v>
      </c>
      <c r="C82" s="41" t="str">
        <f>IF('County Data'!C77&gt;9,'County Data'!B77,"*")</f>
        <v>*</v>
      </c>
      <c r="D82" s="41" t="str">
        <f>IF('County Data'!E77&gt;9,'County Data'!D77,"*")</f>
        <v>*</v>
      </c>
      <c r="E82" s="42" t="str">
        <f>IF('County Data'!G77&gt;9,'County Data'!F77,"*")</f>
        <v>*</v>
      </c>
      <c r="F82" s="41" t="str">
        <f>IF('County Data'!I77&gt;9,'County Data'!H77,"*")</f>
        <v>*</v>
      </c>
      <c r="G82" s="41" t="str">
        <f>IF('County Data'!K77&gt;9,'County Data'!J77,"*")</f>
        <v>*</v>
      </c>
      <c r="H82" s="42" t="str">
        <f>IF('County Data'!M77&gt;9,'County Data'!L77,"*")</f>
        <v>*</v>
      </c>
      <c r="I82" s="19" t="str">
        <f t="shared" si="4"/>
        <v/>
      </c>
      <c r="J82" s="19" t="str">
        <f t="shared" si="5"/>
        <v/>
      </c>
      <c r="K82" s="19" t="str">
        <f t="shared" si="6"/>
        <v/>
      </c>
    </row>
    <row r="83" spans="2:11" x14ac:dyDescent="0.3">
      <c r="B83" s="18">
        <f>'County Data'!A78</f>
        <v>0</v>
      </c>
      <c r="C83" s="41" t="str">
        <f>IF('County Data'!C78&gt;9,'County Data'!B78,"*")</f>
        <v>*</v>
      </c>
      <c r="D83" s="41" t="str">
        <f>IF('County Data'!E78&gt;9,'County Data'!D78,"*")</f>
        <v>*</v>
      </c>
      <c r="E83" s="42" t="str">
        <f>IF('County Data'!G78&gt;9,'County Data'!F78,"*")</f>
        <v>*</v>
      </c>
      <c r="F83" s="41" t="str">
        <f>IF('County Data'!I78&gt;9,'County Data'!H78,"*")</f>
        <v>*</v>
      </c>
      <c r="G83" s="41" t="str">
        <f>IF('County Data'!K78&gt;9,'County Data'!J78,"*")</f>
        <v>*</v>
      </c>
      <c r="H83" s="42" t="str">
        <f>IF('County Data'!M78&gt;9,'County Data'!L78,"*")</f>
        <v>*</v>
      </c>
      <c r="I83" s="19" t="str">
        <f t="shared" si="4"/>
        <v/>
      </c>
      <c r="J83" s="19" t="str">
        <f t="shared" si="5"/>
        <v/>
      </c>
      <c r="K83" s="19" t="str">
        <f t="shared" si="6"/>
        <v/>
      </c>
    </row>
    <row r="84" spans="2:11" x14ac:dyDescent="0.3">
      <c r="B84" s="18">
        <f>'County Data'!A79</f>
        <v>0</v>
      </c>
      <c r="C84" s="41" t="str">
        <f>IF('County Data'!C79&gt;9,'County Data'!B79,"*")</f>
        <v>*</v>
      </c>
      <c r="D84" s="41" t="str">
        <f>IF('County Data'!E79&gt;9,'County Data'!D79,"*")</f>
        <v>*</v>
      </c>
      <c r="E84" s="42" t="str">
        <f>IF('County Data'!G79&gt;9,'County Data'!F79,"*")</f>
        <v>*</v>
      </c>
      <c r="F84" s="41" t="str">
        <f>IF('County Data'!I79&gt;9,'County Data'!H79,"*")</f>
        <v>*</v>
      </c>
      <c r="G84" s="41" t="str">
        <f>IF('County Data'!K79&gt;9,'County Data'!J79,"*")</f>
        <v>*</v>
      </c>
      <c r="H84" s="42" t="str">
        <f>IF('County Data'!M79&gt;9,'County Data'!L79,"*")</f>
        <v>*</v>
      </c>
      <c r="I84" s="19" t="str">
        <f t="shared" si="4"/>
        <v/>
      </c>
      <c r="J84" s="19" t="str">
        <f t="shared" si="5"/>
        <v/>
      </c>
      <c r="K84" s="19" t="str">
        <f t="shared" si="6"/>
        <v/>
      </c>
    </row>
    <row r="85" spans="2:11" x14ac:dyDescent="0.3">
      <c r="B85" s="18">
        <f>'County Data'!A80</f>
        <v>0</v>
      </c>
      <c r="C85" s="41" t="str">
        <f>IF('County Data'!C80&gt;9,'County Data'!B80,"*")</f>
        <v>*</v>
      </c>
      <c r="D85" s="41" t="str">
        <f>IF('County Data'!E80&gt;9,'County Data'!D80,"*")</f>
        <v>*</v>
      </c>
      <c r="E85" s="42" t="str">
        <f>IF('County Data'!G80&gt;9,'County Data'!F80,"*")</f>
        <v>*</v>
      </c>
      <c r="F85" s="41" t="str">
        <f>IF('County Data'!I80&gt;9,'County Data'!H80,"*")</f>
        <v>*</v>
      </c>
      <c r="G85" s="41" t="str">
        <f>IF('County Data'!K80&gt;9,'County Data'!J80,"*")</f>
        <v>*</v>
      </c>
      <c r="H85" s="42" t="str">
        <f>IF('County Data'!M80&gt;9,'County Data'!L80,"*")</f>
        <v>*</v>
      </c>
      <c r="I85" s="19" t="str">
        <f t="shared" si="4"/>
        <v/>
      </c>
      <c r="J85" s="19" t="str">
        <f t="shared" si="5"/>
        <v/>
      </c>
      <c r="K85" s="19" t="str">
        <f t="shared" si="6"/>
        <v/>
      </c>
    </row>
    <row r="86" spans="2:11" x14ac:dyDescent="0.3">
      <c r="B86" s="18">
        <f>'County Data'!A81</f>
        <v>0</v>
      </c>
      <c r="C86" s="41" t="str">
        <f>IF('County Data'!C81&gt;9,'County Data'!B81,"*")</f>
        <v>*</v>
      </c>
      <c r="D86" s="41" t="str">
        <f>IF('County Data'!E81&gt;9,'County Data'!D81,"*")</f>
        <v>*</v>
      </c>
      <c r="E86" s="42" t="str">
        <f>IF('County Data'!G81&gt;9,'County Data'!F81,"*")</f>
        <v>*</v>
      </c>
      <c r="F86" s="41" t="str">
        <f>IF('County Data'!I81&gt;9,'County Data'!H81,"*")</f>
        <v>*</v>
      </c>
      <c r="G86" s="41" t="str">
        <f>IF('County Data'!K81&gt;9,'County Data'!J81,"*")</f>
        <v>*</v>
      </c>
      <c r="H86" s="42" t="str">
        <f>IF('County Data'!M81&gt;9,'County Data'!L81,"*")</f>
        <v>*</v>
      </c>
      <c r="I86" s="19" t="str">
        <f t="shared" si="4"/>
        <v/>
      </c>
      <c r="J86" s="19" t="str">
        <f t="shared" si="5"/>
        <v/>
      </c>
      <c r="K86" s="19" t="str">
        <f t="shared" si="6"/>
        <v/>
      </c>
    </row>
    <row r="87" spans="2:11" x14ac:dyDescent="0.3">
      <c r="B87" s="18">
        <f>'County Data'!A82</f>
        <v>0</v>
      </c>
      <c r="C87" s="41" t="str">
        <f>IF('County Data'!C82&gt;9,'County Data'!B82,"*")</f>
        <v>*</v>
      </c>
      <c r="D87" s="41" t="str">
        <f>IF('County Data'!E82&gt;9,'County Data'!D82,"*")</f>
        <v>*</v>
      </c>
      <c r="E87" s="42" t="str">
        <f>IF('County Data'!G82&gt;9,'County Data'!F82,"*")</f>
        <v>*</v>
      </c>
      <c r="F87" s="41" t="str">
        <f>IF('County Data'!I82&gt;9,'County Data'!H82,"*")</f>
        <v>*</v>
      </c>
      <c r="G87" s="41" t="str">
        <f>IF('County Data'!K82&gt;9,'County Data'!J82,"*")</f>
        <v>*</v>
      </c>
      <c r="H87" s="42" t="str">
        <f>IF('County Data'!M82&gt;9,'County Data'!L82,"*")</f>
        <v>*</v>
      </c>
      <c r="I87" s="19" t="str">
        <f t="shared" si="4"/>
        <v/>
      </c>
      <c r="J87" s="19" t="str">
        <f t="shared" si="5"/>
        <v/>
      </c>
      <c r="K87" s="19" t="str">
        <f t="shared" si="6"/>
        <v/>
      </c>
    </row>
    <row r="88" spans="2:11" x14ac:dyDescent="0.3">
      <c r="B88" s="18">
        <f>'County Data'!A83</f>
        <v>0</v>
      </c>
      <c r="C88" s="41" t="str">
        <f>IF('County Data'!C83&gt;9,'County Data'!B83,"*")</f>
        <v>*</v>
      </c>
      <c r="D88" s="41" t="str">
        <f>IF('County Data'!E83&gt;9,'County Data'!D83,"*")</f>
        <v>*</v>
      </c>
      <c r="E88" s="42" t="str">
        <f>IF('County Data'!G83&gt;9,'County Data'!F83,"*")</f>
        <v>*</v>
      </c>
      <c r="F88" s="41" t="str">
        <f>IF('County Data'!I83&gt;9,'County Data'!H83,"*")</f>
        <v>*</v>
      </c>
      <c r="G88" s="41" t="str">
        <f>IF('County Data'!K83&gt;9,'County Data'!J83,"*")</f>
        <v>*</v>
      </c>
      <c r="H88" s="42" t="str">
        <f>IF('County Data'!M83&gt;9,'County Data'!L83,"*")</f>
        <v>*</v>
      </c>
      <c r="I88" s="19" t="str">
        <f t="shared" si="4"/>
        <v/>
      </c>
      <c r="J88" s="19" t="str">
        <f t="shared" si="5"/>
        <v/>
      </c>
      <c r="K88" s="19" t="str">
        <f t="shared" si="6"/>
        <v/>
      </c>
    </row>
    <row r="89" spans="2:11" x14ac:dyDescent="0.3">
      <c r="B89" s="18">
        <f>'County Data'!A84</f>
        <v>0</v>
      </c>
      <c r="C89" s="41" t="str">
        <f>IF('County Data'!C84&gt;9,'County Data'!B84,"*")</f>
        <v>*</v>
      </c>
      <c r="D89" s="41" t="str">
        <f>IF('County Data'!E84&gt;9,'County Data'!D84,"*")</f>
        <v>*</v>
      </c>
      <c r="E89" s="42" t="str">
        <f>IF('County Data'!G84&gt;9,'County Data'!F84,"*")</f>
        <v>*</v>
      </c>
      <c r="F89" s="41" t="str">
        <f>IF('County Data'!I84&gt;9,'County Data'!H84,"*")</f>
        <v>*</v>
      </c>
      <c r="G89" s="41" t="str">
        <f>IF('County Data'!K84&gt;9,'County Data'!J84,"*")</f>
        <v>*</v>
      </c>
      <c r="H89" s="42" t="str">
        <f>IF('County Data'!M84&gt;9,'County Data'!L84,"*")</f>
        <v>*</v>
      </c>
      <c r="I89" s="19" t="str">
        <f t="shared" si="4"/>
        <v/>
      </c>
      <c r="J89" s="19" t="str">
        <f t="shared" si="5"/>
        <v/>
      </c>
      <c r="K89" s="19" t="str">
        <f t="shared" si="6"/>
        <v/>
      </c>
    </row>
    <row r="90" spans="2:11" x14ac:dyDescent="0.3">
      <c r="B90" s="18">
        <f>'County Data'!A85</f>
        <v>0</v>
      </c>
      <c r="C90" s="41" t="str">
        <f>IF('County Data'!C85&gt;9,'County Data'!B85,"*")</f>
        <v>*</v>
      </c>
      <c r="D90" s="41" t="str">
        <f>IF('County Data'!E85&gt;9,'County Data'!D85,"*")</f>
        <v>*</v>
      </c>
      <c r="E90" s="42" t="str">
        <f>IF('County Data'!G85&gt;9,'County Data'!F85,"*")</f>
        <v>*</v>
      </c>
      <c r="F90" s="41" t="str">
        <f>IF('County Data'!I85&gt;9,'County Data'!H85,"*")</f>
        <v>*</v>
      </c>
      <c r="G90" s="41" t="str">
        <f>IF('County Data'!K85&gt;9,'County Data'!J85,"*")</f>
        <v>*</v>
      </c>
      <c r="H90" s="42" t="str">
        <f>IF('County Data'!M85&gt;9,'County Data'!L85,"*")</f>
        <v>*</v>
      </c>
      <c r="I90" s="19" t="str">
        <f t="shared" si="4"/>
        <v/>
      </c>
      <c r="J90" s="19" t="str">
        <f t="shared" si="5"/>
        <v/>
      </c>
      <c r="K90" s="19" t="str">
        <f t="shared" si="6"/>
        <v/>
      </c>
    </row>
    <row r="91" spans="2:11" x14ac:dyDescent="0.3">
      <c r="B91" s="18">
        <f>'County Data'!A86</f>
        <v>0</v>
      </c>
      <c r="C91" s="41" t="str">
        <f>IF('County Data'!C86&gt;9,'County Data'!B86,"*")</f>
        <v>*</v>
      </c>
      <c r="D91" s="41" t="str">
        <f>IF('County Data'!E86&gt;9,'County Data'!D86,"*")</f>
        <v>*</v>
      </c>
      <c r="E91" s="42" t="str">
        <f>IF('County Data'!G86&gt;9,'County Data'!F86,"*")</f>
        <v>*</v>
      </c>
      <c r="F91" s="41" t="str">
        <f>IF('County Data'!I86&gt;9,'County Data'!H86,"*")</f>
        <v>*</v>
      </c>
      <c r="G91" s="41" t="str">
        <f>IF('County Data'!K86&gt;9,'County Data'!J86,"*")</f>
        <v>*</v>
      </c>
      <c r="H91" s="42" t="str">
        <f>IF('County Data'!M86&gt;9,'County Data'!L86,"*")</f>
        <v>*</v>
      </c>
      <c r="I91" s="19" t="str">
        <f t="shared" si="4"/>
        <v/>
      </c>
      <c r="J91" s="19" t="str">
        <f t="shared" si="5"/>
        <v/>
      </c>
      <c r="K91" s="19" t="str">
        <f t="shared" si="6"/>
        <v/>
      </c>
    </row>
    <row r="92" spans="2:11" x14ac:dyDescent="0.3">
      <c r="B92" s="18">
        <f>'County Data'!A87</f>
        <v>0</v>
      </c>
      <c r="C92" s="41" t="str">
        <f>IF('County Data'!C87&gt;9,'County Data'!B87,"*")</f>
        <v>*</v>
      </c>
      <c r="D92" s="41" t="str">
        <f>IF('County Data'!E87&gt;9,'County Data'!D87,"*")</f>
        <v>*</v>
      </c>
      <c r="E92" s="42" t="str">
        <f>IF('County Data'!G87&gt;9,'County Data'!F87,"*")</f>
        <v>*</v>
      </c>
      <c r="F92" s="41" t="str">
        <f>IF('County Data'!I87&gt;9,'County Data'!H87,"*")</f>
        <v>*</v>
      </c>
      <c r="G92" s="41" t="str">
        <f>IF('County Data'!K87&gt;9,'County Data'!J87,"*")</f>
        <v>*</v>
      </c>
      <c r="H92" s="42" t="str">
        <f>IF('County Data'!M87&gt;9,'County Data'!L87,"*")</f>
        <v>*</v>
      </c>
      <c r="I92" s="19" t="str">
        <f t="shared" si="4"/>
        <v/>
      </c>
      <c r="J92" s="19" t="str">
        <f t="shared" si="5"/>
        <v/>
      </c>
      <c r="K92" s="19" t="str">
        <f t="shared" si="6"/>
        <v/>
      </c>
    </row>
    <row r="93" spans="2:11" x14ac:dyDescent="0.3">
      <c r="B93" s="18">
        <f>'County Data'!A88</f>
        <v>0</v>
      </c>
      <c r="C93" s="41" t="str">
        <f>IF('County Data'!C88&gt;9,'County Data'!B88,"*")</f>
        <v>*</v>
      </c>
      <c r="D93" s="41" t="str">
        <f>IF('County Data'!E88&gt;9,'County Data'!D88,"*")</f>
        <v>*</v>
      </c>
      <c r="E93" s="42" t="str">
        <f>IF('County Data'!G88&gt;9,'County Data'!F88,"*")</f>
        <v>*</v>
      </c>
      <c r="F93" s="41" t="str">
        <f>IF('County Data'!I88&gt;9,'County Data'!H88,"*")</f>
        <v>*</v>
      </c>
      <c r="G93" s="41" t="str">
        <f>IF('County Data'!K88&gt;9,'County Data'!J88,"*")</f>
        <v>*</v>
      </c>
      <c r="H93" s="42" t="str">
        <f>IF('County Data'!M88&gt;9,'County Data'!L88,"*")</f>
        <v>*</v>
      </c>
      <c r="I93" s="19" t="str">
        <f t="shared" si="4"/>
        <v/>
      </c>
      <c r="J93" s="19" t="str">
        <f t="shared" si="5"/>
        <v/>
      </c>
      <c r="K93" s="19" t="str">
        <f t="shared" si="6"/>
        <v/>
      </c>
    </row>
    <row r="94" spans="2:11" x14ac:dyDescent="0.3">
      <c r="B94" s="18">
        <f>'County Data'!A89</f>
        <v>0</v>
      </c>
      <c r="C94" s="41" t="str">
        <f>IF('County Data'!C89&gt;9,'County Data'!B89,"*")</f>
        <v>*</v>
      </c>
      <c r="D94" s="41" t="str">
        <f>IF('County Data'!E89&gt;9,'County Data'!D89,"*")</f>
        <v>*</v>
      </c>
      <c r="E94" s="42" t="str">
        <f>IF('County Data'!G89&gt;9,'County Data'!F89,"*")</f>
        <v>*</v>
      </c>
      <c r="F94" s="41" t="str">
        <f>IF('County Data'!I89&gt;9,'County Data'!H89,"*")</f>
        <v>*</v>
      </c>
      <c r="G94" s="41" t="str">
        <f>IF('County Data'!K89&gt;9,'County Data'!J89,"*")</f>
        <v>*</v>
      </c>
      <c r="H94" s="42" t="str">
        <f>IF('County Data'!M89&gt;9,'County Data'!L89,"*")</f>
        <v>*</v>
      </c>
      <c r="I94" s="19" t="str">
        <f t="shared" si="4"/>
        <v/>
      </c>
      <c r="J94" s="19" t="str">
        <f t="shared" si="5"/>
        <v/>
      </c>
      <c r="K94" s="19" t="str">
        <f t="shared" si="6"/>
        <v/>
      </c>
    </row>
    <row r="95" spans="2:11" x14ac:dyDescent="0.3">
      <c r="B95" s="18">
        <f>'County Data'!A90</f>
        <v>0</v>
      </c>
      <c r="C95" s="41" t="str">
        <f>IF('County Data'!C90&gt;9,'County Data'!B90,"*")</f>
        <v>*</v>
      </c>
      <c r="D95" s="41" t="str">
        <f>IF('County Data'!E90&gt;9,'County Data'!D90,"*")</f>
        <v>*</v>
      </c>
      <c r="E95" s="42" t="str">
        <f>IF('County Data'!G90&gt;9,'County Data'!F90,"*")</f>
        <v>*</v>
      </c>
      <c r="F95" s="41" t="str">
        <f>IF('County Data'!I90&gt;9,'County Data'!H90,"*")</f>
        <v>*</v>
      </c>
      <c r="G95" s="41" t="str">
        <f>IF('County Data'!K90&gt;9,'County Data'!J90,"*")</f>
        <v>*</v>
      </c>
      <c r="H95" s="42" t="str">
        <f>IF('County Data'!M90&gt;9,'County Data'!L90,"*")</f>
        <v>*</v>
      </c>
      <c r="I95" s="19" t="str">
        <f t="shared" si="4"/>
        <v/>
      </c>
      <c r="J95" s="19" t="str">
        <f t="shared" si="5"/>
        <v/>
      </c>
      <c r="K95" s="19" t="str">
        <f t="shared" si="6"/>
        <v/>
      </c>
    </row>
    <row r="96" spans="2:11" x14ac:dyDescent="0.3">
      <c r="B96" s="18">
        <f>'County Data'!A91</f>
        <v>0</v>
      </c>
      <c r="C96" s="41" t="str">
        <f>IF('County Data'!C91&gt;9,'County Data'!B91,"*")</f>
        <v>*</v>
      </c>
      <c r="D96" s="41" t="str">
        <f>IF('County Data'!E91&gt;9,'County Data'!D91,"*")</f>
        <v>*</v>
      </c>
      <c r="E96" s="42" t="str">
        <f>IF('County Data'!G91&gt;9,'County Data'!F91,"*")</f>
        <v>*</v>
      </c>
      <c r="F96" s="41" t="str">
        <f>IF('County Data'!I91&gt;9,'County Data'!H91,"*")</f>
        <v>*</v>
      </c>
      <c r="G96" s="41" t="str">
        <f>IF('County Data'!K91&gt;9,'County Data'!J91,"*")</f>
        <v>*</v>
      </c>
      <c r="H96" s="42" t="str">
        <f>IF('County Data'!M91&gt;9,'County Data'!L91,"*")</f>
        <v>*</v>
      </c>
      <c r="I96" s="19" t="str">
        <f t="shared" si="4"/>
        <v/>
      </c>
      <c r="J96" s="19" t="str">
        <f t="shared" si="5"/>
        <v/>
      </c>
      <c r="K96" s="19" t="str">
        <f t="shared" si="6"/>
        <v/>
      </c>
    </row>
    <row r="97" spans="2:11" x14ac:dyDescent="0.3">
      <c r="B97" s="18">
        <f>'County Data'!A92</f>
        <v>0</v>
      </c>
      <c r="C97" s="41" t="str">
        <f>IF('County Data'!C92&gt;9,'County Data'!B92,"*")</f>
        <v>*</v>
      </c>
      <c r="D97" s="41" t="str">
        <f>IF('County Data'!E92&gt;9,'County Data'!D92,"*")</f>
        <v>*</v>
      </c>
      <c r="E97" s="42" t="str">
        <f>IF('County Data'!G92&gt;9,'County Data'!F92,"*")</f>
        <v>*</v>
      </c>
      <c r="F97" s="41" t="str">
        <f>IF('County Data'!I92&gt;9,'County Data'!H92,"*")</f>
        <v>*</v>
      </c>
      <c r="G97" s="41" t="str">
        <f>IF('County Data'!K92&gt;9,'County Data'!J92,"*")</f>
        <v>*</v>
      </c>
      <c r="H97" s="42" t="str">
        <f>IF('County Data'!M92&gt;9,'County Data'!L92,"*")</f>
        <v>*</v>
      </c>
      <c r="I97" s="19" t="str">
        <f t="shared" si="4"/>
        <v/>
      </c>
      <c r="J97" s="19" t="str">
        <f t="shared" si="5"/>
        <v/>
      </c>
      <c r="K97" s="19" t="str">
        <f t="shared" si="6"/>
        <v/>
      </c>
    </row>
    <row r="98" spans="2:11" x14ac:dyDescent="0.3">
      <c r="B98" s="18">
        <f>'County Data'!A93</f>
        <v>0</v>
      </c>
      <c r="C98" s="41" t="str">
        <f>IF('County Data'!C93&gt;9,'County Data'!B93,"*")</f>
        <v>*</v>
      </c>
      <c r="D98" s="41" t="str">
        <f>IF('County Data'!E93&gt;9,'County Data'!D93,"*")</f>
        <v>*</v>
      </c>
      <c r="E98" s="42" t="str">
        <f>IF('County Data'!G93&gt;9,'County Data'!F93,"*")</f>
        <v>*</v>
      </c>
      <c r="F98" s="41" t="str">
        <f>IF('County Data'!I93&gt;9,'County Data'!H93,"*")</f>
        <v>*</v>
      </c>
      <c r="G98" s="41" t="str">
        <f>IF('County Data'!K93&gt;9,'County Data'!J93,"*")</f>
        <v>*</v>
      </c>
      <c r="H98" s="42" t="str">
        <f>IF('County Data'!M93&gt;9,'County Data'!L93,"*")</f>
        <v>*</v>
      </c>
      <c r="I98" s="19" t="str">
        <f t="shared" si="4"/>
        <v/>
      </c>
      <c r="J98" s="19" t="str">
        <f t="shared" si="5"/>
        <v/>
      </c>
      <c r="K98" s="19" t="str">
        <f t="shared" si="6"/>
        <v/>
      </c>
    </row>
    <row r="99" spans="2:11" x14ac:dyDescent="0.3">
      <c r="B99" s="18">
        <f>'County Data'!A94</f>
        <v>0</v>
      </c>
      <c r="C99" s="41" t="str">
        <f>IF('County Data'!C94&gt;9,'County Data'!B94,"*")</f>
        <v>*</v>
      </c>
      <c r="D99" s="41" t="str">
        <f>IF('County Data'!E94&gt;9,'County Data'!D94,"*")</f>
        <v>*</v>
      </c>
      <c r="E99" s="42" t="str">
        <f>IF('County Data'!G94&gt;9,'County Data'!F94,"*")</f>
        <v>*</v>
      </c>
      <c r="F99" s="41" t="str">
        <f>IF('County Data'!I94&gt;9,'County Data'!H94,"*")</f>
        <v>*</v>
      </c>
      <c r="G99" s="41" t="str">
        <f>IF('County Data'!K94&gt;9,'County Data'!J94,"*")</f>
        <v>*</v>
      </c>
      <c r="H99" s="42" t="str">
        <f>IF('County Data'!M94&gt;9,'County Data'!L94,"*")</f>
        <v>*</v>
      </c>
      <c r="I99" s="19" t="str">
        <f t="shared" si="4"/>
        <v/>
      </c>
      <c r="J99" s="19" t="str">
        <f t="shared" si="5"/>
        <v/>
      </c>
      <c r="K99" s="19" t="str">
        <f t="shared" si="6"/>
        <v/>
      </c>
    </row>
    <row r="100" spans="2:11" x14ac:dyDescent="0.3">
      <c r="B100" s="18">
        <f>'County Data'!A95</f>
        <v>0</v>
      </c>
      <c r="C100" s="41" t="str">
        <f>IF('County Data'!C95&gt;9,'County Data'!B95,"*")</f>
        <v>*</v>
      </c>
      <c r="D100" s="41" t="str">
        <f>IF('County Data'!E95&gt;9,'County Data'!D95,"*")</f>
        <v>*</v>
      </c>
      <c r="E100" s="42" t="str">
        <f>IF('County Data'!G95&gt;9,'County Data'!F95,"*")</f>
        <v>*</v>
      </c>
      <c r="F100" s="41" t="str">
        <f>IF('County Data'!I95&gt;9,'County Data'!H95,"*")</f>
        <v>*</v>
      </c>
      <c r="G100" s="41" t="str">
        <f>IF('County Data'!K95&gt;9,'County Data'!J95,"*")</f>
        <v>*</v>
      </c>
      <c r="H100" s="42" t="str">
        <f>IF('County Data'!M95&gt;9,'County Data'!L95,"*")</f>
        <v>*</v>
      </c>
      <c r="I100" s="19" t="str">
        <f t="shared" si="4"/>
        <v/>
      </c>
      <c r="J100" s="19" t="str">
        <f t="shared" si="5"/>
        <v/>
      </c>
      <c r="K100" s="19" t="str">
        <f t="shared" si="6"/>
        <v/>
      </c>
    </row>
    <row r="101" spans="2:11" x14ac:dyDescent="0.3">
      <c r="B101" s="18">
        <f>'County Data'!A96</f>
        <v>0</v>
      </c>
      <c r="C101" s="41" t="str">
        <f>IF('County Data'!C96&gt;9,'County Data'!B96,"*")</f>
        <v>*</v>
      </c>
      <c r="D101" s="41" t="str">
        <f>IF('County Data'!E96&gt;9,'County Data'!D96,"*")</f>
        <v>*</v>
      </c>
      <c r="E101" s="42" t="str">
        <f>IF('County Data'!G96&gt;9,'County Data'!F96,"*")</f>
        <v>*</v>
      </c>
      <c r="F101" s="41" t="str">
        <f>IF('County Data'!I96&gt;9,'County Data'!H96,"*")</f>
        <v>*</v>
      </c>
      <c r="G101" s="41" t="str">
        <f>IF('County Data'!K96&gt;9,'County Data'!J96,"*")</f>
        <v>*</v>
      </c>
      <c r="H101" s="42" t="str">
        <f>IF('County Data'!M96&gt;9,'County Data'!L96,"*")</f>
        <v>*</v>
      </c>
      <c r="I101" s="19" t="str">
        <f t="shared" si="4"/>
        <v/>
      </c>
      <c r="J101" s="19" t="str">
        <f t="shared" si="5"/>
        <v/>
      </c>
      <c r="K101" s="19" t="str">
        <f t="shared" si="6"/>
        <v/>
      </c>
    </row>
    <row r="102" spans="2:11" x14ac:dyDescent="0.3">
      <c r="B102" s="18">
        <f>'County Data'!A97</f>
        <v>0</v>
      </c>
      <c r="C102" s="41" t="str">
        <f>IF('County Data'!C97&gt;9,'County Data'!B97,"*")</f>
        <v>*</v>
      </c>
      <c r="D102" s="41" t="str">
        <f>IF('County Data'!E97&gt;9,'County Data'!D97,"*")</f>
        <v>*</v>
      </c>
      <c r="E102" s="42" t="str">
        <f>IF('County Data'!G97&gt;9,'County Data'!F97,"*")</f>
        <v>*</v>
      </c>
      <c r="F102" s="41" t="str">
        <f>IF('County Data'!I97&gt;9,'County Data'!H97,"*")</f>
        <v>*</v>
      </c>
      <c r="G102" s="41" t="str">
        <f>IF('County Data'!K97&gt;9,'County Data'!J97,"*")</f>
        <v>*</v>
      </c>
      <c r="H102" s="42" t="str">
        <f>IF('County Data'!M97&gt;9,'County Data'!L97,"*")</f>
        <v>*</v>
      </c>
      <c r="I102" s="19" t="str">
        <f t="shared" si="4"/>
        <v/>
      </c>
      <c r="J102" s="19" t="str">
        <f t="shared" si="5"/>
        <v/>
      </c>
      <c r="K102" s="19" t="str">
        <f t="shared" si="6"/>
        <v/>
      </c>
    </row>
    <row r="103" spans="2:11" x14ac:dyDescent="0.3">
      <c r="B103" s="18">
        <f>'County Data'!A98</f>
        <v>0</v>
      </c>
      <c r="C103" s="41" t="str">
        <f>IF('County Data'!C98&gt;9,'County Data'!B98,"*")</f>
        <v>*</v>
      </c>
      <c r="D103" s="41" t="str">
        <f>IF('County Data'!E98&gt;9,'County Data'!D98,"*")</f>
        <v>*</v>
      </c>
      <c r="E103" s="42" t="str">
        <f>IF('County Data'!G98&gt;9,'County Data'!F98,"*")</f>
        <v>*</v>
      </c>
      <c r="F103" s="41" t="str">
        <f>IF('County Data'!I98&gt;9,'County Data'!H98,"*")</f>
        <v>*</v>
      </c>
      <c r="G103" s="41" t="str">
        <f>IF('County Data'!K98&gt;9,'County Data'!J98,"*")</f>
        <v>*</v>
      </c>
      <c r="H103" s="42" t="str">
        <f>IF('County Data'!M98&gt;9,'County Data'!L98,"*")</f>
        <v>*</v>
      </c>
      <c r="I103" s="19" t="str">
        <f t="shared" si="4"/>
        <v/>
      </c>
      <c r="J103" s="19" t="str">
        <f t="shared" si="5"/>
        <v/>
      </c>
      <c r="K103" s="19" t="str">
        <f t="shared" si="6"/>
        <v/>
      </c>
    </row>
    <row r="104" spans="2:11" x14ac:dyDescent="0.3">
      <c r="B104" s="18">
        <f>'County Data'!A99</f>
        <v>0</v>
      </c>
      <c r="C104" s="41" t="str">
        <f>IF('County Data'!C99&gt;9,'County Data'!B99,"*")</f>
        <v>*</v>
      </c>
      <c r="D104" s="41" t="str">
        <f>IF('County Data'!E99&gt;9,'County Data'!D99,"*")</f>
        <v>*</v>
      </c>
      <c r="E104" s="42" t="str">
        <f>IF('County Data'!G99&gt;9,'County Data'!F99,"*")</f>
        <v>*</v>
      </c>
      <c r="F104" s="41" t="str">
        <f>IF('County Data'!I99&gt;9,'County Data'!H99,"*")</f>
        <v>*</v>
      </c>
      <c r="G104" s="41" t="str">
        <f>IF('County Data'!K99&gt;9,'County Data'!J99,"*")</f>
        <v>*</v>
      </c>
      <c r="H104" s="42" t="str">
        <f>IF('County Data'!M99&gt;9,'County Data'!L99,"*")</f>
        <v>*</v>
      </c>
      <c r="I104" s="19" t="str">
        <f t="shared" si="4"/>
        <v/>
      </c>
      <c r="J104" s="19" t="str">
        <f t="shared" si="5"/>
        <v/>
      </c>
      <c r="K104" s="19" t="str">
        <f t="shared" si="6"/>
        <v/>
      </c>
    </row>
    <row r="105" spans="2:11" x14ac:dyDescent="0.3">
      <c r="B105" s="18">
        <f>'County Data'!A100</f>
        <v>0</v>
      </c>
      <c r="C105" s="41" t="str">
        <f>IF('County Data'!C100&gt;9,'County Data'!B100,"*")</f>
        <v>*</v>
      </c>
      <c r="D105" s="41" t="str">
        <f>IF('County Data'!E100&gt;9,'County Data'!D100,"*")</f>
        <v>*</v>
      </c>
      <c r="E105" s="42" t="str">
        <f>IF('County Data'!G100&gt;9,'County Data'!F100,"*")</f>
        <v>*</v>
      </c>
      <c r="F105" s="41" t="str">
        <f>IF('County Data'!I100&gt;9,'County Data'!H100,"*")</f>
        <v>*</v>
      </c>
      <c r="G105" s="41" t="str">
        <f>IF('County Data'!K100&gt;9,'County Data'!J100,"*")</f>
        <v>*</v>
      </c>
      <c r="H105" s="42" t="str">
        <f>IF('County Data'!M100&gt;9,'County Data'!L100,"*")</f>
        <v>*</v>
      </c>
      <c r="I105" s="19" t="str">
        <f t="shared" si="4"/>
        <v/>
      </c>
      <c r="J105" s="19" t="str">
        <f t="shared" si="5"/>
        <v/>
      </c>
      <c r="K105" s="19" t="str">
        <f t="shared" si="6"/>
        <v/>
      </c>
    </row>
    <row r="106" spans="2:11" x14ac:dyDescent="0.3">
      <c r="B106" s="18">
        <f>'County Data'!A101</f>
        <v>0</v>
      </c>
      <c r="C106" s="41" t="str">
        <f>IF('County Data'!C101&gt;9,'County Data'!B101,"*")</f>
        <v>*</v>
      </c>
      <c r="D106" s="41" t="str">
        <f>IF('County Data'!E101&gt;9,'County Data'!D101,"*")</f>
        <v>*</v>
      </c>
      <c r="E106" s="42" t="str">
        <f>IF('County Data'!G101&gt;9,'County Data'!F101,"*")</f>
        <v>*</v>
      </c>
      <c r="F106" s="41" t="str">
        <f>IF('County Data'!I101&gt;9,'County Data'!H101,"*")</f>
        <v>*</v>
      </c>
      <c r="G106" s="41" t="str">
        <f>IF('County Data'!K101&gt;9,'County Data'!J101,"*")</f>
        <v>*</v>
      </c>
      <c r="H106" s="42" t="str">
        <f>IF('County Data'!M101&gt;9,'County Data'!L101,"*")</f>
        <v>*</v>
      </c>
      <c r="I106" s="19" t="str">
        <f t="shared" si="4"/>
        <v/>
      </c>
      <c r="J106" s="19" t="str">
        <f t="shared" si="5"/>
        <v/>
      </c>
      <c r="K106" s="19" t="str">
        <f t="shared" si="6"/>
        <v/>
      </c>
    </row>
    <row r="107" spans="2:11" x14ac:dyDescent="0.3">
      <c r="B107" s="18">
        <f>'County Data'!A102</f>
        <v>0</v>
      </c>
      <c r="C107" s="41" t="str">
        <f>IF('County Data'!C102&gt;9,'County Data'!B102,"*")</f>
        <v>*</v>
      </c>
      <c r="D107" s="41" t="str">
        <f>IF('County Data'!E102&gt;9,'County Data'!D102,"*")</f>
        <v>*</v>
      </c>
      <c r="E107" s="42" t="str">
        <f>IF('County Data'!G102&gt;9,'County Data'!F102,"*")</f>
        <v>*</v>
      </c>
      <c r="F107" s="41" t="str">
        <f>IF('County Data'!I102&gt;9,'County Data'!H102,"*")</f>
        <v>*</v>
      </c>
      <c r="G107" s="41" t="str">
        <f>IF('County Data'!K102&gt;9,'County Data'!J102,"*")</f>
        <v>*</v>
      </c>
      <c r="H107" s="42" t="str">
        <f>IF('County Data'!M102&gt;9,'County Data'!L102,"*")</f>
        <v>*</v>
      </c>
      <c r="I107" s="19" t="str">
        <f t="shared" si="4"/>
        <v/>
      </c>
      <c r="J107" s="19" t="str">
        <f t="shared" si="5"/>
        <v/>
      </c>
      <c r="K107" s="19" t="str">
        <f t="shared" si="6"/>
        <v/>
      </c>
    </row>
    <row r="108" spans="2:11" x14ac:dyDescent="0.3">
      <c r="B108" s="18">
        <f>'County Data'!A103</f>
        <v>0</v>
      </c>
      <c r="C108" s="41" t="str">
        <f>IF('County Data'!C103&gt;9,'County Data'!B103,"*")</f>
        <v>*</v>
      </c>
      <c r="D108" s="41" t="str">
        <f>IF('County Data'!E103&gt;9,'County Data'!D103,"*")</f>
        <v>*</v>
      </c>
      <c r="E108" s="42" t="str">
        <f>IF('County Data'!G103&gt;9,'County Data'!F103,"*")</f>
        <v>*</v>
      </c>
      <c r="F108" s="41" t="str">
        <f>IF('County Data'!I103&gt;9,'County Data'!H103,"*")</f>
        <v>*</v>
      </c>
      <c r="G108" s="41" t="str">
        <f>IF('County Data'!K103&gt;9,'County Data'!J103,"*")</f>
        <v>*</v>
      </c>
      <c r="H108" s="42" t="str">
        <f>IF('County Data'!M103&gt;9,'County Data'!L103,"*")</f>
        <v>*</v>
      </c>
      <c r="I108" s="19" t="str">
        <f t="shared" si="4"/>
        <v/>
      </c>
      <c r="J108" s="19" t="str">
        <f t="shared" si="5"/>
        <v/>
      </c>
      <c r="K108" s="19" t="str">
        <f t="shared" si="6"/>
        <v/>
      </c>
    </row>
    <row r="109" spans="2:11" x14ac:dyDescent="0.3">
      <c r="B109" s="18">
        <f>'County Data'!A104</f>
        <v>0</v>
      </c>
      <c r="C109" s="41" t="str">
        <f>IF('County Data'!C104&gt;9,'County Data'!B104,"*")</f>
        <v>*</v>
      </c>
      <c r="D109" s="41" t="str">
        <f>IF('County Data'!E104&gt;9,'County Data'!D104,"*")</f>
        <v>*</v>
      </c>
      <c r="E109" s="42" t="str">
        <f>IF('County Data'!G104&gt;9,'County Data'!F104,"*")</f>
        <v>*</v>
      </c>
      <c r="F109" s="41" t="str">
        <f>IF('County Data'!I104&gt;9,'County Data'!H104,"*")</f>
        <v>*</v>
      </c>
      <c r="G109" s="41" t="str">
        <f>IF('County Data'!K104&gt;9,'County Data'!J104,"*")</f>
        <v>*</v>
      </c>
      <c r="H109" s="42" t="str">
        <f>IF('County Data'!M104&gt;9,'County Data'!L104,"*")</f>
        <v>*</v>
      </c>
      <c r="I109" s="19" t="str">
        <f t="shared" si="4"/>
        <v/>
      </c>
      <c r="J109" s="19" t="str">
        <f t="shared" si="5"/>
        <v/>
      </c>
      <c r="K109" s="19" t="str">
        <f t="shared" si="6"/>
        <v/>
      </c>
    </row>
    <row r="110" spans="2:11" x14ac:dyDescent="0.3">
      <c r="B110" s="18">
        <f>'County Data'!A105</f>
        <v>0</v>
      </c>
      <c r="C110" s="41" t="str">
        <f>IF('County Data'!C105&gt;9,'County Data'!B105,"*")</f>
        <v>*</v>
      </c>
      <c r="D110" s="41" t="str">
        <f>IF('County Data'!E105&gt;9,'County Data'!D105,"*")</f>
        <v>*</v>
      </c>
      <c r="E110" s="42" t="str">
        <f>IF('County Data'!G105&gt;9,'County Data'!F105,"*")</f>
        <v>*</v>
      </c>
      <c r="F110" s="41" t="str">
        <f>IF('County Data'!I105&gt;9,'County Data'!H105,"*")</f>
        <v>*</v>
      </c>
      <c r="G110" s="41" t="str">
        <f>IF('County Data'!K105&gt;9,'County Data'!J105,"*")</f>
        <v>*</v>
      </c>
      <c r="H110" s="42" t="str">
        <f>IF('County Data'!M105&gt;9,'County Data'!L105,"*")</f>
        <v>*</v>
      </c>
      <c r="I110" s="19" t="str">
        <f t="shared" si="4"/>
        <v/>
      </c>
      <c r="J110" s="19" t="str">
        <f t="shared" si="5"/>
        <v/>
      </c>
      <c r="K110" s="19" t="str">
        <f t="shared" si="6"/>
        <v/>
      </c>
    </row>
    <row r="111" spans="2:11" x14ac:dyDescent="0.3">
      <c r="B111" s="18">
        <f>'County Data'!A106</f>
        <v>0</v>
      </c>
      <c r="C111" s="41" t="str">
        <f>IF('County Data'!C106&gt;9,'County Data'!B106,"*")</f>
        <v>*</v>
      </c>
      <c r="D111" s="41" t="str">
        <f>IF('County Data'!E106&gt;9,'County Data'!D106,"*")</f>
        <v>*</v>
      </c>
      <c r="E111" s="42" t="str">
        <f>IF('County Data'!G106&gt;9,'County Data'!F106,"*")</f>
        <v>*</v>
      </c>
      <c r="F111" s="41" t="str">
        <f>IF('County Data'!I106&gt;9,'County Data'!H106,"*")</f>
        <v>*</v>
      </c>
      <c r="G111" s="41" t="str">
        <f>IF('County Data'!K106&gt;9,'County Data'!J106,"*")</f>
        <v>*</v>
      </c>
      <c r="H111" s="42" t="str">
        <f>IF('County Data'!M106&gt;9,'County Data'!L106,"*")</f>
        <v>*</v>
      </c>
      <c r="I111" s="19" t="str">
        <f t="shared" si="4"/>
        <v/>
      </c>
      <c r="J111" s="19" t="str">
        <f t="shared" si="5"/>
        <v/>
      </c>
      <c r="K111" s="19" t="str">
        <f t="shared" si="6"/>
        <v/>
      </c>
    </row>
    <row r="112" spans="2:11" x14ac:dyDescent="0.3">
      <c r="B112" s="18">
        <f>'County Data'!A107</f>
        <v>0</v>
      </c>
      <c r="C112" s="41" t="str">
        <f>IF('County Data'!C107&gt;9,'County Data'!B107,"*")</f>
        <v>*</v>
      </c>
      <c r="D112" s="41" t="str">
        <f>IF('County Data'!E107&gt;9,'County Data'!D107,"*")</f>
        <v>*</v>
      </c>
      <c r="E112" s="42" t="str">
        <f>IF('County Data'!G107&gt;9,'County Data'!F107,"*")</f>
        <v>*</v>
      </c>
      <c r="F112" s="41" t="str">
        <f>IF('County Data'!I107&gt;9,'County Data'!H107,"*")</f>
        <v>*</v>
      </c>
      <c r="G112" s="41" t="str">
        <f>IF('County Data'!K107&gt;9,'County Data'!J107,"*")</f>
        <v>*</v>
      </c>
      <c r="H112" s="42" t="str">
        <f>IF('County Data'!M107&gt;9,'County Data'!L107,"*")</f>
        <v>*</v>
      </c>
      <c r="I112" s="19" t="str">
        <f t="shared" si="4"/>
        <v/>
      </c>
      <c r="J112" s="19" t="str">
        <f t="shared" si="5"/>
        <v/>
      </c>
      <c r="K112" s="19" t="str">
        <f t="shared" si="6"/>
        <v/>
      </c>
    </row>
    <row r="113" spans="2:11" x14ac:dyDescent="0.3">
      <c r="B113" s="18">
        <f>'County Data'!A108</f>
        <v>0</v>
      </c>
      <c r="C113" s="41" t="str">
        <f>IF('County Data'!C108&gt;9,'County Data'!B108,"*")</f>
        <v>*</v>
      </c>
      <c r="D113" s="41" t="str">
        <f>IF('County Data'!E108&gt;9,'County Data'!D108,"*")</f>
        <v>*</v>
      </c>
      <c r="E113" s="42" t="str">
        <f>IF('County Data'!G108&gt;9,'County Data'!F108,"*")</f>
        <v>*</v>
      </c>
      <c r="F113" s="41" t="str">
        <f>IF('County Data'!I108&gt;9,'County Data'!H108,"*")</f>
        <v>*</v>
      </c>
      <c r="G113" s="41" t="str">
        <f>IF('County Data'!K108&gt;9,'County Data'!J108,"*")</f>
        <v>*</v>
      </c>
      <c r="H113" s="42" t="str">
        <f>IF('County Data'!M108&gt;9,'County Data'!L108,"*")</f>
        <v>*</v>
      </c>
      <c r="I113" s="19" t="str">
        <f t="shared" si="4"/>
        <v/>
      </c>
      <c r="J113" s="19" t="str">
        <f t="shared" si="5"/>
        <v/>
      </c>
      <c r="K113" s="19" t="str">
        <f t="shared" si="6"/>
        <v/>
      </c>
    </row>
    <row r="114" spans="2:11" x14ac:dyDescent="0.3">
      <c r="B114" s="18">
        <f>'County Data'!A109</f>
        <v>0</v>
      </c>
      <c r="C114" s="41" t="str">
        <f>IF('County Data'!C109&gt;9,'County Data'!B109,"*")</f>
        <v>*</v>
      </c>
      <c r="D114" s="41" t="str">
        <f>IF('County Data'!E109&gt;9,'County Data'!D109,"*")</f>
        <v>*</v>
      </c>
      <c r="E114" s="42" t="str">
        <f>IF('County Data'!G109&gt;9,'County Data'!F109,"*")</f>
        <v>*</v>
      </c>
      <c r="F114" s="41" t="str">
        <f>IF('County Data'!I109&gt;9,'County Data'!H109,"*")</f>
        <v>*</v>
      </c>
      <c r="G114" s="41" t="str">
        <f>IF('County Data'!K109&gt;9,'County Data'!J109,"*")</f>
        <v>*</v>
      </c>
      <c r="H114" s="42" t="str">
        <f>IF('County Data'!M109&gt;9,'County Data'!L109,"*")</f>
        <v>*</v>
      </c>
      <c r="I114" s="19" t="str">
        <f t="shared" si="4"/>
        <v/>
      </c>
      <c r="J114" s="19" t="str">
        <f t="shared" si="5"/>
        <v/>
      </c>
      <c r="K114" s="19" t="str">
        <f t="shared" si="6"/>
        <v/>
      </c>
    </row>
    <row r="115" spans="2:11" x14ac:dyDescent="0.3">
      <c r="B115" s="18">
        <f>'County Data'!A110</f>
        <v>0</v>
      </c>
      <c r="C115" s="41" t="str">
        <f>IF('County Data'!C110&gt;9,'County Data'!B110,"*")</f>
        <v>*</v>
      </c>
      <c r="D115" s="41" t="str">
        <f>IF('County Data'!E110&gt;9,'County Data'!D110,"*")</f>
        <v>*</v>
      </c>
      <c r="E115" s="42" t="str">
        <f>IF('County Data'!G110&gt;9,'County Data'!F110,"*")</f>
        <v>*</v>
      </c>
      <c r="F115" s="41" t="str">
        <f>IF('County Data'!I110&gt;9,'County Data'!H110,"*")</f>
        <v>*</v>
      </c>
      <c r="G115" s="41" t="str">
        <f>IF('County Data'!K110&gt;9,'County Data'!J110,"*")</f>
        <v>*</v>
      </c>
      <c r="H115" s="42" t="str">
        <f>IF('County Data'!M110&gt;9,'County Data'!L110,"*")</f>
        <v>*</v>
      </c>
      <c r="I115" s="19" t="str">
        <f t="shared" si="4"/>
        <v/>
      </c>
      <c r="J115" s="19" t="str">
        <f t="shared" si="5"/>
        <v/>
      </c>
      <c r="K115" s="19" t="str">
        <f t="shared" si="6"/>
        <v/>
      </c>
    </row>
    <row r="116" spans="2:11" x14ac:dyDescent="0.3">
      <c r="B116" s="18">
        <f>'County Data'!A111</f>
        <v>0</v>
      </c>
      <c r="C116" s="41" t="str">
        <f>IF('County Data'!C111&gt;9,'County Data'!B111,"*")</f>
        <v>*</v>
      </c>
      <c r="D116" s="41" t="str">
        <f>IF('County Data'!E111&gt;9,'County Data'!D111,"*")</f>
        <v>*</v>
      </c>
      <c r="E116" s="42" t="str">
        <f>IF('County Data'!G111&gt;9,'County Data'!F111,"*")</f>
        <v>*</v>
      </c>
      <c r="F116" s="41" t="str">
        <f>IF('County Data'!I111&gt;9,'County Data'!H111,"*")</f>
        <v>*</v>
      </c>
      <c r="G116" s="41" t="str">
        <f>IF('County Data'!K111&gt;9,'County Data'!J111,"*")</f>
        <v>*</v>
      </c>
      <c r="H116" s="42" t="str">
        <f>IF('County Data'!M111&gt;9,'County Data'!L111,"*")</f>
        <v>*</v>
      </c>
      <c r="I116" s="19" t="str">
        <f t="shared" si="4"/>
        <v/>
      </c>
      <c r="J116" s="19" t="str">
        <f t="shared" si="5"/>
        <v/>
      </c>
      <c r="K116" s="19" t="str">
        <f t="shared" si="6"/>
        <v/>
      </c>
    </row>
    <row r="117" spans="2:11" x14ac:dyDescent="0.3">
      <c r="B117" s="18">
        <f>'County Data'!A112</f>
        <v>0</v>
      </c>
      <c r="C117" s="41" t="str">
        <f>IF('County Data'!C112&gt;9,'County Data'!B112,"*")</f>
        <v>*</v>
      </c>
      <c r="D117" s="41" t="str">
        <f>IF('County Data'!E112&gt;9,'County Data'!D112,"*")</f>
        <v>*</v>
      </c>
      <c r="E117" s="42" t="str">
        <f>IF('County Data'!G112&gt;9,'County Data'!F112,"*")</f>
        <v>*</v>
      </c>
      <c r="F117" s="41" t="str">
        <f>IF('County Data'!I112&gt;9,'County Data'!H112,"*")</f>
        <v>*</v>
      </c>
      <c r="G117" s="41" t="str">
        <f>IF('County Data'!K112&gt;9,'County Data'!J112,"*")</f>
        <v>*</v>
      </c>
      <c r="H117" s="42" t="str">
        <f>IF('County Data'!M112&gt;9,'County Data'!L112,"*")</f>
        <v>*</v>
      </c>
      <c r="I117" s="19" t="str">
        <f t="shared" si="4"/>
        <v/>
      </c>
      <c r="J117" s="19" t="str">
        <f t="shared" si="5"/>
        <v/>
      </c>
      <c r="K117" s="19" t="str">
        <f t="shared" si="6"/>
        <v/>
      </c>
    </row>
    <row r="118" spans="2:11" x14ac:dyDescent="0.3">
      <c r="B118" s="18">
        <f>'County Data'!A113</f>
        <v>0</v>
      </c>
      <c r="C118" s="41" t="str">
        <f>IF('County Data'!C113&gt;9,'County Data'!B113,"*")</f>
        <v>*</v>
      </c>
      <c r="D118" s="41" t="str">
        <f>IF('County Data'!E113&gt;9,'County Data'!D113,"*")</f>
        <v>*</v>
      </c>
      <c r="E118" s="42" t="str">
        <f>IF('County Data'!G113&gt;9,'County Data'!F113,"*")</f>
        <v>*</v>
      </c>
      <c r="F118" s="41" t="str">
        <f>IF('County Data'!I113&gt;9,'County Data'!H113,"*")</f>
        <v>*</v>
      </c>
      <c r="G118" s="41" t="str">
        <f>IF('County Data'!K113&gt;9,'County Data'!J113,"*")</f>
        <v>*</v>
      </c>
      <c r="H118" s="42" t="str">
        <f>IF('County Data'!M113&gt;9,'County Data'!L113,"*")</f>
        <v>*</v>
      </c>
      <c r="I118" s="19" t="str">
        <f t="shared" si="4"/>
        <v/>
      </c>
      <c r="J118" s="19" t="str">
        <f t="shared" si="5"/>
        <v/>
      </c>
      <c r="K118" s="19" t="str">
        <f t="shared" si="6"/>
        <v/>
      </c>
    </row>
    <row r="119" spans="2:11" x14ac:dyDescent="0.3">
      <c r="B119" s="18">
        <f>'County Data'!A114</f>
        <v>0</v>
      </c>
      <c r="C119" s="41" t="str">
        <f>IF('County Data'!C114&gt;9,'County Data'!B114,"*")</f>
        <v>*</v>
      </c>
      <c r="D119" s="41" t="str">
        <f>IF('County Data'!E114&gt;9,'County Data'!D114,"*")</f>
        <v>*</v>
      </c>
      <c r="E119" s="42" t="str">
        <f>IF('County Data'!G114&gt;9,'County Data'!F114,"*")</f>
        <v>*</v>
      </c>
      <c r="F119" s="41" t="str">
        <f>IF('County Data'!I114&gt;9,'County Data'!H114,"*")</f>
        <v>*</v>
      </c>
      <c r="G119" s="41" t="str">
        <f>IF('County Data'!K114&gt;9,'County Data'!J114,"*")</f>
        <v>*</v>
      </c>
      <c r="H119" s="42" t="str">
        <f>IF('County Data'!M114&gt;9,'County Data'!L114,"*")</f>
        <v>*</v>
      </c>
      <c r="I119" s="19" t="str">
        <f t="shared" si="4"/>
        <v/>
      </c>
      <c r="J119" s="19" t="str">
        <f t="shared" si="5"/>
        <v/>
      </c>
      <c r="K119" s="19" t="str">
        <f t="shared" si="6"/>
        <v/>
      </c>
    </row>
    <row r="120" spans="2:11" x14ac:dyDescent="0.3">
      <c r="B120" s="18">
        <f>'County Data'!A115</f>
        <v>0</v>
      </c>
      <c r="C120" s="41" t="str">
        <f>IF('County Data'!C115&gt;9,'County Data'!B115,"*")</f>
        <v>*</v>
      </c>
      <c r="D120" s="41" t="str">
        <f>IF('County Data'!E115&gt;9,'County Data'!D115,"*")</f>
        <v>*</v>
      </c>
      <c r="E120" s="42" t="str">
        <f>IF('County Data'!G115&gt;9,'County Data'!F115,"*")</f>
        <v>*</v>
      </c>
      <c r="F120" s="41" t="str">
        <f>IF('County Data'!I115&gt;9,'County Data'!H115,"*")</f>
        <v>*</v>
      </c>
      <c r="G120" s="41" t="str">
        <f>IF('County Data'!K115&gt;9,'County Data'!J115,"*")</f>
        <v>*</v>
      </c>
      <c r="H120" s="42" t="str">
        <f>IF('County Data'!M115&gt;9,'County Data'!L115,"*")</f>
        <v>*</v>
      </c>
      <c r="I120" s="19" t="str">
        <f t="shared" si="4"/>
        <v/>
      </c>
      <c r="J120" s="19" t="str">
        <f t="shared" si="5"/>
        <v/>
      </c>
      <c r="K120" s="19" t="str">
        <f t="shared" si="6"/>
        <v/>
      </c>
    </row>
    <row r="121" spans="2:11" x14ac:dyDescent="0.3">
      <c r="B121" s="18">
        <f>'County Data'!A116</f>
        <v>0</v>
      </c>
      <c r="C121" s="41" t="str">
        <f>IF('County Data'!C116&gt;9,'County Data'!B116,"*")</f>
        <v>*</v>
      </c>
      <c r="D121" s="41" t="str">
        <f>IF('County Data'!E116&gt;9,'County Data'!D116,"*")</f>
        <v>*</v>
      </c>
      <c r="E121" s="42" t="str">
        <f>IF('County Data'!G116&gt;9,'County Data'!F116,"*")</f>
        <v>*</v>
      </c>
      <c r="F121" s="41" t="str">
        <f>IF('County Data'!I116&gt;9,'County Data'!H116,"*")</f>
        <v>*</v>
      </c>
      <c r="G121" s="41" t="str">
        <f>IF('County Data'!K116&gt;9,'County Data'!J116,"*")</f>
        <v>*</v>
      </c>
      <c r="H121" s="42" t="str">
        <f>IF('County Data'!M116&gt;9,'County Data'!L116,"*")</f>
        <v>*</v>
      </c>
      <c r="I121" s="19" t="str">
        <f t="shared" si="4"/>
        <v/>
      </c>
      <c r="J121" s="19" t="str">
        <f t="shared" si="5"/>
        <v/>
      </c>
      <c r="K121" s="19" t="str">
        <f t="shared" si="6"/>
        <v/>
      </c>
    </row>
    <row r="122" spans="2:11" x14ac:dyDescent="0.3">
      <c r="B122" s="18">
        <f>'County Data'!A117</f>
        <v>0</v>
      </c>
      <c r="C122" s="41" t="str">
        <f>IF('County Data'!C117&gt;9,'County Data'!B117,"*")</f>
        <v>*</v>
      </c>
      <c r="D122" s="41" t="str">
        <f>IF('County Data'!E117&gt;9,'County Data'!D117,"*")</f>
        <v>*</v>
      </c>
      <c r="E122" s="42" t="str">
        <f>IF('County Data'!G117&gt;9,'County Data'!F117,"*")</f>
        <v>*</v>
      </c>
      <c r="F122" s="41" t="str">
        <f>IF('County Data'!I117&gt;9,'County Data'!H117,"*")</f>
        <v>*</v>
      </c>
      <c r="G122" s="41" t="str">
        <f>IF('County Data'!K117&gt;9,'County Data'!J117,"*")</f>
        <v>*</v>
      </c>
      <c r="H122" s="42" t="str">
        <f>IF('County Data'!M117&gt;9,'County Data'!L117,"*")</f>
        <v>*</v>
      </c>
      <c r="I122" s="19" t="str">
        <f t="shared" si="4"/>
        <v/>
      </c>
      <c r="J122" s="19" t="str">
        <f t="shared" si="5"/>
        <v/>
      </c>
      <c r="K122" s="19" t="str">
        <f t="shared" si="6"/>
        <v/>
      </c>
    </row>
    <row r="123" spans="2:11" x14ac:dyDescent="0.3">
      <c r="B123" s="18">
        <f>'County Data'!A118</f>
        <v>0</v>
      </c>
      <c r="C123" s="41" t="str">
        <f>IF('County Data'!C118&gt;9,'County Data'!B118,"*")</f>
        <v>*</v>
      </c>
      <c r="D123" s="41" t="str">
        <f>IF('County Data'!E118&gt;9,'County Data'!D118,"*")</f>
        <v>*</v>
      </c>
      <c r="E123" s="42" t="str">
        <f>IF('County Data'!G118&gt;9,'County Data'!F118,"*")</f>
        <v>*</v>
      </c>
      <c r="F123" s="41" t="str">
        <f>IF('County Data'!I118&gt;9,'County Data'!H118,"*")</f>
        <v>*</v>
      </c>
      <c r="G123" s="41" t="str">
        <f>IF('County Data'!K118&gt;9,'County Data'!J118,"*")</f>
        <v>*</v>
      </c>
      <c r="H123" s="42" t="str">
        <f>IF('County Data'!M118&gt;9,'County Data'!L118,"*")</f>
        <v>*</v>
      </c>
      <c r="I123" s="19" t="str">
        <f t="shared" si="4"/>
        <v/>
      </c>
      <c r="J123" s="19" t="str">
        <f t="shared" si="5"/>
        <v/>
      </c>
      <c r="K123" s="19" t="str">
        <f t="shared" si="6"/>
        <v/>
      </c>
    </row>
    <row r="124" spans="2:11" x14ac:dyDescent="0.3">
      <c r="B124" s="18">
        <f>'County Data'!A119</f>
        <v>0</v>
      </c>
      <c r="C124" s="41" t="str">
        <f>IF('County Data'!C119&gt;9,'County Data'!B119,"*")</f>
        <v>*</v>
      </c>
      <c r="D124" s="41" t="str">
        <f>IF('County Data'!E119&gt;9,'County Data'!D119,"*")</f>
        <v>*</v>
      </c>
      <c r="E124" s="42" t="str">
        <f>IF('County Data'!G119&gt;9,'County Data'!F119,"*")</f>
        <v>*</v>
      </c>
      <c r="F124" s="41" t="str">
        <f>IF('County Data'!I119&gt;9,'County Data'!H119,"*")</f>
        <v>*</v>
      </c>
      <c r="G124" s="41" t="str">
        <f>IF('County Data'!K119&gt;9,'County Data'!J119,"*")</f>
        <v>*</v>
      </c>
      <c r="H124" s="42" t="str">
        <f>IF('County Data'!M119&gt;9,'County Data'!L119,"*")</f>
        <v>*</v>
      </c>
      <c r="I124" s="19" t="str">
        <f t="shared" si="4"/>
        <v/>
      </c>
      <c r="J124" s="19" t="str">
        <f t="shared" si="5"/>
        <v/>
      </c>
      <c r="K124" s="19" t="str">
        <f t="shared" si="6"/>
        <v/>
      </c>
    </row>
    <row r="125" spans="2:11" x14ac:dyDescent="0.3">
      <c r="B125" s="18">
        <f>'County Data'!A120</f>
        <v>0</v>
      </c>
      <c r="C125" s="41" t="str">
        <f>IF('County Data'!C120&gt;9,'County Data'!B120,"*")</f>
        <v>*</v>
      </c>
      <c r="D125" s="41" t="str">
        <f>IF('County Data'!E120&gt;9,'County Data'!D120,"*")</f>
        <v>*</v>
      </c>
      <c r="E125" s="42" t="str">
        <f>IF('County Data'!G120&gt;9,'County Data'!F120,"*")</f>
        <v>*</v>
      </c>
      <c r="F125" s="41" t="str">
        <f>IF('County Data'!I120&gt;9,'County Data'!H120,"*")</f>
        <v>*</v>
      </c>
      <c r="G125" s="41" t="str">
        <f>IF('County Data'!K120&gt;9,'County Data'!J120,"*")</f>
        <v>*</v>
      </c>
      <c r="H125" s="42" t="str">
        <f>IF('County Data'!M120&gt;9,'County Data'!L120,"*")</f>
        <v>*</v>
      </c>
      <c r="I125" s="19" t="str">
        <f t="shared" si="4"/>
        <v/>
      </c>
      <c r="J125" s="19" t="str">
        <f t="shared" si="5"/>
        <v/>
      </c>
      <c r="K125" s="19" t="str">
        <f t="shared" si="6"/>
        <v/>
      </c>
    </row>
    <row r="126" spans="2:11" x14ac:dyDescent="0.3">
      <c r="B126" s="18">
        <f>'County Data'!A121</f>
        <v>0</v>
      </c>
      <c r="C126" s="41" t="str">
        <f>IF('County Data'!C121&gt;9,'County Data'!B121,"*")</f>
        <v>*</v>
      </c>
      <c r="D126" s="41" t="str">
        <f>IF('County Data'!E121&gt;9,'County Data'!D121,"*")</f>
        <v>*</v>
      </c>
      <c r="E126" s="42" t="str">
        <f>IF('County Data'!G121&gt;9,'County Data'!F121,"*")</f>
        <v>*</v>
      </c>
      <c r="F126" s="41" t="str">
        <f>IF('County Data'!I121&gt;9,'County Data'!H121,"*")</f>
        <v>*</v>
      </c>
      <c r="G126" s="41" t="str">
        <f>IF('County Data'!K121&gt;9,'County Data'!J121,"*")</f>
        <v>*</v>
      </c>
      <c r="H126" s="42" t="str">
        <f>IF('County Data'!M121&gt;9,'County Data'!L121,"*")</f>
        <v>*</v>
      </c>
      <c r="I126" s="19" t="str">
        <f t="shared" si="4"/>
        <v/>
      </c>
      <c r="J126" s="19" t="str">
        <f t="shared" si="5"/>
        <v/>
      </c>
      <c r="K126" s="19" t="str">
        <f t="shared" si="6"/>
        <v/>
      </c>
    </row>
    <row r="127" spans="2:11" x14ac:dyDescent="0.3">
      <c r="B127" s="18">
        <f>'County Data'!A122</f>
        <v>0</v>
      </c>
      <c r="C127" s="41" t="str">
        <f>IF('County Data'!C122&gt;9,'County Data'!B122,"*")</f>
        <v>*</v>
      </c>
      <c r="D127" s="41" t="str">
        <f>IF('County Data'!E122&gt;9,'County Data'!D122,"*")</f>
        <v>*</v>
      </c>
      <c r="E127" s="42" t="str">
        <f>IF('County Data'!G122&gt;9,'County Data'!F122,"*")</f>
        <v>*</v>
      </c>
      <c r="F127" s="41" t="str">
        <f>IF('County Data'!I122&gt;9,'County Data'!H122,"*")</f>
        <v>*</v>
      </c>
      <c r="G127" s="41" t="str">
        <f>IF('County Data'!K122&gt;9,'County Data'!J122,"*")</f>
        <v>*</v>
      </c>
      <c r="H127" s="42" t="str">
        <f>IF('County Data'!M122&gt;9,'County Data'!L122,"*")</f>
        <v>*</v>
      </c>
      <c r="I127" s="19" t="str">
        <f t="shared" si="4"/>
        <v/>
      </c>
      <c r="J127" s="19" t="str">
        <f t="shared" si="5"/>
        <v/>
      </c>
      <c r="K127" s="19" t="str">
        <f t="shared" si="6"/>
        <v/>
      </c>
    </row>
    <row r="128" spans="2:11" x14ac:dyDescent="0.3">
      <c r="B128" s="18">
        <f>'County Data'!A123</f>
        <v>0</v>
      </c>
      <c r="C128" s="41" t="str">
        <f>IF('County Data'!C123&gt;9,'County Data'!B123,"*")</f>
        <v>*</v>
      </c>
      <c r="D128" s="41" t="str">
        <f>IF('County Data'!E123&gt;9,'County Data'!D123,"*")</f>
        <v>*</v>
      </c>
      <c r="E128" s="42" t="str">
        <f>IF('County Data'!G123&gt;9,'County Data'!F123,"*")</f>
        <v>*</v>
      </c>
      <c r="F128" s="41" t="str">
        <f>IF('County Data'!I123&gt;9,'County Data'!H123,"*")</f>
        <v>*</v>
      </c>
      <c r="G128" s="41" t="str">
        <f>IF('County Data'!K123&gt;9,'County Data'!J123,"*")</f>
        <v>*</v>
      </c>
      <c r="H128" s="42" t="str">
        <f>IF('County Data'!M123&gt;9,'County Data'!L123,"*")</f>
        <v>*</v>
      </c>
      <c r="I128" s="19" t="str">
        <f t="shared" si="4"/>
        <v/>
      </c>
      <c r="J128" s="19" t="str">
        <f t="shared" si="5"/>
        <v/>
      </c>
      <c r="K128" s="19" t="str">
        <f t="shared" si="6"/>
        <v/>
      </c>
    </row>
    <row r="129" spans="2:11" x14ac:dyDescent="0.3">
      <c r="B129" s="18">
        <f>'County Data'!A124</f>
        <v>0</v>
      </c>
      <c r="C129" s="41" t="str">
        <f>IF('County Data'!C124&gt;9,'County Data'!B124,"*")</f>
        <v>*</v>
      </c>
      <c r="D129" s="41" t="str">
        <f>IF('County Data'!E124&gt;9,'County Data'!D124,"*")</f>
        <v>*</v>
      </c>
      <c r="E129" s="42" t="str">
        <f>IF('County Data'!G124&gt;9,'County Data'!F124,"*")</f>
        <v>*</v>
      </c>
      <c r="F129" s="41" t="str">
        <f>IF('County Data'!I124&gt;9,'County Data'!H124,"*")</f>
        <v>*</v>
      </c>
      <c r="G129" s="41" t="str">
        <f>IF('County Data'!K124&gt;9,'County Data'!J124,"*")</f>
        <v>*</v>
      </c>
      <c r="H129" s="42" t="str">
        <f>IF('County Data'!M124&gt;9,'County Data'!L124,"*")</f>
        <v>*</v>
      </c>
      <c r="I129" s="19" t="str">
        <f t="shared" si="4"/>
        <v/>
      </c>
      <c r="J129" s="19" t="str">
        <f t="shared" si="5"/>
        <v/>
      </c>
      <c r="K129" s="19" t="str">
        <f t="shared" si="6"/>
        <v/>
      </c>
    </row>
    <row r="130" spans="2:11" x14ac:dyDescent="0.3">
      <c r="B130" s="18">
        <f>'County Data'!A125</f>
        <v>0</v>
      </c>
      <c r="C130" s="41" t="str">
        <f>IF('County Data'!C125&gt;9,'County Data'!B125,"*")</f>
        <v>*</v>
      </c>
      <c r="D130" s="41" t="str">
        <f>IF('County Data'!E125&gt;9,'County Data'!D125,"*")</f>
        <v>*</v>
      </c>
      <c r="E130" s="42" t="str">
        <f>IF('County Data'!G125&gt;9,'County Data'!F125,"*")</f>
        <v>*</v>
      </c>
      <c r="F130" s="41" t="str">
        <f>IF('County Data'!I125&gt;9,'County Data'!H125,"*")</f>
        <v>*</v>
      </c>
      <c r="G130" s="41" t="str">
        <f>IF('County Data'!K125&gt;9,'County Data'!J125,"*")</f>
        <v>*</v>
      </c>
      <c r="H130" s="42" t="str">
        <f>IF('County Data'!M125&gt;9,'County Data'!L125,"*")</f>
        <v>*</v>
      </c>
      <c r="I130" s="19" t="str">
        <f t="shared" si="4"/>
        <v/>
      </c>
      <c r="J130" s="19" t="str">
        <f t="shared" si="5"/>
        <v/>
      </c>
      <c r="K130" s="19" t="str">
        <f t="shared" si="6"/>
        <v/>
      </c>
    </row>
    <row r="131" spans="2:11" x14ac:dyDescent="0.3">
      <c r="B131" s="18">
        <f>'County Data'!A126</f>
        <v>0</v>
      </c>
      <c r="C131" s="41" t="str">
        <f>IF('County Data'!C126&gt;9,'County Data'!B126,"*")</f>
        <v>*</v>
      </c>
      <c r="D131" s="41" t="str">
        <f>IF('County Data'!E126&gt;9,'County Data'!D126,"*")</f>
        <v>*</v>
      </c>
      <c r="E131" s="42" t="str">
        <f>IF('County Data'!G126&gt;9,'County Data'!F126,"*")</f>
        <v>*</v>
      </c>
      <c r="F131" s="41" t="str">
        <f>IF('County Data'!I126&gt;9,'County Data'!H126,"*")</f>
        <v>*</v>
      </c>
      <c r="G131" s="41" t="str">
        <f>IF('County Data'!K126&gt;9,'County Data'!J126,"*")</f>
        <v>*</v>
      </c>
      <c r="H131" s="42" t="str">
        <f>IF('County Data'!M126&gt;9,'County Data'!L126,"*")</f>
        <v>*</v>
      </c>
      <c r="I131" s="19" t="str">
        <f t="shared" si="4"/>
        <v/>
      </c>
      <c r="J131" s="19" t="str">
        <f t="shared" si="5"/>
        <v/>
      </c>
      <c r="K131" s="19" t="str">
        <f t="shared" si="6"/>
        <v/>
      </c>
    </row>
    <row r="132" spans="2:11" x14ac:dyDescent="0.3">
      <c r="B132" s="18">
        <f>'County Data'!A127</f>
        <v>0</v>
      </c>
      <c r="C132" s="41" t="str">
        <f>IF('County Data'!C127&gt;9,'County Data'!B127,"*")</f>
        <v>*</v>
      </c>
      <c r="D132" s="41" t="str">
        <f>IF('County Data'!E127&gt;9,'County Data'!D127,"*")</f>
        <v>*</v>
      </c>
      <c r="E132" s="42" t="str">
        <f>IF('County Data'!G127&gt;9,'County Data'!F127,"*")</f>
        <v>*</v>
      </c>
      <c r="F132" s="41" t="str">
        <f>IF('County Data'!I127&gt;9,'County Data'!H127,"*")</f>
        <v>*</v>
      </c>
      <c r="G132" s="41" t="str">
        <f>IF('County Data'!K127&gt;9,'County Data'!J127,"*")</f>
        <v>*</v>
      </c>
      <c r="H132" s="42" t="str">
        <f>IF('County Data'!M127&gt;9,'County Data'!L127,"*")</f>
        <v>*</v>
      </c>
      <c r="I132" s="19" t="str">
        <f t="shared" si="4"/>
        <v/>
      </c>
      <c r="J132" s="19" t="str">
        <f t="shared" si="5"/>
        <v/>
      </c>
      <c r="K132" s="19" t="str">
        <f t="shared" si="6"/>
        <v/>
      </c>
    </row>
    <row r="133" spans="2:11" x14ac:dyDescent="0.3">
      <c r="B133" s="18">
        <f>'County Data'!A128</f>
        <v>0</v>
      </c>
      <c r="C133" s="41" t="str">
        <f>IF('County Data'!C128&gt;9,'County Data'!B128,"*")</f>
        <v>*</v>
      </c>
      <c r="D133" s="41" t="str">
        <f>IF('County Data'!E128&gt;9,'County Data'!D128,"*")</f>
        <v>*</v>
      </c>
      <c r="E133" s="42" t="str">
        <f>IF('County Data'!G128&gt;9,'County Data'!F128,"*")</f>
        <v>*</v>
      </c>
      <c r="F133" s="41" t="str">
        <f>IF('County Data'!I128&gt;9,'County Data'!H128,"*")</f>
        <v>*</v>
      </c>
      <c r="G133" s="41" t="str">
        <f>IF('County Data'!K128&gt;9,'County Data'!J128,"*")</f>
        <v>*</v>
      </c>
      <c r="H133" s="42" t="str">
        <f>IF('County Data'!M128&gt;9,'County Data'!L128,"*")</f>
        <v>*</v>
      </c>
      <c r="I133" s="19" t="str">
        <f t="shared" si="4"/>
        <v/>
      </c>
      <c r="J133" s="19" t="str">
        <f t="shared" si="5"/>
        <v/>
      </c>
      <c r="K133" s="19" t="str">
        <f t="shared" si="6"/>
        <v/>
      </c>
    </row>
    <row r="134" spans="2:11" x14ac:dyDescent="0.3">
      <c r="B134" s="18">
        <f>'County Data'!A129</f>
        <v>0</v>
      </c>
      <c r="C134" s="41" t="str">
        <f>IF('County Data'!C129&gt;9,'County Data'!B129,"*")</f>
        <v>*</v>
      </c>
      <c r="D134" s="41" t="str">
        <f>IF('County Data'!E129&gt;9,'County Data'!D129,"*")</f>
        <v>*</v>
      </c>
      <c r="E134" s="42" t="str">
        <f>IF('County Data'!G129&gt;9,'County Data'!F129,"*")</f>
        <v>*</v>
      </c>
      <c r="F134" s="41" t="str">
        <f>IF('County Data'!I129&gt;9,'County Data'!H129,"*")</f>
        <v>*</v>
      </c>
      <c r="G134" s="41" t="str">
        <f>IF('County Data'!K129&gt;9,'County Data'!J129,"*")</f>
        <v>*</v>
      </c>
      <c r="H134" s="42" t="str">
        <f>IF('County Data'!M129&gt;9,'County Data'!L129,"*")</f>
        <v>*</v>
      </c>
      <c r="I134" s="19" t="str">
        <f t="shared" ref="I134:I197" si="7">IFERROR((C134-F134)/F134,"")</f>
        <v/>
      </c>
      <c r="J134" s="19" t="str">
        <f t="shared" ref="J134:J197" si="8">IFERROR((D134-G134)/G134,"")</f>
        <v/>
      </c>
      <c r="K134" s="19" t="str">
        <f t="shared" ref="K134:K197" si="9">IFERROR((E134-H134)/H134,"")</f>
        <v/>
      </c>
    </row>
    <row r="135" spans="2:11" x14ac:dyDescent="0.3">
      <c r="B135" s="18">
        <f>'County Data'!A130</f>
        <v>0</v>
      </c>
      <c r="C135" s="41" t="str">
        <f>IF('County Data'!C130&gt;9,'County Data'!B130,"*")</f>
        <v>*</v>
      </c>
      <c r="D135" s="41" t="str">
        <f>IF('County Data'!E130&gt;9,'County Data'!D130,"*")</f>
        <v>*</v>
      </c>
      <c r="E135" s="42" t="str">
        <f>IF('County Data'!G130&gt;9,'County Data'!F130,"*")</f>
        <v>*</v>
      </c>
      <c r="F135" s="41" t="str">
        <f>IF('County Data'!I130&gt;9,'County Data'!H130,"*")</f>
        <v>*</v>
      </c>
      <c r="G135" s="41" t="str">
        <f>IF('County Data'!K130&gt;9,'County Data'!J130,"*")</f>
        <v>*</v>
      </c>
      <c r="H135" s="42" t="str">
        <f>IF('County Data'!M130&gt;9,'County Data'!L130,"*")</f>
        <v>*</v>
      </c>
      <c r="I135" s="19" t="str">
        <f t="shared" si="7"/>
        <v/>
      </c>
      <c r="J135" s="19" t="str">
        <f t="shared" si="8"/>
        <v/>
      </c>
      <c r="K135" s="19" t="str">
        <f t="shared" si="9"/>
        <v/>
      </c>
    </row>
    <row r="136" spans="2:11" x14ac:dyDescent="0.3">
      <c r="B136" s="18">
        <f>'County Data'!A131</f>
        <v>0</v>
      </c>
      <c r="C136" s="41" t="str">
        <f>IF('County Data'!C131&gt;9,'County Data'!B131,"*")</f>
        <v>*</v>
      </c>
      <c r="D136" s="41" t="str">
        <f>IF('County Data'!E131&gt;9,'County Data'!D131,"*")</f>
        <v>*</v>
      </c>
      <c r="E136" s="42" t="str">
        <f>IF('County Data'!G131&gt;9,'County Data'!F131,"*")</f>
        <v>*</v>
      </c>
      <c r="F136" s="41" t="str">
        <f>IF('County Data'!I131&gt;9,'County Data'!H131,"*")</f>
        <v>*</v>
      </c>
      <c r="G136" s="41" t="str">
        <f>IF('County Data'!K131&gt;9,'County Data'!J131,"*")</f>
        <v>*</v>
      </c>
      <c r="H136" s="42" t="str">
        <f>IF('County Data'!M131&gt;9,'County Data'!L131,"*")</f>
        <v>*</v>
      </c>
      <c r="I136" s="19" t="str">
        <f t="shared" si="7"/>
        <v/>
      </c>
      <c r="J136" s="19" t="str">
        <f t="shared" si="8"/>
        <v/>
      </c>
      <c r="K136" s="19" t="str">
        <f t="shared" si="9"/>
        <v/>
      </c>
    </row>
    <row r="137" spans="2:11" x14ac:dyDescent="0.3">
      <c r="B137" s="18">
        <f>'County Data'!A132</f>
        <v>0</v>
      </c>
      <c r="C137" s="41" t="str">
        <f>IF('County Data'!C132&gt;9,'County Data'!B132,"*")</f>
        <v>*</v>
      </c>
      <c r="D137" s="41" t="str">
        <f>IF('County Data'!E132&gt;9,'County Data'!D132,"*")</f>
        <v>*</v>
      </c>
      <c r="E137" s="42" t="str">
        <f>IF('County Data'!G132&gt;9,'County Data'!F132,"*")</f>
        <v>*</v>
      </c>
      <c r="F137" s="41" t="str">
        <f>IF('County Data'!I132&gt;9,'County Data'!H132,"*")</f>
        <v>*</v>
      </c>
      <c r="G137" s="41" t="str">
        <f>IF('County Data'!K132&gt;9,'County Data'!J132,"*")</f>
        <v>*</v>
      </c>
      <c r="H137" s="42" t="str">
        <f>IF('County Data'!M132&gt;9,'County Data'!L132,"*")</f>
        <v>*</v>
      </c>
      <c r="I137" s="19" t="str">
        <f t="shared" si="7"/>
        <v/>
      </c>
      <c r="J137" s="19" t="str">
        <f t="shared" si="8"/>
        <v/>
      </c>
      <c r="K137" s="19" t="str">
        <f t="shared" si="9"/>
        <v/>
      </c>
    </row>
    <row r="138" spans="2:11" x14ac:dyDescent="0.3">
      <c r="B138" s="18">
        <f>'County Data'!A133</f>
        <v>0</v>
      </c>
      <c r="C138" s="41" t="str">
        <f>IF('County Data'!C133&gt;9,'County Data'!B133,"*")</f>
        <v>*</v>
      </c>
      <c r="D138" s="41" t="str">
        <f>IF('County Data'!E133&gt;9,'County Data'!D133,"*")</f>
        <v>*</v>
      </c>
      <c r="E138" s="42" t="str">
        <f>IF('County Data'!G133&gt;9,'County Data'!F133,"*")</f>
        <v>*</v>
      </c>
      <c r="F138" s="41" t="str">
        <f>IF('County Data'!I133&gt;9,'County Data'!H133,"*")</f>
        <v>*</v>
      </c>
      <c r="G138" s="41" t="str">
        <f>IF('County Data'!K133&gt;9,'County Data'!J133,"*")</f>
        <v>*</v>
      </c>
      <c r="H138" s="42" t="str">
        <f>IF('County Data'!M133&gt;9,'County Data'!L133,"*")</f>
        <v>*</v>
      </c>
      <c r="I138" s="19" t="str">
        <f t="shared" si="7"/>
        <v/>
      </c>
      <c r="J138" s="19" t="str">
        <f t="shared" si="8"/>
        <v/>
      </c>
      <c r="K138" s="19" t="str">
        <f t="shared" si="9"/>
        <v/>
      </c>
    </row>
    <row r="139" spans="2:11" x14ac:dyDescent="0.3">
      <c r="B139" s="18">
        <f>'County Data'!A134</f>
        <v>0</v>
      </c>
      <c r="C139" s="41" t="str">
        <f>IF('County Data'!C134&gt;9,'County Data'!B134,"*")</f>
        <v>*</v>
      </c>
      <c r="D139" s="41" t="str">
        <f>IF('County Data'!E134&gt;9,'County Data'!D134,"*")</f>
        <v>*</v>
      </c>
      <c r="E139" s="42" t="str">
        <f>IF('County Data'!G134&gt;9,'County Data'!F134,"*")</f>
        <v>*</v>
      </c>
      <c r="F139" s="41" t="str">
        <f>IF('County Data'!I134&gt;9,'County Data'!H134,"*")</f>
        <v>*</v>
      </c>
      <c r="G139" s="41" t="str">
        <f>IF('County Data'!K134&gt;9,'County Data'!J134,"*")</f>
        <v>*</v>
      </c>
      <c r="H139" s="42" t="str">
        <f>IF('County Data'!M134&gt;9,'County Data'!L134,"*")</f>
        <v>*</v>
      </c>
      <c r="I139" s="19" t="str">
        <f t="shared" si="7"/>
        <v/>
      </c>
      <c r="J139" s="19" t="str">
        <f t="shared" si="8"/>
        <v/>
      </c>
      <c r="K139" s="19" t="str">
        <f t="shared" si="9"/>
        <v/>
      </c>
    </row>
    <row r="140" spans="2:11" x14ac:dyDescent="0.3">
      <c r="B140" s="18">
        <f>'County Data'!A135</f>
        <v>0</v>
      </c>
      <c r="C140" s="41" t="str">
        <f>IF('County Data'!C135&gt;9,'County Data'!B135,"*")</f>
        <v>*</v>
      </c>
      <c r="D140" s="41" t="str">
        <f>IF('County Data'!E135&gt;9,'County Data'!D135,"*")</f>
        <v>*</v>
      </c>
      <c r="E140" s="42" t="str">
        <f>IF('County Data'!G135&gt;9,'County Data'!F135,"*")</f>
        <v>*</v>
      </c>
      <c r="F140" s="41" t="str">
        <f>IF('County Data'!I135&gt;9,'County Data'!H135,"*")</f>
        <v>*</v>
      </c>
      <c r="G140" s="41" t="str">
        <f>IF('County Data'!K135&gt;9,'County Data'!J135,"*")</f>
        <v>*</v>
      </c>
      <c r="H140" s="42" t="str">
        <f>IF('County Data'!M135&gt;9,'County Data'!L135,"*")</f>
        <v>*</v>
      </c>
      <c r="I140" s="19" t="str">
        <f t="shared" si="7"/>
        <v/>
      </c>
      <c r="J140" s="19" t="str">
        <f t="shared" si="8"/>
        <v/>
      </c>
      <c r="K140" s="19" t="str">
        <f t="shared" si="9"/>
        <v/>
      </c>
    </row>
    <row r="141" spans="2:11" x14ac:dyDescent="0.3">
      <c r="B141" s="18">
        <f>'County Data'!A136</f>
        <v>0</v>
      </c>
      <c r="C141" s="41" t="str">
        <f>IF('County Data'!C136&gt;9,'County Data'!B136,"*")</f>
        <v>*</v>
      </c>
      <c r="D141" s="41" t="str">
        <f>IF('County Data'!E136&gt;9,'County Data'!D136,"*")</f>
        <v>*</v>
      </c>
      <c r="E141" s="42" t="str">
        <f>IF('County Data'!G136&gt;9,'County Data'!F136,"*")</f>
        <v>*</v>
      </c>
      <c r="F141" s="41" t="str">
        <f>IF('County Data'!I136&gt;9,'County Data'!H136,"*")</f>
        <v>*</v>
      </c>
      <c r="G141" s="41" t="str">
        <f>IF('County Data'!K136&gt;9,'County Data'!J136,"*")</f>
        <v>*</v>
      </c>
      <c r="H141" s="42" t="str">
        <f>IF('County Data'!M136&gt;9,'County Data'!L136,"*")</f>
        <v>*</v>
      </c>
      <c r="I141" s="19" t="str">
        <f t="shared" si="7"/>
        <v/>
      </c>
      <c r="J141" s="19" t="str">
        <f t="shared" si="8"/>
        <v/>
      </c>
      <c r="K141" s="19" t="str">
        <f t="shared" si="9"/>
        <v/>
      </c>
    </row>
    <row r="142" spans="2:11" x14ac:dyDescent="0.3">
      <c r="B142" s="18">
        <f>'County Data'!A137</f>
        <v>0</v>
      </c>
      <c r="C142" s="41" t="str">
        <f>IF('County Data'!C137&gt;9,'County Data'!B137,"*")</f>
        <v>*</v>
      </c>
      <c r="D142" s="41" t="str">
        <f>IF('County Data'!E137&gt;9,'County Data'!D137,"*")</f>
        <v>*</v>
      </c>
      <c r="E142" s="42" t="str">
        <f>IF('County Data'!G137&gt;9,'County Data'!F137,"*")</f>
        <v>*</v>
      </c>
      <c r="F142" s="41" t="str">
        <f>IF('County Data'!I137&gt;9,'County Data'!H137,"*")</f>
        <v>*</v>
      </c>
      <c r="G142" s="41" t="str">
        <f>IF('County Data'!K137&gt;9,'County Data'!J137,"*")</f>
        <v>*</v>
      </c>
      <c r="H142" s="42" t="str">
        <f>IF('County Data'!M137&gt;9,'County Data'!L137,"*")</f>
        <v>*</v>
      </c>
      <c r="I142" s="19" t="str">
        <f t="shared" si="7"/>
        <v/>
      </c>
      <c r="J142" s="19" t="str">
        <f t="shared" si="8"/>
        <v/>
      </c>
      <c r="K142" s="19" t="str">
        <f t="shared" si="9"/>
        <v/>
      </c>
    </row>
    <row r="143" spans="2:11" x14ac:dyDescent="0.3">
      <c r="B143" s="18">
        <f>'County Data'!A138</f>
        <v>0</v>
      </c>
      <c r="C143" s="41" t="str">
        <f>IF('County Data'!C138&gt;9,'County Data'!B138,"*")</f>
        <v>*</v>
      </c>
      <c r="D143" s="41" t="str">
        <f>IF('County Data'!E138&gt;9,'County Data'!D138,"*")</f>
        <v>*</v>
      </c>
      <c r="E143" s="42" t="str">
        <f>IF('County Data'!G138&gt;9,'County Data'!F138,"*")</f>
        <v>*</v>
      </c>
      <c r="F143" s="41" t="str">
        <f>IF('County Data'!I138&gt;9,'County Data'!H138,"*")</f>
        <v>*</v>
      </c>
      <c r="G143" s="41" t="str">
        <f>IF('County Data'!K138&gt;9,'County Data'!J138,"*")</f>
        <v>*</v>
      </c>
      <c r="H143" s="42" t="str">
        <f>IF('County Data'!M138&gt;9,'County Data'!L138,"*")</f>
        <v>*</v>
      </c>
      <c r="I143" s="19" t="str">
        <f t="shared" si="7"/>
        <v/>
      </c>
      <c r="J143" s="19" t="str">
        <f t="shared" si="8"/>
        <v/>
      </c>
      <c r="K143" s="19" t="str">
        <f t="shared" si="9"/>
        <v/>
      </c>
    </row>
    <row r="144" spans="2:11" x14ac:dyDescent="0.3">
      <c r="B144" s="18">
        <f>'County Data'!A139</f>
        <v>0</v>
      </c>
      <c r="C144" s="41" t="str">
        <f>IF('County Data'!C139&gt;9,'County Data'!B139,"*")</f>
        <v>*</v>
      </c>
      <c r="D144" s="41" t="str">
        <f>IF('County Data'!E139&gt;9,'County Data'!D139,"*")</f>
        <v>*</v>
      </c>
      <c r="E144" s="42" t="str">
        <f>IF('County Data'!G139&gt;9,'County Data'!F139,"*")</f>
        <v>*</v>
      </c>
      <c r="F144" s="41" t="str">
        <f>IF('County Data'!I139&gt;9,'County Data'!H139,"*")</f>
        <v>*</v>
      </c>
      <c r="G144" s="41" t="str">
        <f>IF('County Data'!K139&gt;9,'County Data'!J139,"*")</f>
        <v>*</v>
      </c>
      <c r="H144" s="42" t="str">
        <f>IF('County Data'!M139&gt;9,'County Data'!L139,"*")</f>
        <v>*</v>
      </c>
      <c r="I144" s="19" t="str">
        <f t="shared" si="7"/>
        <v/>
      </c>
      <c r="J144" s="19" t="str">
        <f t="shared" si="8"/>
        <v/>
      </c>
      <c r="K144" s="19" t="str">
        <f t="shared" si="9"/>
        <v/>
      </c>
    </row>
    <row r="145" spans="2:11" x14ac:dyDescent="0.3">
      <c r="B145" s="18">
        <f>'County Data'!A140</f>
        <v>0</v>
      </c>
      <c r="C145" s="41" t="str">
        <f>IF('County Data'!C140&gt;9,'County Data'!B140,"*")</f>
        <v>*</v>
      </c>
      <c r="D145" s="41" t="str">
        <f>IF('County Data'!E140&gt;9,'County Data'!D140,"*")</f>
        <v>*</v>
      </c>
      <c r="E145" s="42" t="str">
        <f>IF('County Data'!G140&gt;9,'County Data'!F140,"*")</f>
        <v>*</v>
      </c>
      <c r="F145" s="41" t="str">
        <f>IF('County Data'!I140&gt;9,'County Data'!H140,"*")</f>
        <v>*</v>
      </c>
      <c r="G145" s="41" t="str">
        <f>IF('County Data'!K140&gt;9,'County Data'!J140,"*")</f>
        <v>*</v>
      </c>
      <c r="H145" s="42" t="str">
        <f>IF('County Data'!M140&gt;9,'County Data'!L140,"*")</f>
        <v>*</v>
      </c>
      <c r="I145" s="19" t="str">
        <f t="shared" si="7"/>
        <v/>
      </c>
      <c r="J145" s="19" t="str">
        <f t="shared" si="8"/>
        <v/>
      </c>
      <c r="K145" s="19" t="str">
        <f t="shared" si="9"/>
        <v/>
      </c>
    </row>
    <row r="146" spans="2:11" x14ac:dyDescent="0.3">
      <c r="B146" s="18">
        <f>'County Data'!A141</f>
        <v>0</v>
      </c>
      <c r="C146" s="41" t="str">
        <f>IF('County Data'!C141&gt;9,'County Data'!B141,"*")</f>
        <v>*</v>
      </c>
      <c r="D146" s="41" t="str">
        <f>IF('County Data'!E141&gt;9,'County Data'!D141,"*")</f>
        <v>*</v>
      </c>
      <c r="E146" s="42" t="str">
        <f>IF('County Data'!G141&gt;9,'County Data'!F141,"*")</f>
        <v>*</v>
      </c>
      <c r="F146" s="41" t="str">
        <f>IF('County Data'!I141&gt;9,'County Data'!H141,"*")</f>
        <v>*</v>
      </c>
      <c r="G146" s="41" t="str">
        <f>IF('County Data'!K141&gt;9,'County Data'!J141,"*")</f>
        <v>*</v>
      </c>
      <c r="H146" s="42" t="str">
        <f>IF('County Data'!M141&gt;9,'County Data'!L141,"*")</f>
        <v>*</v>
      </c>
      <c r="I146" s="19" t="str">
        <f t="shared" si="7"/>
        <v/>
      </c>
      <c r="J146" s="19" t="str">
        <f t="shared" si="8"/>
        <v/>
      </c>
      <c r="K146" s="19" t="str">
        <f t="shared" si="9"/>
        <v/>
      </c>
    </row>
    <row r="147" spans="2:11" x14ac:dyDescent="0.3">
      <c r="B147" s="18">
        <f>'County Data'!A142</f>
        <v>0</v>
      </c>
      <c r="C147" s="41" t="str">
        <f>IF('County Data'!C142&gt;9,'County Data'!B142,"*")</f>
        <v>*</v>
      </c>
      <c r="D147" s="41" t="str">
        <f>IF('County Data'!E142&gt;9,'County Data'!D142,"*")</f>
        <v>*</v>
      </c>
      <c r="E147" s="42" t="str">
        <f>IF('County Data'!G142&gt;9,'County Data'!F142,"*")</f>
        <v>*</v>
      </c>
      <c r="F147" s="41" t="str">
        <f>IF('County Data'!I142&gt;9,'County Data'!H142,"*")</f>
        <v>*</v>
      </c>
      <c r="G147" s="41" t="str">
        <f>IF('County Data'!K142&gt;9,'County Data'!J142,"*")</f>
        <v>*</v>
      </c>
      <c r="H147" s="42" t="str">
        <f>IF('County Data'!M142&gt;9,'County Data'!L142,"*")</f>
        <v>*</v>
      </c>
      <c r="I147" s="19" t="str">
        <f t="shared" si="7"/>
        <v/>
      </c>
      <c r="J147" s="19" t="str">
        <f t="shared" si="8"/>
        <v/>
      </c>
      <c r="K147" s="19" t="str">
        <f t="shared" si="9"/>
        <v/>
      </c>
    </row>
    <row r="148" spans="2:11" x14ac:dyDescent="0.3">
      <c r="B148" s="18">
        <f>'County Data'!A143</f>
        <v>0</v>
      </c>
      <c r="C148" s="41" t="str">
        <f>IF('County Data'!C143&gt;9,'County Data'!B143,"*")</f>
        <v>*</v>
      </c>
      <c r="D148" s="41" t="str">
        <f>IF('County Data'!E143&gt;9,'County Data'!D143,"*")</f>
        <v>*</v>
      </c>
      <c r="E148" s="42" t="str">
        <f>IF('County Data'!G143&gt;9,'County Data'!F143,"*")</f>
        <v>*</v>
      </c>
      <c r="F148" s="41" t="str">
        <f>IF('County Data'!I143&gt;9,'County Data'!H143,"*")</f>
        <v>*</v>
      </c>
      <c r="G148" s="41" t="str">
        <f>IF('County Data'!K143&gt;9,'County Data'!J143,"*")</f>
        <v>*</v>
      </c>
      <c r="H148" s="42" t="str">
        <f>IF('County Data'!M143&gt;9,'County Data'!L143,"*")</f>
        <v>*</v>
      </c>
      <c r="I148" s="19" t="str">
        <f t="shared" si="7"/>
        <v/>
      </c>
      <c r="J148" s="19" t="str">
        <f t="shared" si="8"/>
        <v/>
      </c>
      <c r="K148" s="19" t="str">
        <f t="shared" si="9"/>
        <v/>
      </c>
    </row>
    <row r="149" spans="2:11" x14ac:dyDescent="0.3">
      <c r="B149" s="18">
        <f>'County Data'!A144</f>
        <v>0</v>
      </c>
      <c r="C149" s="41" t="str">
        <f>IF('County Data'!C144&gt;9,'County Data'!B144,"*")</f>
        <v>*</v>
      </c>
      <c r="D149" s="41" t="str">
        <f>IF('County Data'!E144&gt;9,'County Data'!D144,"*")</f>
        <v>*</v>
      </c>
      <c r="E149" s="42" t="str">
        <f>IF('County Data'!G144&gt;9,'County Data'!F144,"*")</f>
        <v>*</v>
      </c>
      <c r="F149" s="41" t="str">
        <f>IF('County Data'!I144&gt;9,'County Data'!H144,"*")</f>
        <v>*</v>
      </c>
      <c r="G149" s="41" t="str">
        <f>IF('County Data'!K144&gt;9,'County Data'!J144,"*")</f>
        <v>*</v>
      </c>
      <c r="H149" s="42" t="str">
        <f>IF('County Data'!M144&gt;9,'County Data'!L144,"*")</f>
        <v>*</v>
      </c>
      <c r="I149" s="19" t="str">
        <f t="shared" si="7"/>
        <v/>
      </c>
      <c r="J149" s="19" t="str">
        <f t="shared" si="8"/>
        <v/>
      </c>
      <c r="K149" s="19" t="str">
        <f t="shared" si="9"/>
        <v/>
      </c>
    </row>
    <row r="150" spans="2:11" x14ac:dyDescent="0.3">
      <c r="B150" s="18">
        <f>'County Data'!A145</f>
        <v>0</v>
      </c>
      <c r="C150" s="41" t="str">
        <f>IF('County Data'!C145&gt;9,'County Data'!B145,"*")</f>
        <v>*</v>
      </c>
      <c r="D150" s="41" t="str">
        <f>IF('County Data'!E145&gt;9,'County Data'!D145,"*")</f>
        <v>*</v>
      </c>
      <c r="E150" s="42" t="str">
        <f>IF('County Data'!G145&gt;9,'County Data'!F145,"*")</f>
        <v>*</v>
      </c>
      <c r="F150" s="41" t="str">
        <f>IF('County Data'!I145&gt;9,'County Data'!H145,"*")</f>
        <v>*</v>
      </c>
      <c r="G150" s="41" t="str">
        <f>IF('County Data'!K145&gt;9,'County Data'!J145,"*")</f>
        <v>*</v>
      </c>
      <c r="H150" s="42" t="str">
        <f>IF('County Data'!M145&gt;9,'County Data'!L145,"*")</f>
        <v>*</v>
      </c>
      <c r="I150" s="19" t="str">
        <f t="shared" si="7"/>
        <v/>
      </c>
      <c r="J150" s="19" t="str">
        <f t="shared" si="8"/>
        <v/>
      </c>
      <c r="K150" s="19" t="str">
        <f t="shared" si="9"/>
        <v/>
      </c>
    </row>
    <row r="151" spans="2:11" x14ac:dyDescent="0.3">
      <c r="B151" s="18">
        <f>'County Data'!A146</f>
        <v>0</v>
      </c>
      <c r="C151" s="41" t="str">
        <f>IF('County Data'!C146&gt;9,'County Data'!B146,"*")</f>
        <v>*</v>
      </c>
      <c r="D151" s="41" t="str">
        <f>IF('County Data'!E146&gt;9,'County Data'!D146,"*")</f>
        <v>*</v>
      </c>
      <c r="E151" s="42" t="str">
        <f>IF('County Data'!G146&gt;9,'County Data'!F146,"*")</f>
        <v>*</v>
      </c>
      <c r="F151" s="41" t="str">
        <f>IF('County Data'!I146&gt;9,'County Data'!H146,"*")</f>
        <v>*</v>
      </c>
      <c r="G151" s="41" t="str">
        <f>IF('County Data'!K146&gt;9,'County Data'!J146,"*")</f>
        <v>*</v>
      </c>
      <c r="H151" s="42" t="str">
        <f>IF('County Data'!M146&gt;9,'County Data'!L146,"*")</f>
        <v>*</v>
      </c>
      <c r="I151" s="19" t="str">
        <f t="shared" si="7"/>
        <v/>
      </c>
      <c r="J151" s="19" t="str">
        <f t="shared" si="8"/>
        <v/>
      </c>
      <c r="K151" s="19" t="str">
        <f t="shared" si="9"/>
        <v/>
      </c>
    </row>
    <row r="152" spans="2:11" x14ac:dyDescent="0.3">
      <c r="B152" s="18">
        <f>'County Data'!A147</f>
        <v>0</v>
      </c>
      <c r="C152" s="41" t="str">
        <f>IF('County Data'!C147&gt;9,'County Data'!B147,"*")</f>
        <v>*</v>
      </c>
      <c r="D152" s="41" t="str">
        <f>IF('County Data'!E147&gt;9,'County Data'!D147,"*")</f>
        <v>*</v>
      </c>
      <c r="E152" s="42" t="str">
        <f>IF('County Data'!G147&gt;9,'County Data'!F147,"*")</f>
        <v>*</v>
      </c>
      <c r="F152" s="41" t="str">
        <f>IF('County Data'!I147&gt;9,'County Data'!H147,"*")</f>
        <v>*</v>
      </c>
      <c r="G152" s="41" t="str">
        <f>IF('County Data'!K147&gt;9,'County Data'!J147,"*")</f>
        <v>*</v>
      </c>
      <c r="H152" s="42" t="str">
        <f>IF('County Data'!M147&gt;9,'County Data'!L147,"*")</f>
        <v>*</v>
      </c>
      <c r="I152" s="19" t="str">
        <f t="shared" si="7"/>
        <v/>
      </c>
      <c r="J152" s="19" t="str">
        <f t="shared" si="8"/>
        <v/>
      </c>
      <c r="K152" s="19" t="str">
        <f t="shared" si="9"/>
        <v/>
      </c>
    </row>
    <row r="153" spans="2:11" x14ac:dyDescent="0.3">
      <c r="B153" s="18">
        <f>'County Data'!A148</f>
        <v>0</v>
      </c>
      <c r="C153" s="41" t="str">
        <f>IF('County Data'!C148&gt;9,'County Data'!B148,"*")</f>
        <v>*</v>
      </c>
      <c r="D153" s="41" t="str">
        <f>IF('County Data'!E148&gt;9,'County Data'!D148,"*")</f>
        <v>*</v>
      </c>
      <c r="E153" s="42" t="str">
        <f>IF('County Data'!G148&gt;9,'County Data'!F148,"*")</f>
        <v>*</v>
      </c>
      <c r="F153" s="41" t="str">
        <f>IF('County Data'!I148&gt;9,'County Data'!H148,"*")</f>
        <v>*</v>
      </c>
      <c r="G153" s="41" t="str">
        <f>IF('County Data'!K148&gt;9,'County Data'!J148,"*")</f>
        <v>*</v>
      </c>
      <c r="H153" s="42" t="str">
        <f>IF('County Data'!M148&gt;9,'County Data'!L148,"*")</f>
        <v>*</v>
      </c>
      <c r="I153" s="19" t="str">
        <f t="shared" si="7"/>
        <v/>
      </c>
      <c r="J153" s="19" t="str">
        <f t="shared" si="8"/>
        <v/>
      </c>
      <c r="K153" s="19" t="str">
        <f t="shared" si="9"/>
        <v/>
      </c>
    </row>
    <row r="154" spans="2:11" x14ac:dyDescent="0.3">
      <c r="B154" s="18">
        <f>'County Data'!A149</f>
        <v>0</v>
      </c>
      <c r="C154" s="41" t="str">
        <f>IF('County Data'!C149&gt;9,'County Data'!B149,"*")</f>
        <v>*</v>
      </c>
      <c r="D154" s="41" t="str">
        <f>IF('County Data'!E149&gt;9,'County Data'!D149,"*")</f>
        <v>*</v>
      </c>
      <c r="E154" s="42" t="str">
        <f>IF('County Data'!G149&gt;9,'County Data'!F149,"*")</f>
        <v>*</v>
      </c>
      <c r="F154" s="41" t="str">
        <f>IF('County Data'!I149&gt;9,'County Data'!H149,"*")</f>
        <v>*</v>
      </c>
      <c r="G154" s="41" t="str">
        <f>IF('County Data'!K149&gt;9,'County Data'!J149,"*")</f>
        <v>*</v>
      </c>
      <c r="H154" s="42" t="str">
        <f>IF('County Data'!M149&gt;9,'County Data'!L149,"*")</f>
        <v>*</v>
      </c>
      <c r="I154" s="19" t="str">
        <f t="shared" si="7"/>
        <v/>
      </c>
      <c r="J154" s="19" t="str">
        <f t="shared" si="8"/>
        <v/>
      </c>
      <c r="K154" s="19" t="str">
        <f t="shared" si="9"/>
        <v/>
      </c>
    </row>
    <row r="155" spans="2:11" x14ac:dyDescent="0.3">
      <c r="B155" s="18">
        <f>'County Data'!A150</f>
        <v>0</v>
      </c>
      <c r="C155" s="41" t="str">
        <f>IF('County Data'!C150&gt;9,'County Data'!B150,"*")</f>
        <v>*</v>
      </c>
      <c r="D155" s="41" t="str">
        <f>IF('County Data'!E150&gt;9,'County Data'!D150,"*")</f>
        <v>*</v>
      </c>
      <c r="E155" s="42" t="str">
        <f>IF('County Data'!G150&gt;9,'County Data'!F150,"*")</f>
        <v>*</v>
      </c>
      <c r="F155" s="41" t="str">
        <f>IF('County Data'!I150&gt;9,'County Data'!H150,"*")</f>
        <v>*</v>
      </c>
      <c r="G155" s="41" t="str">
        <f>IF('County Data'!K150&gt;9,'County Data'!J150,"*")</f>
        <v>*</v>
      </c>
      <c r="H155" s="42" t="str">
        <f>IF('County Data'!M150&gt;9,'County Data'!L150,"*")</f>
        <v>*</v>
      </c>
      <c r="I155" s="19" t="str">
        <f t="shared" si="7"/>
        <v/>
      </c>
      <c r="J155" s="19" t="str">
        <f t="shared" si="8"/>
        <v/>
      </c>
      <c r="K155" s="19" t="str">
        <f t="shared" si="9"/>
        <v/>
      </c>
    </row>
    <row r="156" spans="2:11" x14ac:dyDescent="0.3">
      <c r="B156" s="18">
        <f>'County Data'!A151</f>
        <v>0</v>
      </c>
      <c r="C156" s="41" t="str">
        <f>IF('County Data'!C151&gt;9,'County Data'!B151,"*")</f>
        <v>*</v>
      </c>
      <c r="D156" s="41" t="str">
        <f>IF('County Data'!E151&gt;9,'County Data'!D151,"*")</f>
        <v>*</v>
      </c>
      <c r="E156" s="42" t="str">
        <f>IF('County Data'!G151&gt;9,'County Data'!F151,"*")</f>
        <v>*</v>
      </c>
      <c r="F156" s="41" t="str">
        <f>IF('County Data'!I151&gt;9,'County Data'!H151,"*")</f>
        <v>*</v>
      </c>
      <c r="G156" s="41" t="str">
        <f>IF('County Data'!K151&gt;9,'County Data'!J151,"*")</f>
        <v>*</v>
      </c>
      <c r="H156" s="42" t="str">
        <f>IF('County Data'!M151&gt;9,'County Data'!L151,"*")</f>
        <v>*</v>
      </c>
      <c r="I156" s="19" t="str">
        <f t="shared" si="7"/>
        <v/>
      </c>
      <c r="J156" s="19" t="str">
        <f t="shared" si="8"/>
        <v/>
      </c>
      <c r="K156" s="19" t="str">
        <f t="shared" si="9"/>
        <v/>
      </c>
    </row>
    <row r="157" spans="2:11" x14ac:dyDescent="0.3">
      <c r="B157" s="18">
        <f>'County Data'!A152</f>
        <v>0</v>
      </c>
      <c r="C157" s="41" t="str">
        <f>IF('County Data'!C152&gt;9,'County Data'!B152,"*")</f>
        <v>*</v>
      </c>
      <c r="D157" s="41" t="str">
        <f>IF('County Data'!E152&gt;9,'County Data'!D152,"*")</f>
        <v>*</v>
      </c>
      <c r="E157" s="42" t="str">
        <f>IF('County Data'!G152&gt;9,'County Data'!F152,"*")</f>
        <v>*</v>
      </c>
      <c r="F157" s="41" t="str">
        <f>IF('County Data'!I152&gt;9,'County Data'!H152,"*")</f>
        <v>*</v>
      </c>
      <c r="G157" s="41" t="str">
        <f>IF('County Data'!K152&gt;9,'County Data'!J152,"*")</f>
        <v>*</v>
      </c>
      <c r="H157" s="42" t="str">
        <f>IF('County Data'!M152&gt;9,'County Data'!L152,"*")</f>
        <v>*</v>
      </c>
      <c r="I157" s="19" t="str">
        <f t="shared" si="7"/>
        <v/>
      </c>
      <c r="J157" s="19" t="str">
        <f t="shared" si="8"/>
        <v/>
      </c>
      <c r="K157" s="19" t="str">
        <f t="shared" si="9"/>
        <v/>
      </c>
    </row>
    <row r="158" spans="2:11" x14ac:dyDescent="0.3">
      <c r="B158" s="18">
        <f>'County Data'!A153</f>
        <v>0</v>
      </c>
      <c r="C158" s="41" t="str">
        <f>IF('County Data'!C153&gt;9,'County Data'!B153,"*")</f>
        <v>*</v>
      </c>
      <c r="D158" s="41" t="str">
        <f>IF('County Data'!E153&gt;9,'County Data'!D153,"*")</f>
        <v>*</v>
      </c>
      <c r="E158" s="42" t="str">
        <f>IF('County Data'!G153&gt;9,'County Data'!F153,"*")</f>
        <v>*</v>
      </c>
      <c r="F158" s="41" t="str">
        <f>IF('County Data'!I153&gt;9,'County Data'!H153,"*")</f>
        <v>*</v>
      </c>
      <c r="G158" s="41" t="str">
        <f>IF('County Data'!K153&gt;9,'County Data'!J153,"*")</f>
        <v>*</v>
      </c>
      <c r="H158" s="42" t="str">
        <f>IF('County Data'!M153&gt;9,'County Data'!L153,"*")</f>
        <v>*</v>
      </c>
      <c r="I158" s="19" t="str">
        <f t="shared" si="7"/>
        <v/>
      </c>
      <c r="J158" s="19" t="str">
        <f t="shared" si="8"/>
        <v/>
      </c>
      <c r="K158" s="19" t="str">
        <f t="shared" si="9"/>
        <v/>
      </c>
    </row>
    <row r="159" spans="2:11" x14ac:dyDescent="0.3">
      <c r="B159" s="18">
        <f>'County Data'!A154</f>
        <v>0</v>
      </c>
      <c r="C159" s="41" t="str">
        <f>IF('County Data'!C154&gt;9,'County Data'!B154,"*")</f>
        <v>*</v>
      </c>
      <c r="D159" s="41" t="str">
        <f>IF('County Data'!E154&gt;9,'County Data'!D154,"*")</f>
        <v>*</v>
      </c>
      <c r="E159" s="42" t="str">
        <f>IF('County Data'!G154&gt;9,'County Data'!F154,"*")</f>
        <v>*</v>
      </c>
      <c r="F159" s="41" t="str">
        <f>IF('County Data'!I154&gt;9,'County Data'!H154,"*")</f>
        <v>*</v>
      </c>
      <c r="G159" s="41" t="str">
        <f>IF('County Data'!K154&gt;9,'County Data'!J154,"*")</f>
        <v>*</v>
      </c>
      <c r="H159" s="42" t="str">
        <f>IF('County Data'!M154&gt;9,'County Data'!L154,"*")</f>
        <v>*</v>
      </c>
      <c r="I159" s="19" t="str">
        <f t="shared" si="7"/>
        <v/>
      </c>
      <c r="J159" s="19" t="str">
        <f t="shared" si="8"/>
        <v/>
      </c>
      <c r="K159" s="19" t="str">
        <f t="shared" si="9"/>
        <v/>
      </c>
    </row>
    <row r="160" spans="2:11" x14ac:dyDescent="0.3">
      <c r="B160" s="18">
        <f>'County Data'!A155</f>
        <v>0</v>
      </c>
      <c r="C160" s="41" t="str">
        <f>IF('County Data'!C155&gt;9,'County Data'!B155,"*")</f>
        <v>*</v>
      </c>
      <c r="D160" s="41" t="str">
        <f>IF('County Data'!E155&gt;9,'County Data'!D155,"*")</f>
        <v>*</v>
      </c>
      <c r="E160" s="42" t="str">
        <f>IF('County Data'!G155&gt;9,'County Data'!F155,"*")</f>
        <v>*</v>
      </c>
      <c r="F160" s="41" t="str">
        <f>IF('County Data'!I155&gt;9,'County Data'!H155,"*")</f>
        <v>*</v>
      </c>
      <c r="G160" s="41" t="str">
        <f>IF('County Data'!K155&gt;9,'County Data'!J155,"*")</f>
        <v>*</v>
      </c>
      <c r="H160" s="42" t="str">
        <f>IF('County Data'!M155&gt;9,'County Data'!L155,"*")</f>
        <v>*</v>
      </c>
      <c r="I160" s="19" t="str">
        <f t="shared" si="7"/>
        <v/>
      </c>
      <c r="J160" s="19" t="str">
        <f t="shared" si="8"/>
        <v/>
      </c>
      <c r="K160" s="19" t="str">
        <f t="shared" si="9"/>
        <v/>
      </c>
    </row>
    <row r="161" spans="2:11" x14ac:dyDescent="0.3">
      <c r="B161" s="18">
        <f>'County Data'!A156</f>
        <v>0</v>
      </c>
      <c r="C161" s="41" t="str">
        <f>IF('County Data'!C156&gt;9,'County Data'!B156,"*")</f>
        <v>*</v>
      </c>
      <c r="D161" s="41" t="str">
        <f>IF('County Data'!E156&gt;9,'County Data'!D156,"*")</f>
        <v>*</v>
      </c>
      <c r="E161" s="42" t="str">
        <f>IF('County Data'!G156&gt;9,'County Data'!F156,"*")</f>
        <v>*</v>
      </c>
      <c r="F161" s="41" t="str">
        <f>IF('County Data'!I156&gt;9,'County Data'!H156,"*")</f>
        <v>*</v>
      </c>
      <c r="G161" s="41" t="str">
        <f>IF('County Data'!K156&gt;9,'County Data'!J156,"*")</f>
        <v>*</v>
      </c>
      <c r="H161" s="42" t="str">
        <f>IF('County Data'!M156&gt;9,'County Data'!L156,"*")</f>
        <v>*</v>
      </c>
      <c r="I161" s="19" t="str">
        <f t="shared" si="7"/>
        <v/>
      </c>
      <c r="J161" s="19" t="str">
        <f t="shared" si="8"/>
        <v/>
      </c>
      <c r="K161" s="19" t="str">
        <f t="shared" si="9"/>
        <v/>
      </c>
    </row>
    <row r="162" spans="2:11" x14ac:dyDescent="0.3">
      <c r="B162" s="18">
        <f>'County Data'!A157</f>
        <v>0</v>
      </c>
      <c r="C162" s="41" t="str">
        <f>IF('County Data'!C157&gt;9,'County Data'!B157,"*")</f>
        <v>*</v>
      </c>
      <c r="D162" s="41" t="str">
        <f>IF('County Data'!E157&gt;9,'County Data'!D157,"*")</f>
        <v>*</v>
      </c>
      <c r="E162" s="42" t="str">
        <f>IF('County Data'!G157&gt;9,'County Data'!F157,"*")</f>
        <v>*</v>
      </c>
      <c r="F162" s="41" t="str">
        <f>IF('County Data'!I157&gt;9,'County Data'!H157,"*")</f>
        <v>*</v>
      </c>
      <c r="G162" s="41" t="str">
        <f>IF('County Data'!K157&gt;9,'County Data'!J157,"*")</f>
        <v>*</v>
      </c>
      <c r="H162" s="42" t="str">
        <f>IF('County Data'!M157&gt;9,'County Data'!L157,"*")</f>
        <v>*</v>
      </c>
      <c r="I162" s="19" t="str">
        <f t="shared" si="7"/>
        <v/>
      </c>
      <c r="J162" s="19" t="str">
        <f t="shared" si="8"/>
        <v/>
      </c>
      <c r="K162" s="19" t="str">
        <f t="shared" si="9"/>
        <v/>
      </c>
    </row>
    <row r="163" spans="2:11" x14ac:dyDescent="0.3">
      <c r="B163" s="18">
        <f>'County Data'!A158</f>
        <v>0</v>
      </c>
      <c r="C163" s="41" t="str">
        <f>IF('County Data'!C158&gt;9,'County Data'!B158,"*")</f>
        <v>*</v>
      </c>
      <c r="D163" s="41" t="str">
        <f>IF('County Data'!E158&gt;9,'County Data'!D158,"*")</f>
        <v>*</v>
      </c>
      <c r="E163" s="42" t="str">
        <f>IF('County Data'!G158&gt;9,'County Data'!F158,"*")</f>
        <v>*</v>
      </c>
      <c r="F163" s="41" t="str">
        <f>IF('County Data'!I158&gt;9,'County Data'!H158,"*")</f>
        <v>*</v>
      </c>
      <c r="G163" s="41" t="str">
        <f>IF('County Data'!K158&gt;9,'County Data'!J158,"*")</f>
        <v>*</v>
      </c>
      <c r="H163" s="42" t="str">
        <f>IF('County Data'!M158&gt;9,'County Data'!L158,"*")</f>
        <v>*</v>
      </c>
      <c r="I163" s="19" t="str">
        <f t="shared" si="7"/>
        <v/>
      </c>
      <c r="J163" s="19" t="str">
        <f t="shared" si="8"/>
        <v/>
      </c>
      <c r="K163" s="19" t="str">
        <f t="shared" si="9"/>
        <v/>
      </c>
    </row>
    <row r="164" spans="2:11" x14ac:dyDescent="0.3">
      <c r="B164" s="18">
        <f>'County Data'!A159</f>
        <v>0</v>
      </c>
      <c r="C164" s="41" t="str">
        <f>IF('County Data'!C159&gt;9,'County Data'!B159,"*")</f>
        <v>*</v>
      </c>
      <c r="D164" s="41" t="str">
        <f>IF('County Data'!E159&gt;9,'County Data'!D159,"*")</f>
        <v>*</v>
      </c>
      <c r="E164" s="42" t="str">
        <f>IF('County Data'!G159&gt;9,'County Data'!F159,"*")</f>
        <v>*</v>
      </c>
      <c r="F164" s="41" t="str">
        <f>IF('County Data'!I159&gt;9,'County Data'!H159,"*")</f>
        <v>*</v>
      </c>
      <c r="G164" s="41" t="str">
        <f>IF('County Data'!K159&gt;9,'County Data'!J159,"*")</f>
        <v>*</v>
      </c>
      <c r="H164" s="42" t="str">
        <f>IF('County Data'!M159&gt;9,'County Data'!L159,"*")</f>
        <v>*</v>
      </c>
      <c r="I164" s="19" t="str">
        <f t="shared" si="7"/>
        <v/>
      </c>
      <c r="J164" s="19" t="str">
        <f t="shared" si="8"/>
        <v/>
      </c>
      <c r="K164" s="19" t="str">
        <f t="shared" si="9"/>
        <v/>
      </c>
    </row>
    <row r="165" spans="2:11" x14ac:dyDescent="0.3">
      <c r="B165" s="18">
        <f>'County Data'!A160</f>
        <v>0</v>
      </c>
      <c r="C165" s="41" t="str">
        <f>IF('County Data'!C160&gt;9,'County Data'!B160,"*")</f>
        <v>*</v>
      </c>
      <c r="D165" s="41" t="str">
        <f>IF('County Data'!E160&gt;9,'County Data'!D160,"*")</f>
        <v>*</v>
      </c>
      <c r="E165" s="42" t="str">
        <f>IF('County Data'!G160&gt;9,'County Data'!F160,"*")</f>
        <v>*</v>
      </c>
      <c r="F165" s="41" t="str">
        <f>IF('County Data'!I160&gt;9,'County Data'!H160,"*")</f>
        <v>*</v>
      </c>
      <c r="G165" s="41" t="str">
        <f>IF('County Data'!K160&gt;9,'County Data'!J160,"*")</f>
        <v>*</v>
      </c>
      <c r="H165" s="42" t="str">
        <f>IF('County Data'!M160&gt;9,'County Data'!L160,"*")</f>
        <v>*</v>
      </c>
      <c r="I165" s="19" t="str">
        <f t="shared" si="7"/>
        <v/>
      </c>
      <c r="J165" s="19" t="str">
        <f t="shared" si="8"/>
        <v/>
      </c>
      <c r="K165" s="19" t="str">
        <f t="shared" si="9"/>
        <v/>
      </c>
    </row>
    <row r="166" spans="2:11" x14ac:dyDescent="0.3">
      <c r="B166" s="18">
        <f>'County Data'!A161</f>
        <v>0</v>
      </c>
      <c r="C166" s="41" t="str">
        <f>IF('County Data'!C161&gt;9,'County Data'!B161,"*")</f>
        <v>*</v>
      </c>
      <c r="D166" s="41" t="str">
        <f>IF('County Data'!E161&gt;9,'County Data'!D161,"*")</f>
        <v>*</v>
      </c>
      <c r="E166" s="42" t="str">
        <f>IF('County Data'!G161&gt;9,'County Data'!F161,"*")</f>
        <v>*</v>
      </c>
      <c r="F166" s="41" t="str">
        <f>IF('County Data'!I161&gt;9,'County Data'!H161,"*")</f>
        <v>*</v>
      </c>
      <c r="G166" s="41" t="str">
        <f>IF('County Data'!K161&gt;9,'County Data'!J161,"*")</f>
        <v>*</v>
      </c>
      <c r="H166" s="42" t="str">
        <f>IF('County Data'!M161&gt;9,'County Data'!L161,"*")</f>
        <v>*</v>
      </c>
      <c r="I166" s="19" t="str">
        <f t="shared" si="7"/>
        <v/>
      </c>
      <c r="J166" s="19" t="str">
        <f t="shared" si="8"/>
        <v/>
      </c>
      <c r="K166" s="19" t="str">
        <f t="shared" si="9"/>
        <v/>
      </c>
    </row>
    <row r="167" spans="2:11" x14ac:dyDescent="0.3">
      <c r="B167" s="18">
        <f>'County Data'!A162</f>
        <v>0</v>
      </c>
      <c r="C167" s="41" t="str">
        <f>IF('County Data'!C162&gt;9,'County Data'!B162,"*")</f>
        <v>*</v>
      </c>
      <c r="D167" s="41" t="str">
        <f>IF('County Data'!E162&gt;9,'County Data'!D162,"*")</f>
        <v>*</v>
      </c>
      <c r="E167" s="42" t="str">
        <f>IF('County Data'!G162&gt;9,'County Data'!F162,"*")</f>
        <v>*</v>
      </c>
      <c r="F167" s="41" t="str">
        <f>IF('County Data'!I162&gt;9,'County Data'!H162,"*")</f>
        <v>*</v>
      </c>
      <c r="G167" s="41" t="str">
        <f>IF('County Data'!K162&gt;9,'County Data'!J162,"*")</f>
        <v>*</v>
      </c>
      <c r="H167" s="42" t="str">
        <f>IF('County Data'!M162&gt;9,'County Data'!L162,"*")</f>
        <v>*</v>
      </c>
      <c r="I167" s="19" t="str">
        <f t="shared" si="7"/>
        <v/>
      </c>
      <c r="J167" s="19" t="str">
        <f t="shared" si="8"/>
        <v/>
      </c>
      <c r="K167" s="19" t="str">
        <f t="shared" si="9"/>
        <v/>
      </c>
    </row>
    <row r="168" spans="2:11" x14ac:dyDescent="0.3">
      <c r="B168" s="18">
        <f>'County Data'!A163</f>
        <v>0</v>
      </c>
      <c r="C168" s="41" t="str">
        <f>IF('County Data'!C163&gt;9,'County Data'!B163,"*")</f>
        <v>*</v>
      </c>
      <c r="D168" s="41" t="str">
        <f>IF('County Data'!E163&gt;9,'County Data'!D163,"*")</f>
        <v>*</v>
      </c>
      <c r="E168" s="42" t="str">
        <f>IF('County Data'!G163&gt;9,'County Data'!F163,"*")</f>
        <v>*</v>
      </c>
      <c r="F168" s="41" t="str">
        <f>IF('County Data'!I163&gt;9,'County Data'!H163,"*")</f>
        <v>*</v>
      </c>
      <c r="G168" s="41" t="str">
        <f>IF('County Data'!K163&gt;9,'County Data'!J163,"*")</f>
        <v>*</v>
      </c>
      <c r="H168" s="42" t="str">
        <f>IF('County Data'!M163&gt;9,'County Data'!L163,"*")</f>
        <v>*</v>
      </c>
      <c r="I168" s="19" t="str">
        <f t="shared" si="7"/>
        <v/>
      </c>
      <c r="J168" s="19" t="str">
        <f t="shared" si="8"/>
        <v/>
      </c>
      <c r="K168" s="19" t="str">
        <f t="shared" si="9"/>
        <v/>
      </c>
    </row>
    <row r="169" spans="2:11" x14ac:dyDescent="0.3">
      <c r="B169" s="18">
        <f>'County Data'!A164</f>
        <v>0</v>
      </c>
      <c r="C169" s="41" t="str">
        <f>IF('County Data'!C164&gt;9,'County Data'!B164,"*")</f>
        <v>*</v>
      </c>
      <c r="D169" s="41" t="str">
        <f>IF('County Data'!E164&gt;9,'County Data'!D164,"*")</f>
        <v>*</v>
      </c>
      <c r="E169" s="42" t="str">
        <f>IF('County Data'!G164&gt;9,'County Data'!F164,"*")</f>
        <v>*</v>
      </c>
      <c r="F169" s="41" t="str">
        <f>IF('County Data'!I164&gt;9,'County Data'!H164,"*")</f>
        <v>*</v>
      </c>
      <c r="G169" s="41" t="str">
        <f>IF('County Data'!K164&gt;9,'County Data'!J164,"*")</f>
        <v>*</v>
      </c>
      <c r="H169" s="42" t="str">
        <f>IF('County Data'!M164&gt;9,'County Data'!L164,"*")</f>
        <v>*</v>
      </c>
      <c r="I169" s="19" t="str">
        <f t="shared" si="7"/>
        <v/>
      </c>
      <c r="J169" s="19" t="str">
        <f t="shared" si="8"/>
        <v/>
      </c>
      <c r="K169" s="19" t="str">
        <f t="shared" si="9"/>
        <v/>
      </c>
    </row>
    <row r="170" spans="2:11" x14ac:dyDescent="0.3">
      <c r="B170" s="18">
        <f>'County Data'!A165</f>
        <v>0</v>
      </c>
      <c r="C170" s="41" t="str">
        <f>IF('County Data'!C165&gt;9,'County Data'!B165,"*")</f>
        <v>*</v>
      </c>
      <c r="D170" s="41" t="str">
        <f>IF('County Data'!E165&gt;9,'County Data'!D165,"*")</f>
        <v>*</v>
      </c>
      <c r="E170" s="42" t="str">
        <f>IF('County Data'!G165&gt;9,'County Data'!F165,"*")</f>
        <v>*</v>
      </c>
      <c r="F170" s="41" t="str">
        <f>IF('County Data'!I165&gt;9,'County Data'!H165,"*")</f>
        <v>*</v>
      </c>
      <c r="G170" s="41" t="str">
        <f>IF('County Data'!K165&gt;9,'County Data'!J165,"*")</f>
        <v>*</v>
      </c>
      <c r="H170" s="42" t="str">
        <f>IF('County Data'!M165&gt;9,'County Data'!L165,"*")</f>
        <v>*</v>
      </c>
      <c r="I170" s="19" t="str">
        <f t="shared" si="7"/>
        <v/>
      </c>
      <c r="J170" s="19" t="str">
        <f t="shared" si="8"/>
        <v/>
      </c>
      <c r="K170" s="19" t="str">
        <f t="shared" si="9"/>
        <v/>
      </c>
    </row>
    <row r="171" spans="2:11" x14ac:dyDescent="0.3">
      <c r="B171" s="18">
        <f>'County Data'!A166</f>
        <v>0</v>
      </c>
      <c r="C171" s="41" t="str">
        <f>IF('County Data'!C166&gt;9,'County Data'!B166,"*")</f>
        <v>*</v>
      </c>
      <c r="D171" s="41" t="str">
        <f>IF('County Data'!E166&gt;9,'County Data'!D166,"*")</f>
        <v>*</v>
      </c>
      <c r="E171" s="42" t="str">
        <f>IF('County Data'!G166&gt;9,'County Data'!F166,"*")</f>
        <v>*</v>
      </c>
      <c r="F171" s="41" t="str">
        <f>IF('County Data'!I166&gt;9,'County Data'!H166,"*")</f>
        <v>*</v>
      </c>
      <c r="G171" s="41" t="str">
        <f>IF('County Data'!K166&gt;9,'County Data'!J166,"*")</f>
        <v>*</v>
      </c>
      <c r="H171" s="42" t="str">
        <f>IF('County Data'!M166&gt;9,'County Data'!L166,"*")</f>
        <v>*</v>
      </c>
      <c r="I171" s="19" t="str">
        <f t="shared" si="7"/>
        <v/>
      </c>
      <c r="J171" s="19" t="str">
        <f t="shared" si="8"/>
        <v/>
      </c>
      <c r="K171" s="19" t="str">
        <f t="shared" si="9"/>
        <v/>
      </c>
    </row>
    <row r="172" spans="2:11" x14ac:dyDescent="0.3">
      <c r="B172" s="18">
        <f>'County Data'!A167</f>
        <v>0</v>
      </c>
      <c r="C172" s="41" t="str">
        <f>IF('County Data'!C167&gt;9,'County Data'!B167,"*")</f>
        <v>*</v>
      </c>
      <c r="D172" s="41" t="str">
        <f>IF('County Data'!E167&gt;9,'County Data'!D167,"*")</f>
        <v>*</v>
      </c>
      <c r="E172" s="42" t="str">
        <f>IF('County Data'!G167&gt;9,'County Data'!F167,"*")</f>
        <v>*</v>
      </c>
      <c r="F172" s="41" t="str">
        <f>IF('County Data'!I167&gt;9,'County Data'!H167,"*")</f>
        <v>*</v>
      </c>
      <c r="G172" s="41" t="str">
        <f>IF('County Data'!K167&gt;9,'County Data'!J167,"*")</f>
        <v>*</v>
      </c>
      <c r="H172" s="42" t="str">
        <f>IF('County Data'!M167&gt;9,'County Data'!L167,"*")</f>
        <v>*</v>
      </c>
      <c r="I172" s="19" t="str">
        <f t="shared" si="7"/>
        <v/>
      </c>
      <c r="J172" s="19" t="str">
        <f t="shared" si="8"/>
        <v/>
      </c>
      <c r="K172" s="19" t="str">
        <f t="shared" si="9"/>
        <v/>
      </c>
    </row>
    <row r="173" spans="2:11" x14ac:dyDescent="0.3">
      <c r="B173" s="18">
        <f>'County Data'!A168</f>
        <v>0</v>
      </c>
      <c r="C173" s="41" t="str">
        <f>IF('County Data'!C168&gt;9,'County Data'!B168,"*")</f>
        <v>*</v>
      </c>
      <c r="D173" s="41" t="str">
        <f>IF('County Data'!E168&gt;9,'County Data'!D168,"*")</f>
        <v>*</v>
      </c>
      <c r="E173" s="42" t="str">
        <f>IF('County Data'!G168&gt;9,'County Data'!F168,"*")</f>
        <v>*</v>
      </c>
      <c r="F173" s="41" t="str">
        <f>IF('County Data'!I168&gt;9,'County Data'!H168,"*")</f>
        <v>*</v>
      </c>
      <c r="G173" s="41" t="str">
        <f>IF('County Data'!K168&gt;9,'County Data'!J168,"*")</f>
        <v>*</v>
      </c>
      <c r="H173" s="42" t="str">
        <f>IF('County Data'!M168&gt;9,'County Data'!L168,"*")</f>
        <v>*</v>
      </c>
      <c r="I173" s="19" t="str">
        <f t="shared" si="7"/>
        <v/>
      </c>
      <c r="J173" s="19" t="str">
        <f t="shared" si="8"/>
        <v/>
      </c>
      <c r="K173" s="19" t="str">
        <f t="shared" si="9"/>
        <v/>
      </c>
    </row>
    <row r="174" spans="2:11" x14ac:dyDescent="0.3">
      <c r="B174" s="18">
        <f>'County Data'!A169</f>
        <v>0</v>
      </c>
      <c r="C174" s="41" t="str">
        <f>IF('County Data'!C169&gt;9,'County Data'!B169,"*")</f>
        <v>*</v>
      </c>
      <c r="D174" s="41" t="str">
        <f>IF('County Data'!E169&gt;9,'County Data'!D169,"*")</f>
        <v>*</v>
      </c>
      <c r="E174" s="42" t="str">
        <f>IF('County Data'!G169&gt;9,'County Data'!F169,"*")</f>
        <v>*</v>
      </c>
      <c r="F174" s="41" t="str">
        <f>IF('County Data'!I169&gt;9,'County Data'!H169,"*")</f>
        <v>*</v>
      </c>
      <c r="G174" s="41" t="str">
        <f>IF('County Data'!K169&gt;9,'County Data'!J169,"*")</f>
        <v>*</v>
      </c>
      <c r="H174" s="42" t="str">
        <f>IF('County Data'!M169&gt;9,'County Data'!L169,"*")</f>
        <v>*</v>
      </c>
      <c r="I174" s="19" t="str">
        <f t="shared" si="7"/>
        <v/>
      </c>
      <c r="J174" s="19" t="str">
        <f t="shared" si="8"/>
        <v/>
      </c>
      <c r="K174" s="19" t="str">
        <f t="shared" si="9"/>
        <v/>
      </c>
    </row>
    <row r="175" spans="2:11" x14ac:dyDescent="0.3">
      <c r="B175" s="18">
        <f>'County Data'!A170</f>
        <v>0</v>
      </c>
      <c r="C175" s="41" t="str">
        <f>IF('County Data'!C170&gt;9,'County Data'!B170,"*")</f>
        <v>*</v>
      </c>
      <c r="D175" s="41" t="str">
        <f>IF('County Data'!E170&gt;9,'County Data'!D170,"*")</f>
        <v>*</v>
      </c>
      <c r="E175" s="42" t="str">
        <f>IF('County Data'!G170&gt;9,'County Data'!F170,"*")</f>
        <v>*</v>
      </c>
      <c r="F175" s="41" t="str">
        <f>IF('County Data'!I170&gt;9,'County Data'!H170,"*")</f>
        <v>*</v>
      </c>
      <c r="G175" s="41" t="str">
        <f>IF('County Data'!K170&gt;9,'County Data'!J170,"*")</f>
        <v>*</v>
      </c>
      <c r="H175" s="42" t="str">
        <f>IF('County Data'!M170&gt;9,'County Data'!L170,"*")</f>
        <v>*</v>
      </c>
      <c r="I175" s="19" t="str">
        <f t="shared" si="7"/>
        <v/>
      </c>
      <c r="J175" s="19" t="str">
        <f t="shared" si="8"/>
        <v/>
      </c>
      <c r="K175" s="19" t="str">
        <f t="shared" si="9"/>
        <v/>
      </c>
    </row>
    <row r="176" spans="2:11" x14ac:dyDescent="0.3">
      <c r="B176" s="18">
        <f>'County Data'!A171</f>
        <v>0</v>
      </c>
      <c r="C176" s="41" t="str">
        <f>IF('County Data'!C171&gt;9,'County Data'!B171,"*")</f>
        <v>*</v>
      </c>
      <c r="D176" s="41" t="str">
        <f>IF('County Data'!E171&gt;9,'County Data'!D171,"*")</f>
        <v>*</v>
      </c>
      <c r="E176" s="42" t="str">
        <f>IF('County Data'!G171&gt;9,'County Data'!F171,"*")</f>
        <v>*</v>
      </c>
      <c r="F176" s="41" t="str">
        <f>IF('County Data'!I171&gt;9,'County Data'!H171,"*")</f>
        <v>*</v>
      </c>
      <c r="G176" s="41" t="str">
        <f>IF('County Data'!K171&gt;9,'County Data'!J171,"*")</f>
        <v>*</v>
      </c>
      <c r="H176" s="42" t="str">
        <f>IF('County Data'!M171&gt;9,'County Data'!L171,"*")</f>
        <v>*</v>
      </c>
      <c r="I176" s="19" t="str">
        <f t="shared" si="7"/>
        <v/>
      </c>
      <c r="J176" s="19" t="str">
        <f t="shared" si="8"/>
        <v/>
      </c>
      <c r="K176" s="19" t="str">
        <f t="shared" si="9"/>
        <v/>
      </c>
    </row>
    <row r="177" spans="2:11" x14ac:dyDescent="0.3">
      <c r="B177" s="18">
        <f>'County Data'!A172</f>
        <v>0</v>
      </c>
      <c r="C177" s="41" t="str">
        <f>IF('County Data'!C172&gt;9,'County Data'!B172,"*")</f>
        <v>*</v>
      </c>
      <c r="D177" s="41" t="str">
        <f>IF('County Data'!E172&gt;9,'County Data'!D172,"*")</f>
        <v>*</v>
      </c>
      <c r="E177" s="42" t="str">
        <f>IF('County Data'!G172&gt;9,'County Data'!F172,"*")</f>
        <v>*</v>
      </c>
      <c r="F177" s="41" t="str">
        <f>IF('County Data'!I172&gt;9,'County Data'!H172,"*")</f>
        <v>*</v>
      </c>
      <c r="G177" s="41" t="str">
        <f>IF('County Data'!K172&gt;9,'County Data'!J172,"*")</f>
        <v>*</v>
      </c>
      <c r="H177" s="42" t="str">
        <f>IF('County Data'!M172&gt;9,'County Data'!L172,"*")</f>
        <v>*</v>
      </c>
      <c r="I177" s="19" t="str">
        <f t="shared" si="7"/>
        <v/>
      </c>
      <c r="J177" s="19" t="str">
        <f t="shared" si="8"/>
        <v/>
      </c>
      <c r="K177" s="19" t="str">
        <f t="shared" si="9"/>
        <v/>
      </c>
    </row>
    <row r="178" spans="2:11" x14ac:dyDescent="0.3">
      <c r="B178" s="18">
        <f>'County Data'!A173</f>
        <v>0</v>
      </c>
      <c r="C178" s="41" t="str">
        <f>IF('County Data'!C173&gt;9,'County Data'!B173,"*")</f>
        <v>*</v>
      </c>
      <c r="D178" s="41" t="str">
        <f>IF('County Data'!E173&gt;9,'County Data'!D173,"*")</f>
        <v>*</v>
      </c>
      <c r="E178" s="42" t="str">
        <f>IF('County Data'!G173&gt;9,'County Data'!F173,"*")</f>
        <v>*</v>
      </c>
      <c r="F178" s="41" t="str">
        <f>IF('County Data'!I173&gt;9,'County Data'!H173,"*")</f>
        <v>*</v>
      </c>
      <c r="G178" s="41" t="str">
        <f>IF('County Data'!K173&gt;9,'County Data'!J173,"*")</f>
        <v>*</v>
      </c>
      <c r="H178" s="42" t="str">
        <f>IF('County Data'!M173&gt;9,'County Data'!L173,"*")</f>
        <v>*</v>
      </c>
      <c r="I178" s="19" t="str">
        <f t="shared" si="7"/>
        <v/>
      </c>
      <c r="J178" s="19" t="str">
        <f t="shared" si="8"/>
        <v/>
      </c>
      <c r="K178" s="19" t="str">
        <f t="shared" si="9"/>
        <v/>
      </c>
    </row>
    <row r="179" spans="2:11" x14ac:dyDescent="0.3">
      <c r="B179" s="18">
        <f>'County Data'!A174</f>
        <v>0</v>
      </c>
      <c r="C179" s="41" t="str">
        <f>IF('County Data'!C174&gt;9,'County Data'!B174,"*")</f>
        <v>*</v>
      </c>
      <c r="D179" s="41" t="str">
        <f>IF('County Data'!E174&gt;9,'County Data'!D174,"*")</f>
        <v>*</v>
      </c>
      <c r="E179" s="42" t="str">
        <f>IF('County Data'!G174&gt;9,'County Data'!F174,"*")</f>
        <v>*</v>
      </c>
      <c r="F179" s="41" t="str">
        <f>IF('County Data'!I174&gt;9,'County Data'!H174,"*")</f>
        <v>*</v>
      </c>
      <c r="G179" s="41" t="str">
        <f>IF('County Data'!K174&gt;9,'County Data'!J174,"*")</f>
        <v>*</v>
      </c>
      <c r="H179" s="42" t="str">
        <f>IF('County Data'!M174&gt;9,'County Data'!L174,"*")</f>
        <v>*</v>
      </c>
      <c r="I179" s="19" t="str">
        <f t="shared" si="7"/>
        <v/>
      </c>
      <c r="J179" s="19" t="str">
        <f t="shared" si="8"/>
        <v/>
      </c>
      <c r="K179" s="19" t="str">
        <f t="shared" si="9"/>
        <v/>
      </c>
    </row>
    <row r="180" spans="2:11" x14ac:dyDescent="0.3">
      <c r="B180" s="18">
        <f>'County Data'!A175</f>
        <v>0</v>
      </c>
      <c r="C180" s="41" t="str">
        <f>IF('County Data'!C175&gt;9,'County Data'!B175,"*")</f>
        <v>*</v>
      </c>
      <c r="D180" s="41" t="str">
        <f>IF('County Data'!E175&gt;9,'County Data'!D175,"*")</f>
        <v>*</v>
      </c>
      <c r="E180" s="42" t="str">
        <f>IF('County Data'!G175&gt;9,'County Data'!F175,"*")</f>
        <v>*</v>
      </c>
      <c r="F180" s="41" t="str">
        <f>IF('County Data'!I175&gt;9,'County Data'!H175,"*")</f>
        <v>*</v>
      </c>
      <c r="G180" s="41" t="str">
        <f>IF('County Data'!K175&gt;9,'County Data'!J175,"*")</f>
        <v>*</v>
      </c>
      <c r="H180" s="42" t="str">
        <f>IF('County Data'!M175&gt;9,'County Data'!L175,"*")</f>
        <v>*</v>
      </c>
      <c r="I180" s="19" t="str">
        <f t="shared" si="7"/>
        <v/>
      </c>
      <c r="J180" s="19" t="str">
        <f t="shared" si="8"/>
        <v/>
      </c>
      <c r="K180" s="19" t="str">
        <f t="shared" si="9"/>
        <v/>
      </c>
    </row>
    <row r="181" spans="2:11" x14ac:dyDescent="0.3">
      <c r="B181" s="18">
        <f>'County Data'!A176</f>
        <v>0</v>
      </c>
      <c r="C181" s="41" t="str">
        <f>IF('County Data'!C176&gt;9,'County Data'!B176,"*")</f>
        <v>*</v>
      </c>
      <c r="D181" s="41" t="str">
        <f>IF('County Data'!E176&gt;9,'County Data'!D176,"*")</f>
        <v>*</v>
      </c>
      <c r="E181" s="42" t="str">
        <f>IF('County Data'!G176&gt;9,'County Data'!F176,"*")</f>
        <v>*</v>
      </c>
      <c r="F181" s="41" t="str">
        <f>IF('County Data'!I176&gt;9,'County Data'!H176,"*")</f>
        <v>*</v>
      </c>
      <c r="G181" s="41" t="str">
        <f>IF('County Data'!K176&gt;9,'County Data'!J176,"*")</f>
        <v>*</v>
      </c>
      <c r="H181" s="42" t="str">
        <f>IF('County Data'!M176&gt;9,'County Data'!L176,"*")</f>
        <v>*</v>
      </c>
      <c r="I181" s="19" t="str">
        <f t="shared" si="7"/>
        <v/>
      </c>
      <c r="J181" s="19" t="str">
        <f t="shared" si="8"/>
        <v/>
      </c>
      <c r="K181" s="19" t="str">
        <f t="shared" si="9"/>
        <v/>
      </c>
    </row>
    <row r="182" spans="2:11" x14ac:dyDescent="0.3">
      <c r="B182" s="18">
        <f>'County Data'!A177</f>
        <v>0</v>
      </c>
      <c r="C182" s="41" t="str">
        <f>IF('County Data'!C177&gt;9,'County Data'!B177,"*")</f>
        <v>*</v>
      </c>
      <c r="D182" s="41" t="str">
        <f>IF('County Data'!E177&gt;9,'County Data'!D177,"*")</f>
        <v>*</v>
      </c>
      <c r="E182" s="42" t="str">
        <f>IF('County Data'!G177&gt;9,'County Data'!F177,"*")</f>
        <v>*</v>
      </c>
      <c r="F182" s="41" t="str">
        <f>IF('County Data'!I177&gt;9,'County Data'!H177,"*")</f>
        <v>*</v>
      </c>
      <c r="G182" s="41" t="str">
        <f>IF('County Data'!K177&gt;9,'County Data'!J177,"*")</f>
        <v>*</v>
      </c>
      <c r="H182" s="42" t="str">
        <f>IF('County Data'!M177&gt;9,'County Data'!L177,"*")</f>
        <v>*</v>
      </c>
      <c r="I182" s="19" t="str">
        <f t="shared" si="7"/>
        <v/>
      </c>
      <c r="J182" s="19" t="str">
        <f t="shared" si="8"/>
        <v/>
      </c>
      <c r="K182" s="19" t="str">
        <f t="shared" si="9"/>
        <v/>
      </c>
    </row>
    <row r="183" spans="2:11" x14ac:dyDescent="0.3">
      <c r="B183" s="18">
        <f>'County Data'!A178</f>
        <v>0</v>
      </c>
      <c r="C183" s="41" t="str">
        <f>IF('County Data'!C178&gt;9,'County Data'!B178,"*")</f>
        <v>*</v>
      </c>
      <c r="D183" s="41" t="str">
        <f>IF('County Data'!E178&gt;9,'County Data'!D178,"*")</f>
        <v>*</v>
      </c>
      <c r="E183" s="42" t="str">
        <f>IF('County Data'!G178&gt;9,'County Data'!F178,"*")</f>
        <v>*</v>
      </c>
      <c r="F183" s="41" t="str">
        <f>IF('County Data'!I178&gt;9,'County Data'!H178,"*")</f>
        <v>*</v>
      </c>
      <c r="G183" s="41" t="str">
        <f>IF('County Data'!K178&gt;9,'County Data'!J178,"*")</f>
        <v>*</v>
      </c>
      <c r="H183" s="42" t="str">
        <f>IF('County Data'!M178&gt;9,'County Data'!L178,"*")</f>
        <v>*</v>
      </c>
      <c r="I183" s="19" t="str">
        <f t="shared" si="7"/>
        <v/>
      </c>
      <c r="J183" s="19" t="str">
        <f t="shared" si="8"/>
        <v/>
      </c>
      <c r="K183" s="19" t="str">
        <f t="shared" si="9"/>
        <v/>
      </c>
    </row>
    <row r="184" spans="2:11" x14ac:dyDescent="0.3">
      <c r="B184" s="18">
        <f>'County Data'!A179</f>
        <v>0</v>
      </c>
      <c r="C184" s="41" t="str">
        <f>IF('County Data'!C179&gt;9,'County Data'!B179,"*")</f>
        <v>*</v>
      </c>
      <c r="D184" s="41" t="str">
        <f>IF('County Data'!E179&gt;9,'County Data'!D179,"*")</f>
        <v>*</v>
      </c>
      <c r="E184" s="42" t="str">
        <f>IF('County Data'!G179&gt;9,'County Data'!F179,"*")</f>
        <v>*</v>
      </c>
      <c r="F184" s="41" t="str">
        <f>IF('County Data'!I179&gt;9,'County Data'!H179,"*")</f>
        <v>*</v>
      </c>
      <c r="G184" s="41" t="str">
        <f>IF('County Data'!K179&gt;9,'County Data'!J179,"*")</f>
        <v>*</v>
      </c>
      <c r="H184" s="42" t="str">
        <f>IF('County Data'!M179&gt;9,'County Data'!L179,"*")</f>
        <v>*</v>
      </c>
      <c r="I184" s="19" t="str">
        <f t="shared" si="7"/>
        <v/>
      </c>
      <c r="J184" s="19" t="str">
        <f t="shared" si="8"/>
        <v/>
      </c>
      <c r="K184" s="19" t="str">
        <f t="shared" si="9"/>
        <v/>
      </c>
    </row>
    <row r="185" spans="2:11" x14ac:dyDescent="0.3">
      <c r="B185" s="18">
        <f>'County Data'!A180</f>
        <v>0</v>
      </c>
      <c r="C185" s="41" t="str">
        <f>IF('County Data'!C180&gt;9,'County Data'!B180,"*")</f>
        <v>*</v>
      </c>
      <c r="D185" s="41" t="str">
        <f>IF('County Data'!E180&gt;9,'County Data'!D180,"*")</f>
        <v>*</v>
      </c>
      <c r="E185" s="42" t="str">
        <f>IF('County Data'!G180&gt;9,'County Data'!F180,"*")</f>
        <v>*</v>
      </c>
      <c r="F185" s="41" t="str">
        <f>IF('County Data'!I180&gt;9,'County Data'!H180,"*")</f>
        <v>*</v>
      </c>
      <c r="G185" s="41" t="str">
        <f>IF('County Data'!K180&gt;9,'County Data'!J180,"*")</f>
        <v>*</v>
      </c>
      <c r="H185" s="42" t="str">
        <f>IF('County Data'!M180&gt;9,'County Data'!L180,"*")</f>
        <v>*</v>
      </c>
      <c r="I185" s="19" t="str">
        <f t="shared" si="7"/>
        <v/>
      </c>
      <c r="J185" s="19" t="str">
        <f t="shared" si="8"/>
        <v/>
      </c>
      <c r="K185" s="19" t="str">
        <f t="shared" si="9"/>
        <v/>
      </c>
    </row>
    <row r="186" spans="2:11" x14ac:dyDescent="0.3">
      <c r="B186" s="18">
        <f>'County Data'!A181</f>
        <v>0</v>
      </c>
      <c r="C186" s="41" t="str">
        <f>IF('County Data'!C181&gt;9,'County Data'!B181,"*")</f>
        <v>*</v>
      </c>
      <c r="D186" s="41" t="str">
        <f>IF('County Data'!E181&gt;9,'County Data'!D181,"*")</f>
        <v>*</v>
      </c>
      <c r="E186" s="42" t="str">
        <f>IF('County Data'!G181&gt;9,'County Data'!F181,"*")</f>
        <v>*</v>
      </c>
      <c r="F186" s="41" t="str">
        <f>IF('County Data'!I181&gt;9,'County Data'!H181,"*")</f>
        <v>*</v>
      </c>
      <c r="G186" s="41" t="str">
        <f>IF('County Data'!K181&gt;9,'County Data'!J181,"*")</f>
        <v>*</v>
      </c>
      <c r="H186" s="42" t="str">
        <f>IF('County Data'!M181&gt;9,'County Data'!L181,"*")</f>
        <v>*</v>
      </c>
      <c r="I186" s="19" t="str">
        <f t="shared" si="7"/>
        <v/>
      </c>
      <c r="J186" s="19" t="str">
        <f t="shared" si="8"/>
        <v/>
      </c>
      <c r="K186" s="19" t="str">
        <f t="shared" si="9"/>
        <v/>
      </c>
    </row>
    <row r="187" spans="2:11" x14ac:dyDescent="0.3">
      <c r="B187" s="18">
        <f>'County Data'!A182</f>
        <v>0</v>
      </c>
      <c r="C187" s="41" t="str">
        <f>IF('County Data'!C182&gt;9,'County Data'!B182,"*")</f>
        <v>*</v>
      </c>
      <c r="D187" s="41" t="str">
        <f>IF('County Data'!E182&gt;9,'County Data'!D182,"*")</f>
        <v>*</v>
      </c>
      <c r="E187" s="42" t="str">
        <f>IF('County Data'!G182&gt;9,'County Data'!F182,"*")</f>
        <v>*</v>
      </c>
      <c r="F187" s="41" t="str">
        <f>IF('County Data'!I182&gt;9,'County Data'!H182,"*")</f>
        <v>*</v>
      </c>
      <c r="G187" s="41" t="str">
        <f>IF('County Data'!K182&gt;9,'County Data'!J182,"*")</f>
        <v>*</v>
      </c>
      <c r="H187" s="42" t="str">
        <f>IF('County Data'!M182&gt;9,'County Data'!L182,"*")</f>
        <v>*</v>
      </c>
      <c r="I187" s="19" t="str">
        <f t="shared" si="7"/>
        <v/>
      </c>
      <c r="J187" s="19" t="str">
        <f t="shared" si="8"/>
        <v/>
      </c>
      <c r="K187" s="19" t="str">
        <f t="shared" si="9"/>
        <v/>
      </c>
    </row>
    <row r="188" spans="2:11" x14ac:dyDescent="0.3">
      <c r="B188" s="18">
        <f>'County Data'!A183</f>
        <v>0</v>
      </c>
      <c r="C188" s="41" t="str">
        <f>IF('County Data'!C183&gt;9,'County Data'!B183,"*")</f>
        <v>*</v>
      </c>
      <c r="D188" s="41" t="str">
        <f>IF('County Data'!E183&gt;9,'County Data'!D183,"*")</f>
        <v>*</v>
      </c>
      <c r="E188" s="42" t="str">
        <f>IF('County Data'!G183&gt;9,'County Data'!F183,"*")</f>
        <v>*</v>
      </c>
      <c r="F188" s="41" t="str">
        <f>IF('County Data'!I183&gt;9,'County Data'!H183,"*")</f>
        <v>*</v>
      </c>
      <c r="G188" s="41" t="str">
        <f>IF('County Data'!K183&gt;9,'County Data'!J183,"*")</f>
        <v>*</v>
      </c>
      <c r="H188" s="42" t="str">
        <f>IF('County Data'!M183&gt;9,'County Data'!L183,"*")</f>
        <v>*</v>
      </c>
      <c r="I188" s="19" t="str">
        <f t="shared" si="7"/>
        <v/>
      </c>
      <c r="J188" s="19" t="str">
        <f t="shared" si="8"/>
        <v/>
      </c>
      <c r="K188" s="19" t="str">
        <f t="shared" si="9"/>
        <v/>
      </c>
    </row>
    <row r="189" spans="2:11" x14ac:dyDescent="0.3">
      <c r="B189" s="18">
        <f>'County Data'!A184</f>
        <v>0</v>
      </c>
      <c r="C189" s="41" t="str">
        <f>IF('County Data'!C184&gt;9,'County Data'!B184,"*")</f>
        <v>*</v>
      </c>
      <c r="D189" s="41" t="str">
        <f>IF('County Data'!E184&gt;9,'County Data'!D184,"*")</f>
        <v>*</v>
      </c>
      <c r="E189" s="42" t="str">
        <f>IF('County Data'!G184&gt;9,'County Data'!F184,"*")</f>
        <v>*</v>
      </c>
      <c r="F189" s="41" t="str">
        <f>IF('County Data'!I184&gt;9,'County Data'!H184,"*")</f>
        <v>*</v>
      </c>
      <c r="G189" s="41" t="str">
        <f>IF('County Data'!K184&gt;9,'County Data'!J184,"*")</f>
        <v>*</v>
      </c>
      <c r="H189" s="42" t="str">
        <f>IF('County Data'!M184&gt;9,'County Data'!L184,"*")</f>
        <v>*</v>
      </c>
      <c r="I189" s="19" t="str">
        <f t="shared" si="7"/>
        <v/>
      </c>
      <c r="J189" s="19" t="str">
        <f t="shared" si="8"/>
        <v/>
      </c>
      <c r="K189" s="19" t="str">
        <f t="shared" si="9"/>
        <v/>
      </c>
    </row>
    <row r="190" spans="2:11" x14ac:dyDescent="0.3">
      <c r="B190" s="18">
        <f>'County Data'!A185</f>
        <v>0</v>
      </c>
      <c r="C190" s="41" t="str">
        <f>IF('County Data'!C185&gt;9,'County Data'!B185,"*")</f>
        <v>*</v>
      </c>
      <c r="D190" s="41" t="str">
        <f>IF('County Data'!E185&gt;9,'County Data'!D185,"*")</f>
        <v>*</v>
      </c>
      <c r="E190" s="42" t="str">
        <f>IF('County Data'!G185&gt;9,'County Data'!F185,"*")</f>
        <v>*</v>
      </c>
      <c r="F190" s="41" t="str">
        <f>IF('County Data'!I185&gt;9,'County Data'!H185,"*")</f>
        <v>*</v>
      </c>
      <c r="G190" s="41" t="str">
        <f>IF('County Data'!K185&gt;9,'County Data'!J185,"*")</f>
        <v>*</v>
      </c>
      <c r="H190" s="42" t="str">
        <f>IF('County Data'!M185&gt;9,'County Data'!L185,"*")</f>
        <v>*</v>
      </c>
      <c r="I190" s="19" t="str">
        <f t="shared" si="7"/>
        <v/>
      </c>
      <c r="J190" s="19" t="str">
        <f t="shared" si="8"/>
        <v/>
      </c>
      <c r="K190" s="19" t="str">
        <f t="shared" si="9"/>
        <v/>
      </c>
    </row>
    <row r="191" spans="2:11" x14ac:dyDescent="0.3">
      <c r="B191" s="18">
        <f>'County Data'!A186</f>
        <v>0</v>
      </c>
      <c r="C191" s="41" t="str">
        <f>IF('County Data'!C186&gt;9,'County Data'!B186,"*")</f>
        <v>*</v>
      </c>
      <c r="D191" s="41" t="str">
        <f>IF('County Data'!E186&gt;9,'County Data'!D186,"*")</f>
        <v>*</v>
      </c>
      <c r="E191" s="42" t="str">
        <f>IF('County Data'!G186&gt;9,'County Data'!F186,"*")</f>
        <v>*</v>
      </c>
      <c r="F191" s="41" t="str">
        <f>IF('County Data'!I186&gt;9,'County Data'!H186,"*")</f>
        <v>*</v>
      </c>
      <c r="G191" s="41" t="str">
        <f>IF('County Data'!K186&gt;9,'County Data'!J186,"*")</f>
        <v>*</v>
      </c>
      <c r="H191" s="42" t="str">
        <f>IF('County Data'!M186&gt;9,'County Data'!L186,"*")</f>
        <v>*</v>
      </c>
      <c r="I191" s="19" t="str">
        <f t="shared" si="7"/>
        <v/>
      </c>
      <c r="J191" s="19" t="str">
        <f t="shared" si="8"/>
        <v/>
      </c>
      <c r="K191" s="19" t="str">
        <f t="shared" si="9"/>
        <v/>
      </c>
    </row>
    <row r="192" spans="2:11" x14ac:dyDescent="0.3">
      <c r="B192" s="18">
        <f>'County Data'!A187</f>
        <v>0</v>
      </c>
      <c r="C192" s="41" t="str">
        <f>IF('County Data'!C187&gt;9,'County Data'!B187,"*")</f>
        <v>*</v>
      </c>
      <c r="D192" s="41" t="str">
        <f>IF('County Data'!E187&gt;9,'County Data'!D187,"*")</f>
        <v>*</v>
      </c>
      <c r="E192" s="42" t="str">
        <f>IF('County Data'!G187&gt;9,'County Data'!F187,"*")</f>
        <v>*</v>
      </c>
      <c r="F192" s="41" t="str">
        <f>IF('County Data'!I187&gt;9,'County Data'!H187,"*")</f>
        <v>*</v>
      </c>
      <c r="G192" s="41" t="str">
        <f>IF('County Data'!K187&gt;9,'County Data'!J187,"*")</f>
        <v>*</v>
      </c>
      <c r="H192" s="42" t="str">
        <f>IF('County Data'!M187&gt;9,'County Data'!L187,"*")</f>
        <v>*</v>
      </c>
      <c r="I192" s="19" t="str">
        <f t="shared" si="7"/>
        <v/>
      </c>
      <c r="J192" s="19" t="str">
        <f t="shared" si="8"/>
        <v/>
      </c>
      <c r="K192" s="19" t="str">
        <f t="shared" si="9"/>
        <v/>
      </c>
    </row>
    <row r="193" spans="2:11" x14ac:dyDescent="0.3">
      <c r="B193" s="18">
        <f>'County Data'!A188</f>
        <v>0</v>
      </c>
      <c r="C193" s="41" t="str">
        <f>IF('County Data'!C188&gt;9,'County Data'!B188,"*")</f>
        <v>*</v>
      </c>
      <c r="D193" s="41" t="str">
        <f>IF('County Data'!E188&gt;9,'County Data'!D188,"*")</f>
        <v>*</v>
      </c>
      <c r="E193" s="42" t="str">
        <f>IF('County Data'!G188&gt;9,'County Data'!F188,"*")</f>
        <v>*</v>
      </c>
      <c r="F193" s="41" t="str">
        <f>IF('County Data'!I188&gt;9,'County Data'!H188,"*")</f>
        <v>*</v>
      </c>
      <c r="G193" s="41" t="str">
        <f>IF('County Data'!K188&gt;9,'County Data'!J188,"*")</f>
        <v>*</v>
      </c>
      <c r="H193" s="42" t="str">
        <f>IF('County Data'!M188&gt;9,'County Data'!L188,"*")</f>
        <v>*</v>
      </c>
      <c r="I193" s="19" t="str">
        <f t="shared" si="7"/>
        <v/>
      </c>
      <c r="J193" s="19" t="str">
        <f t="shared" si="8"/>
        <v/>
      </c>
      <c r="K193" s="19" t="str">
        <f t="shared" si="9"/>
        <v/>
      </c>
    </row>
    <row r="194" spans="2:11" x14ac:dyDescent="0.3">
      <c r="B194" s="18">
        <f>'County Data'!A189</f>
        <v>0</v>
      </c>
      <c r="C194" s="41" t="str">
        <f>IF('County Data'!C189&gt;9,'County Data'!B189,"*")</f>
        <v>*</v>
      </c>
      <c r="D194" s="41" t="str">
        <f>IF('County Data'!E189&gt;9,'County Data'!D189,"*")</f>
        <v>*</v>
      </c>
      <c r="E194" s="42" t="str">
        <f>IF('County Data'!G189&gt;9,'County Data'!F189,"*")</f>
        <v>*</v>
      </c>
      <c r="F194" s="41" t="str">
        <f>IF('County Data'!I189&gt;9,'County Data'!H189,"*")</f>
        <v>*</v>
      </c>
      <c r="G194" s="41" t="str">
        <f>IF('County Data'!K189&gt;9,'County Data'!J189,"*")</f>
        <v>*</v>
      </c>
      <c r="H194" s="42" t="str">
        <f>IF('County Data'!M189&gt;9,'County Data'!L189,"*")</f>
        <v>*</v>
      </c>
      <c r="I194" s="19" t="str">
        <f t="shared" si="7"/>
        <v/>
      </c>
      <c r="J194" s="19" t="str">
        <f t="shared" si="8"/>
        <v/>
      </c>
      <c r="K194" s="19" t="str">
        <f t="shared" si="9"/>
        <v/>
      </c>
    </row>
    <row r="195" spans="2:11" x14ac:dyDescent="0.3">
      <c r="B195" s="18">
        <f>'County Data'!A190</f>
        <v>0</v>
      </c>
      <c r="C195" s="41" t="str">
        <f>IF('County Data'!C190&gt;9,'County Data'!B190,"*")</f>
        <v>*</v>
      </c>
      <c r="D195" s="41" t="str">
        <f>IF('County Data'!E190&gt;9,'County Data'!D190,"*")</f>
        <v>*</v>
      </c>
      <c r="E195" s="42" t="str">
        <f>IF('County Data'!G190&gt;9,'County Data'!F190,"*")</f>
        <v>*</v>
      </c>
      <c r="F195" s="41" t="str">
        <f>IF('County Data'!I190&gt;9,'County Data'!H190,"*")</f>
        <v>*</v>
      </c>
      <c r="G195" s="41" t="str">
        <f>IF('County Data'!K190&gt;9,'County Data'!J190,"*")</f>
        <v>*</v>
      </c>
      <c r="H195" s="42" t="str">
        <f>IF('County Data'!M190&gt;9,'County Data'!L190,"*")</f>
        <v>*</v>
      </c>
      <c r="I195" s="19" t="str">
        <f t="shared" si="7"/>
        <v/>
      </c>
      <c r="J195" s="19" t="str">
        <f t="shared" si="8"/>
        <v/>
      </c>
      <c r="K195" s="19" t="str">
        <f t="shared" si="9"/>
        <v/>
      </c>
    </row>
    <row r="196" spans="2:11" x14ac:dyDescent="0.3">
      <c r="B196" s="18">
        <f>'County Data'!A191</f>
        <v>0</v>
      </c>
      <c r="C196" s="41" t="str">
        <f>IF('County Data'!C191&gt;9,'County Data'!B191,"*")</f>
        <v>*</v>
      </c>
      <c r="D196" s="41" t="str">
        <f>IF('County Data'!E191&gt;9,'County Data'!D191,"*")</f>
        <v>*</v>
      </c>
      <c r="E196" s="42" t="str">
        <f>IF('County Data'!G191&gt;9,'County Data'!F191,"*")</f>
        <v>*</v>
      </c>
      <c r="F196" s="41" t="str">
        <f>IF('County Data'!I191&gt;9,'County Data'!H191,"*")</f>
        <v>*</v>
      </c>
      <c r="G196" s="41" t="str">
        <f>IF('County Data'!K191&gt;9,'County Data'!J191,"*")</f>
        <v>*</v>
      </c>
      <c r="H196" s="42" t="str">
        <f>IF('County Data'!M191&gt;9,'County Data'!L191,"*")</f>
        <v>*</v>
      </c>
      <c r="I196" s="19" t="str">
        <f t="shared" si="7"/>
        <v/>
      </c>
      <c r="J196" s="19" t="str">
        <f t="shared" si="8"/>
        <v/>
      </c>
      <c r="K196" s="19" t="str">
        <f t="shared" si="9"/>
        <v/>
      </c>
    </row>
    <row r="197" spans="2:11" x14ac:dyDescent="0.3">
      <c r="B197" s="18">
        <f>'County Data'!A192</f>
        <v>0</v>
      </c>
      <c r="C197" s="41" t="str">
        <f>IF('County Data'!C192&gt;9,'County Data'!B192,"*")</f>
        <v>*</v>
      </c>
      <c r="D197" s="41" t="str">
        <f>IF('County Data'!E192&gt;9,'County Data'!D192,"*")</f>
        <v>*</v>
      </c>
      <c r="E197" s="42" t="str">
        <f>IF('County Data'!G192&gt;9,'County Data'!F192,"*")</f>
        <v>*</v>
      </c>
      <c r="F197" s="41" t="str">
        <f>IF('County Data'!I192&gt;9,'County Data'!H192,"*")</f>
        <v>*</v>
      </c>
      <c r="G197" s="41" t="str">
        <f>IF('County Data'!K192&gt;9,'County Data'!J192,"*")</f>
        <v>*</v>
      </c>
      <c r="H197" s="42" t="str">
        <f>IF('County Data'!M192&gt;9,'County Data'!L192,"*")</f>
        <v>*</v>
      </c>
      <c r="I197" s="19" t="str">
        <f t="shared" si="7"/>
        <v/>
      </c>
      <c r="J197" s="19" t="str">
        <f t="shared" si="8"/>
        <v/>
      </c>
      <c r="K197" s="19" t="str">
        <f t="shared" si="9"/>
        <v/>
      </c>
    </row>
    <row r="198" spans="2:11" x14ac:dyDescent="0.3">
      <c r="B198" s="18">
        <f>'County Data'!A193</f>
        <v>0</v>
      </c>
      <c r="C198" s="41" t="str">
        <f>IF('County Data'!C193&gt;9,'County Data'!B193,"*")</f>
        <v>*</v>
      </c>
      <c r="D198" s="41" t="str">
        <f>IF('County Data'!E193&gt;9,'County Data'!D193,"*")</f>
        <v>*</v>
      </c>
      <c r="E198" s="42" t="str">
        <f>IF('County Data'!G193&gt;9,'County Data'!F193,"*")</f>
        <v>*</v>
      </c>
      <c r="F198" s="41" t="str">
        <f>IF('County Data'!I193&gt;9,'County Data'!H193,"*")</f>
        <v>*</v>
      </c>
      <c r="G198" s="41" t="str">
        <f>IF('County Data'!K193&gt;9,'County Data'!J193,"*")</f>
        <v>*</v>
      </c>
      <c r="H198" s="42" t="str">
        <f>IF('County Data'!M193&gt;9,'County Data'!L193,"*")</f>
        <v>*</v>
      </c>
      <c r="I198" s="19" t="str">
        <f t="shared" ref="I198:I234" si="10">IFERROR((C198-F198)/F198,"")</f>
        <v/>
      </c>
      <c r="J198" s="19" t="str">
        <f t="shared" ref="J198:J234" si="11">IFERROR((D198-G198)/G198,"")</f>
        <v/>
      </c>
      <c r="K198" s="19" t="str">
        <f t="shared" ref="K198:K234" si="12">IFERROR((E198-H198)/H198,"")</f>
        <v/>
      </c>
    </row>
    <row r="199" spans="2:11" x14ac:dyDescent="0.3">
      <c r="B199" s="18">
        <f>'County Data'!A194</f>
        <v>0</v>
      </c>
      <c r="C199" s="41" t="str">
        <f>IF('County Data'!C194&gt;9,'County Data'!B194,"*")</f>
        <v>*</v>
      </c>
      <c r="D199" s="41" t="str">
        <f>IF('County Data'!E194&gt;9,'County Data'!D194,"*")</f>
        <v>*</v>
      </c>
      <c r="E199" s="42" t="str">
        <f>IF('County Data'!G194&gt;9,'County Data'!F194,"*")</f>
        <v>*</v>
      </c>
      <c r="F199" s="41" t="str">
        <f>IF('County Data'!I194&gt;9,'County Data'!H194,"*")</f>
        <v>*</v>
      </c>
      <c r="G199" s="41" t="str">
        <f>IF('County Data'!K194&gt;9,'County Data'!J194,"*")</f>
        <v>*</v>
      </c>
      <c r="H199" s="42" t="str">
        <f>IF('County Data'!M194&gt;9,'County Data'!L194,"*")</f>
        <v>*</v>
      </c>
      <c r="I199" s="19" t="str">
        <f t="shared" si="10"/>
        <v/>
      </c>
      <c r="J199" s="19" t="str">
        <f t="shared" si="11"/>
        <v/>
      </c>
      <c r="K199" s="19" t="str">
        <f t="shared" si="12"/>
        <v/>
      </c>
    </row>
    <row r="200" spans="2:11" x14ac:dyDescent="0.3">
      <c r="B200" s="18">
        <f>'County Data'!A195</f>
        <v>0</v>
      </c>
      <c r="C200" s="41" t="str">
        <f>IF('County Data'!C195&gt;9,'County Data'!B195,"*")</f>
        <v>*</v>
      </c>
      <c r="D200" s="41" t="str">
        <f>IF('County Data'!E195&gt;9,'County Data'!D195,"*")</f>
        <v>*</v>
      </c>
      <c r="E200" s="42" t="str">
        <f>IF('County Data'!G195&gt;9,'County Data'!F195,"*")</f>
        <v>*</v>
      </c>
      <c r="F200" s="41" t="str">
        <f>IF('County Data'!I195&gt;9,'County Data'!H195,"*")</f>
        <v>*</v>
      </c>
      <c r="G200" s="41" t="str">
        <f>IF('County Data'!K195&gt;9,'County Data'!J195,"*")</f>
        <v>*</v>
      </c>
      <c r="H200" s="42" t="str">
        <f>IF('County Data'!M195&gt;9,'County Data'!L195,"*")</f>
        <v>*</v>
      </c>
      <c r="I200" s="19" t="str">
        <f t="shared" si="10"/>
        <v/>
      </c>
      <c r="J200" s="19" t="str">
        <f t="shared" si="11"/>
        <v/>
      </c>
      <c r="K200" s="19" t="str">
        <f t="shared" si="12"/>
        <v/>
      </c>
    </row>
    <row r="201" spans="2:11" x14ac:dyDescent="0.3">
      <c r="B201" s="18">
        <f>'County Data'!A196</f>
        <v>0</v>
      </c>
      <c r="C201" s="41" t="str">
        <f>IF('County Data'!C196&gt;9,'County Data'!B196,"*")</f>
        <v>*</v>
      </c>
      <c r="D201" s="41" t="str">
        <f>IF('County Data'!E196&gt;9,'County Data'!D196,"*")</f>
        <v>*</v>
      </c>
      <c r="E201" s="42" t="str">
        <f>IF('County Data'!G196&gt;9,'County Data'!F196,"*")</f>
        <v>*</v>
      </c>
      <c r="F201" s="41" t="str">
        <f>IF('County Data'!I196&gt;9,'County Data'!H196,"*")</f>
        <v>*</v>
      </c>
      <c r="G201" s="41" t="str">
        <f>IF('County Data'!K196&gt;9,'County Data'!J196,"*")</f>
        <v>*</v>
      </c>
      <c r="H201" s="42" t="str">
        <f>IF('County Data'!M196&gt;9,'County Data'!L196,"*")</f>
        <v>*</v>
      </c>
      <c r="I201" s="19" t="str">
        <f t="shared" si="10"/>
        <v/>
      </c>
      <c r="J201" s="19" t="str">
        <f t="shared" si="11"/>
        <v/>
      </c>
      <c r="K201" s="19" t="str">
        <f t="shared" si="12"/>
        <v/>
      </c>
    </row>
    <row r="202" spans="2:11" x14ac:dyDescent="0.3">
      <c r="B202" s="18">
        <f>'County Data'!A197</f>
        <v>0</v>
      </c>
      <c r="C202" s="41" t="str">
        <f>IF('County Data'!C197&gt;9,'County Data'!B197,"*")</f>
        <v>*</v>
      </c>
      <c r="D202" s="41" t="str">
        <f>IF('County Data'!E197&gt;9,'County Data'!D197,"*")</f>
        <v>*</v>
      </c>
      <c r="E202" s="42" t="str">
        <f>IF('County Data'!G197&gt;9,'County Data'!F197,"*")</f>
        <v>*</v>
      </c>
      <c r="F202" s="41" t="str">
        <f>IF('County Data'!I197&gt;9,'County Data'!H197,"*")</f>
        <v>*</v>
      </c>
      <c r="G202" s="41" t="str">
        <f>IF('County Data'!K197&gt;9,'County Data'!J197,"*")</f>
        <v>*</v>
      </c>
      <c r="H202" s="42" t="str">
        <f>IF('County Data'!M197&gt;9,'County Data'!L197,"*")</f>
        <v>*</v>
      </c>
      <c r="I202" s="19" t="str">
        <f t="shared" si="10"/>
        <v/>
      </c>
      <c r="J202" s="19" t="str">
        <f t="shared" si="11"/>
        <v/>
      </c>
      <c r="K202" s="19" t="str">
        <f t="shared" si="12"/>
        <v/>
      </c>
    </row>
    <row r="203" spans="2:11" x14ac:dyDescent="0.3">
      <c r="B203" s="18">
        <f>'County Data'!A198</f>
        <v>0</v>
      </c>
      <c r="C203" s="41" t="str">
        <f>IF('County Data'!C198&gt;9,'County Data'!B198,"*")</f>
        <v>*</v>
      </c>
      <c r="D203" s="41" t="str">
        <f>IF('County Data'!E198&gt;9,'County Data'!D198,"*")</f>
        <v>*</v>
      </c>
      <c r="E203" s="42" t="str">
        <f>IF('County Data'!G198&gt;9,'County Data'!F198,"*")</f>
        <v>*</v>
      </c>
      <c r="F203" s="41" t="str">
        <f>IF('County Data'!I198&gt;9,'County Data'!H198,"*")</f>
        <v>*</v>
      </c>
      <c r="G203" s="41" t="str">
        <f>IF('County Data'!K198&gt;9,'County Data'!J198,"*")</f>
        <v>*</v>
      </c>
      <c r="H203" s="42" t="str">
        <f>IF('County Data'!M198&gt;9,'County Data'!L198,"*")</f>
        <v>*</v>
      </c>
      <c r="I203" s="19" t="str">
        <f t="shared" si="10"/>
        <v/>
      </c>
      <c r="J203" s="19" t="str">
        <f t="shared" si="11"/>
        <v/>
      </c>
      <c r="K203" s="19" t="str">
        <f t="shared" si="12"/>
        <v/>
      </c>
    </row>
    <row r="204" spans="2:11" x14ac:dyDescent="0.3">
      <c r="B204" s="18">
        <f>'County Data'!A199</f>
        <v>0</v>
      </c>
      <c r="C204" s="41" t="str">
        <f>IF('County Data'!C199&gt;9,'County Data'!B199,"*")</f>
        <v>*</v>
      </c>
      <c r="D204" s="41" t="str">
        <f>IF('County Data'!E199&gt;9,'County Data'!D199,"*")</f>
        <v>*</v>
      </c>
      <c r="E204" s="42" t="str">
        <f>IF('County Data'!G199&gt;9,'County Data'!F199,"*")</f>
        <v>*</v>
      </c>
      <c r="F204" s="41" t="str">
        <f>IF('County Data'!I199&gt;9,'County Data'!H199,"*")</f>
        <v>*</v>
      </c>
      <c r="G204" s="41" t="str">
        <f>IF('County Data'!K199&gt;9,'County Data'!J199,"*")</f>
        <v>*</v>
      </c>
      <c r="H204" s="42" t="str">
        <f>IF('County Data'!M199&gt;9,'County Data'!L199,"*")</f>
        <v>*</v>
      </c>
      <c r="I204" s="19" t="str">
        <f t="shared" si="10"/>
        <v/>
      </c>
      <c r="J204" s="19" t="str">
        <f t="shared" si="11"/>
        <v/>
      </c>
      <c r="K204" s="19" t="str">
        <f t="shared" si="12"/>
        <v/>
      </c>
    </row>
    <row r="205" spans="2:11" x14ac:dyDescent="0.3">
      <c r="B205" s="18">
        <f>'County Data'!A200</f>
        <v>0</v>
      </c>
      <c r="C205" s="41" t="str">
        <f>IF('County Data'!C200&gt;9,'County Data'!B200,"*")</f>
        <v>*</v>
      </c>
      <c r="D205" s="41" t="str">
        <f>IF('County Data'!E200&gt;9,'County Data'!D200,"*")</f>
        <v>*</v>
      </c>
      <c r="E205" s="42" t="str">
        <f>IF('County Data'!G200&gt;9,'County Data'!F200,"*")</f>
        <v>*</v>
      </c>
      <c r="F205" s="41" t="str">
        <f>IF('County Data'!I200&gt;9,'County Data'!H200,"*")</f>
        <v>*</v>
      </c>
      <c r="G205" s="41" t="str">
        <f>IF('County Data'!K200&gt;9,'County Data'!J200,"*")</f>
        <v>*</v>
      </c>
      <c r="H205" s="42" t="str">
        <f>IF('County Data'!M200&gt;9,'County Data'!L200,"*")</f>
        <v>*</v>
      </c>
      <c r="I205" s="19" t="str">
        <f t="shared" si="10"/>
        <v/>
      </c>
      <c r="J205" s="19" t="str">
        <f t="shared" si="11"/>
        <v/>
      </c>
      <c r="K205" s="19" t="str">
        <f t="shared" si="12"/>
        <v/>
      </c>
    </row>
    <row r="206" spans="2:11" x14ac:dyDescent="0.3">
      <c r="B206" s="18">
        <f>'County Data'!A201</f>
        <v>0</v>
      </c>
      <c r="C206" s="41" t="str">
        <f>IF('County Data'!C201&gt;9,'County Data'!B201,"*")</f>
        <v>*</v>
      </c>
      <c r="D206" s="41" t="str">
        <f>IF('County Data'!E201&gt;9,'County Data'!D201,"*")</f>
        <v>*</v>
      </c>
      <c r="E206" s="42" t="str">
        <f>IF('County Data'!G201&gt;9,'County Data'!F201,"*")</f>
        <v>*</v>
      </c>
      <c r="F206" s="41" t="str">
        <f>IF('County Data'!I201&gt;9,'County Data'!H201,"*")</f>
        <v>*</v>
      </c>
      <c r="G206" s="41" t="str">
        <f>IF('County Data'!K201&gt;9,'County Data'!J201,"*")</f>
        <v>*</v>
      </c>
      <c r="H206" s="42" t="str">
        <f>IF('County Data'!M201&gt;9,'County Data'!L201,"*")</f>
        <v>*</v>
      </c>
      <c r="I206" s="19" t="str">
        <f t="shared" si="10"/>
        <v/>
      </c>
      <c r="J206" s="19" t="str">
        <f t="shared" si="11"/>
        <v/>
      </c>
      <c r="K206" s="19" t="str">
        <f t="shared" si="12"/>
        <v/>
      </c>
    </row>
    <row r="207" spans="2:11" x14ac:dyDescent="0.3">
      <c r="B207" s="18">
        <f>'County Data'!A202</f>
        <v>0</v>
      </c>
      <c r="C207" s="41" t="str">
        <f>IF('County Data'!C202&gt;9,'County Data'!B202,"*")</f>
        <v>*</v>
      </c>
      <c r="D207" s="41" t="str">
        <f>IF('County Data'!E202&gt;9,'County Data'!D202,"*")</f>
        <v>*</v>
      </c>
      <c r="E207" s="42" t="str">
        <f>IF('County Data'!G202&gt;9,'County Data'!F202,"*")</f>
        <v>*</v>
      </c>
      <c r="F207" s="41" t="str">
        <f>IF('County Data'!I202&gt;9,'County Data'!H202,"*")</f>
        <v>*</v>
      </c>
      <c r="G207" s="41" t="str">
        <f>IF('County Data'!K202&gt;9,'County Data'!J202,"*")</f>
        <v>*</v>
      </c>
      <c r="H207" s="42" t="str">
        <f>IF('County Data'!M202&gt;9,'County Data'!L202,"*")</f>
        <v>*</v>
      </c>
      <c r="I207" s="19" t="str">
        <f t="shared" si="10"/>
        <v/>
      </c>
      <c r="J207" s="19" t="str">
        <f t="shared" si="11"/>
        <v/>
      </c>
      <c r="K207" s="19" t="str">
        <f t="shared" si="12"/>
        <v/>
      </c>
    </row>
    <row r="208" spans="2:11" x14ac:dyDescent="0.3">
      <c r="B208" s="18">
        <f>'County Data'!A203</f>
        <v>0</v>
      </c>
      <c r="C208" s="41" t="str">
        <f>IF('County Data'!C203&gt;9,'County Data'!B203,"*")</f>
        <v>*</v>
      </c>
      <c r="D208" s="41" t="str">
        <f>IF('County Data'!E203&gt;9,'County Data'!D203,"*")</f>
        <v>*</v>
      </c>
      <c r="E208" s="42" t="str">
        <f>IF('County Data'!G203&gt;9,'County Data'!F203,"*")</f>
        <v>*</v>
      </c>
      <c r="F208" s="41" t="str">
        <f>IF('County Data'!I203&gt;9,'County Data'!H203,"*")</f>
        <v>*</v>
      </c>
      <c r="G208" s="41" t="str">
        <f>IF('County Data'!K203&gt;9,'County Data'!J203,"*")</f>
        <v>*</v>
      </c>
      <c r="H208" s="42" t="str">
        <f>IF('County Data'!M203&gt;9,'County Data'!L203,"*")</f>
        <v>*</v>
      </c>
      <c r="I208" s="19" t="str">
        <f t="shared" si="10"/>
        <v/>
      </c>
      <c r="J208" s="19" t="str">
        <f t="shared" si="11"/>
        <v/>
      </c>
      <c r="K208" s="19" t="str">
        <f t="shared" si="12"/>
        <v/>
      </c>
    </row>
    <row r="209" spans="2:11" x14ac:dyDescent="0.3">
      <c r="B209" s="18">
        <f>'County Data'!A204</f>
        <v>0</v>
      </c>
      <c r="C209" s="41" t="str">
        <f>IF('County Data'!C204&gt;9,'County Data'!B204,"*")</f>
        <v>*</v>
      </c>
      <c r="D209" s="41" t="str">
        <f>IF('County Data'!E204&gt;9,'County Data'!D204,"*")</f>
        <v>*</v>
      </c>
      <c r="E209" s="42" t="str">
        <f>IF('County Data'!G204&gt;9,'County Data'!F204,"*")</f>
        <v>*</v>
      </c>
      <c r="F209" s="41" t="str">
        <f>IF('County Data'!I204&gt;9,'County Data'!H204,"*")</f>
        <v>*</v>
      </c>
      <c r="G209" s="41" t="str">
        <f>IF('County Data'!K204&gt;9,'County Data'!J204,"*")</f>
        <v>*</v>
      </c>
      <c r="H209" s="42" t="str">
        <f>IF('County Data'!M204&gt;9,'County Data'!L204,"*")</f>
        <v>*</v>
      </c>
      <c r="I209" s="19" t="str">
        <f t="shared" si="10"/>
        <v/>
      </c>
      <c r="J209" s="19" t="str">
        <f t="shared" si="11"/>
        <v/>
      </c>
      <c r="K209" s="19" t="str">
        <f t="shared" si="12"/>
        <v/>
      </c>
    </row>
    <row r="210" spans="2:11" x14ac:dyDescent="0.3">
      <c r="B210" s="18">
        <f>'County Data'!A205</f>
        <v>0</v>
      </c>
      <c r="C210" s="41" t="str">
        <f>IF('County Data'!C205&gt;9,'County Data'!B205,"*")</f>
        <v>*</v>
      </c>
      <c r="D210" s="41" t="str">
        <f>IF('County Data'!E205&gt;9,'County Data'!D205,"*")</f>
        <v>*</v>
      </c>
      <c r="E210" s="42" t="str">
        <f>IF('County Data'!G205&gt;9,'County Data'!F205,"*")</f>
        <v>*</v>
      </c>
      <c r="F210" s="41" t="str">
        <f>IF('County Data'!I205&gt;9,'County Data'!H205,"*")</f>
        <v>*</v>
      </c>
      <c r="G210" s="41" t="str">
        <f>IF('County Data'!K205&gt;9,'County Data'!J205,"*")</f>
        <v>*</v>
      </c>
      <c r="H210" s="42" t="str">
        <f>IF('County Data'!M205&gt;9,'County Data'!L205,"*")</f>
        <v>*</v>
      </c>
      <c r="I210" s="19" t="str">
        <f t="shared" si="10"/>
        <v/>
      </c>
      <c r="J210" s="19" t="str">
        <f t="shared" si="11"/>
        <v/>
      </c>
      <c r="K210" s="19" t="str">
        <f t="shared" si="12"/>
        <v/>
      </c>
    </row>
    <row r="211" spans="2:11" x14ac:dyDescent="0.3">
      <c r="B211" s="18">
        <f>'County Data'!A206</f>
        <v>0</v>
      </c>
      <c r="C211" s="41" t="str">
        <f>IF('County Data'!C206&gt;9,'County Data'!B206,"*")</f>
        <v>*</v>
      </c>
      <c r="D211" s="41" t="str">
        <f>IF('County Data'!E206&gt;9,'County Data'!D206,"*")</f>
        <v>*</v>
      </c>
      <c r="E211" s="42" t="str">
        <f>IF('County Data'!G206&gt;9,'County Data'!F206,"*")</f>
        <v>*</v>
      </c>
      <c r="F211" s="41" t="str">
        <f>IF('County Data'!I206&gt;9,'County Data'!H206,"*")</f>
        <v>*</v>
      </c>
      <c r="G211" s="41" t="str">
        <f>IF('County Data'!K206&gt;9,'County Data'!J206,"*")</f>
        <v>*</v>
      </c>
      <c r="H211" s="42" t="str">
        <f>IF('County Data'!M206&gt;9,'County Data'!L206,"*")</f>
        <v>*</v>
      </c>
      <c r="I211" s="19" t="str">
        <f t="shared" si="10"/>
        <v/>
      </c>
      <c r="J211" s="19" t="str">
        <f t="shared" si="11"/>
        <v/>
      </c>
      <c r="K211" s="19" t="str">
        <f t="shared" si="12"/>
        <v/>
      </c>
    </row>
    <row r="212" spans="2:11" x14ac:dyDescent="0.3">
      <c r="B212" s="18">
        <f>'County Data'!A207</f>
        <v>0</v>
      </c>
      <c r="C212" s="41" t="str">
        <f>IF('County Data'!C207&gt;9,'County Data'!B207,"*")</f>
        <v>*</v>
      </c>
      <c r="D212" s="41" t="str">
        <f>IF('County Data'!E207&gt;9,'County Data'!D207,"*")</f>
        <v>*</v>
      </c>
      <c r="E212" s="42" t="str">
        <f>IF('County Data'!G207&gt;9,'County Data'!F207,"*")</f>
        <v>*</v>
      </c>
      <c r="F212" s="41" t="str">
        <f>IF('County Data'!I207&gt;9,'County Data'!H207,"*")</f>
        <v>*</v>
      </c>
      <c r="G212" s="41" t="str">
        <f>IF('County Data'!K207&gt;9,'County Data'!J207,"*")</f>
        <v>*</v>
      </c>
      <c r="H212" s="42" t="str">
        <f>IF('County Data'!M207&gt;9,'County Data'!L207,"*")</f>
        <v>*</v>
      </c>
      <c r="I212" s="19" t="str">
        <f t="shared" si="10"/>
        <v/>
      </c>
      <c r="J212" s="19" t="str">
        <f t="shared" si="11"/>
        <v/>
      </c>
      <c r="K212" s="19" t="str">
        <f t="shared" si="12"/>
        <v/>
      </c>
    </row>
    <row r="213" spans="2:11" x14ac:dyDescent="0.3">
      <c r="B213" s="18">
        <f>'County Data'!A208</f>
        <v>0</v>
      </c>
      <c r="C213" s="41" t="str">
        <f>IF('County Data'!C208&gt;9,'County Data'!B208,"*")</f>
        <v>*</v>
      </c>
      <c r="D213" s="41" t="str">
        <f>IF('County Data'!E208&gt;9,'County Data'!D208,"*")</f>
        <v>*</v>
      </c>
      <c r="E213" s="42" t="str">
        <f>IF('County Data'!G208&gt;9,'County Data'!F208,"*")</f>
        <v>*</v>
      </c>
      <c r="F213" s="41" t="str">
        <f>IF('County Data'!I208&gt;9,'County Data'!H208,"*")</f>
        <v>*</v>
      </c>
      <c r="G213" s="41" t="str">
        <f>IF('County Data'!K208&gt;9,'County Data'!J208,"*")</f>
        <v>*</v>
      </c>
      <c r="H213" s="42" t="str">
        <f>IF('County Data'!M208&gt;9,'County Data'!L208,"*")</f>
        <v>*</v>
      </c>
      <c r="I213" s="19" t="str">
        <f t="shared" si="10"/>
        <v/>
      </c>
      <c r="J213" s="19" t="str">
        <f t="shared" si="11"/>
        <v/>
      </c>
      <c r="K213" s="19" t="str">
        <f t="shared" si="12"/>
        <v/>
      </c>
    </row>
    <row r="214" spans="2:11" x14ac:dyDescent="0.3">
      <c r="B214" s="18">
        <f>'County Data'!A209</f>
        <v>0</v>
      </c>
      <c r="C214" s="41" t="str">
        <f>IF('County Data'!C209&gt;9,'County Data'!B209,"*")</f>
        <v>*</v>
      </c>
      <c r="D214" s="41" t="str">
        <f>IF('County Data'!E209&gt;9,'County Data'!D209,"*")</f>
        <v>*</v>
      </c>
      <c r="E214" s="42" t="str">
        <f>IF('County Data'!G209&gt;9,'County Data'!F209,"*")</f>
        <v>*</v>
      </c>
      <c r="F214" s="41" t="str">
        <f>IF('County Data'!I209&gt;9,'County Data'!H209,"*")</f>
        <v>*</v>
      </c>
      <c r="G214" s="41" t="str">
        <f>IF('County Data'!K209&gt;9,'County Data'!J209,"*")</f>
        <v>*</v>
      </c>
      <c r="H214" s="42" t="str">
        <f>IF('County Data'!M209&gt;9,'County Data'!L209,"*")</f>
        <v>*</v>
      </c>
      <c r="I214" s="19" t="str">
        <f t="shared" si="10"/>
        <v/>
      </c>
      <c r="J214" s="19" t="str">
        <f t="shared" si="11"/>
        <v/>
      </c>
      <c r="K214" s="19" t="str">
        <f t="shared" si="12"/>
        <v/>
      </c>
    </row>
    <row r="215" spans="2:11" x14ac:dyDescent="0.3">
      <c r="B215" s="18">
        <f>'County Data'!A210</f>
        <v>0</v>
      </c>
      <c r="C215" s="41" t="str">
        <f>IF('County Data'!C210&gt;9,'County Data'!B210,"*")</f>
        <v>*</v>
      </c>
      <c r="D215" s="41" t="str">
        <f>IF('County Data'!E210&gt;9,'County Data'!D210,"*")</f>
        <v>*</v>
      </c>
      <c r="E215" s="42" t="str">
        <f>IF('County Data'!G210&gt;9,'County Data'!F210,"*")</f>
        <v>*</v>
      </c>
      <c r="F215" s="41" t="str">
        <f>IF('County Data'!I210&gt;9,'County Data'!H210,"*")</f>
        <v>*</v>
      </c>
      <c r="G215" s="41" t="str">
        <f>IF('County Data'!K210&gt;9,'County Data'!J210,"*")</f>
        <v>*</v>
      </c>
      <c r="H215" s="42" t="str">
        <f>IF('County Data'!M210&gt;9,'County Data'!L210,"*")</f>
        <v>*</v>
      </c>
      <c r="I215" s="19" t="str">
        <f t="shared" si="10"/>
        <v/>
      </c>
      <c r="J215" s="19" t="str">
        <f t="shared" si="11"/>
        <v/>
      </c>
      <c r="K215" s="19" t="str">
        <f t="shared" si="12"/>
        <v/>
      </c>
    </row>
    <row r="216" spans="2:11" x14ac:dyDescent="0.3">
      <c r="B216" s="18">
        <f>'County Data'!A211</f>
        <v>0</v>
      </c>
      <c r="C216" s="41" t="str">
        <f>IF('County Data'!C211&gt;9,'County Data'!B211,"*")</f>
        <v>*</v>
      </c>
      <c r="D216" s="41" t="str">
        <f>IF('County Data'!E211&gt;9,'County Data'!D211,"*")</f>
        <v>*</v>
      </c>
      <c r="E216" s="42" t="str">
        <f>IF('County Data'!G211&gt;9,'County Data'!F211,"*")</f>
        <v>*</v>
      </c>
      <c r="F216" s="41" t="str">
        <f>IF('County Data'!I211&gt;9,'County Data'!H211,"*")</f>
        <v>*</v>
      </c>
      <c r="G216" s="41" t="str">
        <f>IF('County Data'!K211&gt;9,'County Data'!J211,"*")</f>
        <v>*</v>
      </c>
      <c r="H216" s="42" t="str">
        <f>IF('County Data'!M211&gt;9,'County Data'!L211,"*")</f>
        <v>*</v>
      </c>
      <c r="I216" s="19" t="str">
        <f t="shared" si="10"/>
        <v/>
      </c>
      <c r="J216" s="19" t="str">
        <f t="shared" si="11"/>
        <v/>
      </c>
      <c r="K216" s="19" t="str">
        <f t="shared" si="12"/>
        <v/>
      </c>
    </row>
    <row r="217" spans="2:11" x14ac:dyDescent="0.3">
      <c r="B217" s="18">
        <f>'County Data'!A212</f>
        <v>0</v>
      </c>
      <c r="C217" s="41" t="str">
        <f>IF('County Data'!C212&gt;9,'County Data'!B212,"*")</f>
        <v>*</v>
      </c>
      <c r="D217" s="41" t="str">
        <f>IF('County Data'!E212&gt;9,'County Data'!D212,"*")</f>
        <v>*</v>
      </c>
      <c r="E217" s="42" t="str">
        <f>IF('County Data'!G212&gt;9,'County Data'!F212,"*")</f>
        <v>*</v>
      </c>
      <c r="F217" s="41" t="str">
        <f>IF('County Data'!I212&gt;9,'County Data'!H212,"*")</f>
        <v>*</v>
      </c>
      <c r="G217" s="41" t="str">
        <f>IF('County Data'!K212&gt;9,'County Data'!J212,"*")</f>
        <v>*</v>
      </c>
      <c r="H217" s="42" t="str">
        <f>IF('County Data'!M212&gt;9,'County Data'!L212,"*")</f>
        <v>*</v>
      </c>
      <c r="I217" s="19" t="str">
        <f t="shared" si="10"/>
        <v/>
      </c>
      <c r="J217" s="19" t="str">
        <f t="shared" si="11"/>
        <v/>
      </c>
      <c r="K217" s="19" t="str">
        <f t="shared" si="12"/>
        <v/>
      </c>
    </row>
    <row r="218" spans="2:11" x14ac:dyDescent="0.3">
      <c r="B218" s="18">
        <f>'County Data'!A213</f>
        <v>0</v>
      </c>
      <c r="C218" s="41" t="str">
        <f>IF('County Data'!C213&gt;9,'County Data'!B213,"*")</f>
        <v>*</v>
      </c>
      <c r="D218" s="41" t="str">
        <f>IF('County Data'!E213&gt;9,'County Data'!D213,"*")</f>
        <v>*</v>
      </c>
      <c r="E218" s="42" t="str">
        <f>IF('County Data'!G213&gt;9,'County Data'!F213,"*")</f>
        <v>*</v>
      </c>
      <c r="F218" s="41" t="str">
        <f>IF('County Data'!I213&gt;9,'County Data'!H213,"*")</f>
        <v>*</v>
      </c>
      <c r="G218" s="41" t="str">
        <f>IF('County Data'!K213&gt;9,'County Data'!J213,"*")</f>
        <v>*</v>
      </c>
      <c r="H218" s="42" t="str">
        <f>IF('County Data'!M213&gt;9,'County Data'!L213,"*")</f>
        <v>*</v>
      </c>
      <c r="I218" s="19" t="str">
        <f t="shared" si="10"/>
        <v/>
      </c>
      <c r="J218" s="19" t="str">
        <f t="shared" si="11"/>
        <v/>
      </c>
      <c r="K218" s="19" t="str">
        <f t="shared" si="12"/>
        <v/>
      </c>
    </row>
    <row r="219" spans="2:11" x14ac:dyDescent="0.3">
      <c r="B219" s="18">
        <f>'County Data'!A214</f>
        <v>0</v>
      </c>
      <c r="C219" s="41" t="str">
        <f>IF('County Data'!C214&gt;9,'County Data'!B214,"*")</f>
        <v>*</v>
      </c>
      <c r="D219" s="41" t="str">
        <f>IF('County Data'!E214&gt;9,'County Data'!D214,"*")</f>
        <v>*</v>
      </c>
      <c r="E219" s="42" t="str">
        <f>IF('County Data'!G214&gt;9,'County Data'!F214,"*")</f>
        <v>*</v>
      </c>
      <c r="F219" s="41" t="str">
        <f>IF('County Data'!I214&gt;9,'County Data'!H214,"*")</f>
        <v>*</v>
      </c>
      <c r="G219" s="41" t="str">
        <f>IF('County Data'!K214&gt;9,'County Data'!J214,"*")</f>
        <v>*</v>
      </c>
      <c r="H219" s="42" t="str">
        <f>IF('County Data'!M214&gt;9,'County Data'!L214,"*")</f>
        <v>*</v>
      </c>
      <c r="I219" s="19" t="str">
        <f t="shared" si="10"/>
        <v/>
      </c>
      <c r="J219" s="19" t="str">
        <f t="shared" si="11"/>
        <v/>
      </c>
      <c r="K219" s="19" t="str">
        <f t="shared" si="12"/>
        <v/>
      </c>
    </row>
    <row r="220" spans="2:11" x14ac:dyDescent="0.3">
      <c r="B220" s="18">
        <f>'County Data'!A215</f>
        <v>0</v>
      </c>
      <c r="C220" s="41" t="str">
        <f>IF('County Data'!C215&gt;9,'County Data'!B215,"*")</f>
        <v>*</v>
      </c>
      <c r="D220" s="41" t="str">
        <f>IF('County Data'!E215&gt;9,'County Data'!D215,"*")</f>
        <v>*</v>
      </c>
      <c r="E220" s="42" t="str">
        <f>IF('County Data'!G215&gt;9,'County Data'!F215,"*")</f>
        <v>*</v>
      </c>
      <c r="F220" s="41" t="str">
        <f>IF('County Data'!I215&gt;9,'County Data'!H215,"*")</f>
        <v>*</v>
      </c>
      <c r="G220" s="41" t="str">
        <f>IF('County Data'!K215&gt;9,'County Data'!J215,"*")</f>
        <v>*</v>
      </c>
      <c r="H220" s="42" t="str">
        <f>IF('County Data'!M215&gt;9,'County Data'!L215,"*")</f>
        <v>*</v>
      </c>
      <c r="I220" s="19" t="str">
        <f t="shared" si="10"/>
        <v/>
      </c>
      <c r="J220" s="19" t="str">
        <f t="shared" si="11"/>
        <v/>
      </c>
      <c r="K220" s="19" t="str">
        <f t="shared" si="12"/>
        <v/>
      </c>
    </row>
    <row r="221" spans="2:11" x14ac:dyDescent="0.3">
      <c r="B221" s="18">
        <f>'County Data'!A216</f>
        <v>0</v>
      </c>
      <c r="C221" s="41" t="str">
        <f>IF('County Data'!C216&gt;9,'County Data'!B216,"*")</f>
        <v>*</v>
      </c>
      <c r="D221" s="41" t="str">
        <f>IF('County Data'!E216&gt;9,'County Data'!D216,"*")</f>
        <v>*</v>
      </c>
      <c r="E221" s="42" t="str">
        <f>IF('County Data'!G216&gt;9,'County Data'!F216,"*")</f>
        <v>*</v>
      </c>
      <c r="F221" s="41" t="str">
        <f>IF('County Data'!I216&gt;9,'County Data'!H216,"*")</f>
        <v>*</v>
      </c>
      <c r="G221" s="41" t="str">
        <f>IF('County Data'!K216&gt;9,'County Data'!J216,"*")</f>
        <v>*</v>
      </c>
      <c r="H221" s="42" t="str">
        <f>IF('County Data'!M216&gt;9,'County Data'!L216,"*")</f>
        <v>*</v>
      </c>
      <c r="I221" s="19" t="str">
        <f t="shared" si="10"/>
        <v/>
      </c>
      <c r="J221" s="19" t="str">
        <f t="shared" si="11"/>
        <v/>
      </c>
      <c r="K221" s="19" t="str">
        <f t="shared" si="12"/>
        <v/>
      </c>
    </row>
    <row r="222" spans="2:11" x14ac:dyDescent="0.3">
      <c r="B222" s="18">
        <f>'County Data'!A217</f>
        <v>0</v>
      </c>
      <c r="C222" s="41" t="str">
        <f>IF('County Data'!C217&gt;9,'County Data'!B217,"*")</f>
        <v>*</v>
      </c>
      <c r="D222" s="41" t="str">
        <f>IF('County Data'!E217&gt;9,'County Data'!D217,"*")</f>
        <v>*</v>
      </c>
      <c r="E222" s="42" t="str">
        <f>IF('County Data'!G217&gt;9,'County Data'!F217,"*")</f>
        <v>*</v>
      </c>
      <c r="F222" s="41" t="str">
        <f>IF('County Data'!I217&gt;9,'County Data'!H217,"*")</f>
        <v>*</v>
      </c>
      <c r="G222" s="41" t="str">
        <f>IF('County Data'!K217&gt;9,'County Data'!J217,"*")</f>
        <v>*</v>
      </c>
      <c r="H222" s="42" t="str">
        <f>IF('County Data'!M217&gt;9,'County Data'!L217,"*")</f>
        <v>*</v>
      </c>
      <c r="I222" s="19" t="str">
        <f t="shared" si="10"/>
        <v/>
      </c>
      <c r="J222" s="19" t="str">
        <f t="shared" si="11"/>
        <v/>
      </c>
      <c r="K222" s="19" t="str">
        <f t="shared" si="12"/>
        <v/>
      </c>
    </row>
    <row r="223" spans="2:11" x14ac:dyDescent="0.3">
      <c r="B223" s="18">
        <f>'County Data'!A218</f>
        <v>0</v>
      </c>
      <c r="C223" s="41" t="str">
        <f>IF('County Data'!C218&gt;9,'County Data'!B218,"*")</f>
        <v>*</v>
      </c>
      <c r="D223" s="41" t="str">
        <f>IF('County Data'!E218&gt;9,'County Data'!D218,"*")</f>
        <v>*</v>
      </c>
      <c r="E223" s="42" t="str">
        <f>IF('County Data'!G218&gt;9,'County Data'!F218,"*")</f>
        <v>*</v>
      </c>
      <c r="F223" s="41" t="str">
        <f>IF('County Data'!I218&gt;9,'County Data'!H218,"*")</f>
        <v>*</v>
      </c>
      <c r="G223" s="41" t="str">
        <f>IF('County Data'!K218&gt;9,'County Data'!J218,"*")</f>
        <v>*</v>
      </c>
      <c r="H223" s="42" t="str">
        <f>IF('County Data'!M218&gt;9,'County Data'!L218,"*")</f>
        <v>*</v>
      </c>
      <c r="I223" s="19" t="str">
        <f t="shared" si="10"/>
        <v/>
      </c>
      <c r="J223" s="19" t="str">
        <f t="shared" si="11"/>
        <v/>
      </c>
      <c r="K223" s="19" t="str">
        <f t="shared" si="12"/>
        <v/>
      </c>
    </row>
    <row r="224" spans="2:11" x14ac:dyDescent="0.3">
      <c r="B224" s="18">
        <f>'County Data'!A219</f>
        <v>0</v>
      </c>
      <c r="C224" s="41" t="str">
        <f>IF('County Data'!C219&gt;9,'County Data'!B219,"*")</f>
        <v>*</v>
      </c>
      <c r="D224" s="41" t="str">
        <f>IF('County Data'!E219&gt;9,'County Data'!D219,"*")</f>
        <v>*</v>
      </c>
      <c r="E224" s="42" t="str">
        <f>IF('County Data'!G219&gt;9,'County Data'!F219,"*")</f>
        <v>*</v>
      </c>
      <c r="F224" s="41" t="str">
        <f>IF('County Data'!I219&gt;9,'County Data'!H219,"*")</f>
        <v>*</v>
      </c>
      <c r="G224" s="41" t="str">
        <f>IF('County Data'!K219&gt;9,'County Data'!J219,"*")</f>
        <v>*</v>
      </c>
      <c r="H224" s="42" t="str">
        <f>IF('County Data'!M219&gt;9,'County Data'!L219,"*")</f>
        <v>*</v>
      </c>
      <c r="I224" s="19" t="str">
        <f t="shared" si="10"/>
        <v/>
      </c>
      <c r="J224" s="19" t="str">
        <f t="shared" si="11"/>
        <v/>
      </c>
      <c r="K224" s="19" t="str">
        <f t="shared" si="12"/>
        <v/>
      </c>
    </row>
    <row r="225" spans="2:11" x14ac:dyDescent="0.3">
      <c r="B225" s="18">
        <f>'County Data'!A220</f>
        <v>0</v>
      </c>
      <c r="C225" s="41" t="str">
        <f>IF('County Data'!C220&gt;9,'County Data'!B220,"*")</f>
        <v>*</v>
      </c>
      <c r="D225" s="41" t="str">
        <f>IF('County Data'!E220&gt;9,'County Data'!D220,"*")</f>
        <v>*</v>
      </c>
      <c r="E225" s="42" t="str">
        <f>IF('County Data'!G220&gt;9,'County Data'!F220,"*")</f>
        <v>*</v>
      </c>
      <c r="F225" s="41" t="str">
        <f>IF('County Data'!I220&gt;9,'County Data'!H220,"*")</f>
        <v>*</v>
      </c>
      <c r="G225" s="41" t="str">
        <f>IF('County Data'!K220&gt;9,'County Data'!J220,"*")</f>
        <v>*</v>
      </c>
      <c r="H225" s="42" t="str">
        <f>IF('County Data'!M220&gt;9,'County Data'!L220,"*")</f>
        <v>*</v>
      </c>
      <c r="I225" s="19" t="str">
        <f t="shared" si="10"/>
        <v/>
      </c>
      <c r="J225" s="19" t="str">
        <f t="shared" si="11"/>
        <v/>
      </c>
      <c r="K225" s="19" t="str">
        <f t="shared" si="12"/>
        <v/>
      </c>
    </row>
    <row r="226" spans="2:11" x14ac:dyDescent="0.3">
      <c r="B226" s="18">
        <f>'County Data'!A221</f>
        <v>0</v>
      </c>
      <c r="C226" s="41" t="str">
        <f>IF('County Data'!C221&gt;9,'County Data'!B221,"*")</f>
        <v>*</v>
      </c>
      <c r="D226" s="41" t="str">
        <f>IF('County Data'!E221&gt;9,'County Data'!D221,"*")</f>
        <v>*</v>
      </c>
      <c r="E226" s="42" t="str">
        <f>IF('County Data'!G221&gt;9,'County Data'!F221,"*")</f>
        <v>*</v>
      </c>
      <c r="F226" s="41" t="str">
        <f>IF('County Data'!I221&gt;9,'County Data'!H221,"*")</f>
        <v>*</v>
      </c>
      <c r="G226" s="41" t="str">
        <f>IF('County Data'!K221&gt;9,'County Data'!J221,"*")</f>
        <v>*</v>
      </c>
      <c r="H226" s="42" t="str">
        <f>IF('County Data'!M221&gt;9,'County Data'!L221,"*")</f>
        <v>*</v>
      </c>
      <c r="I226" s="19" t="str">
        <f t="shared" si="10"/>
        <v/>
      </c>
      <c r="J226" s="19" t="str">
        <f t="shared" si="11"/>
        <v/>
      </c>
      <c r="K226" s="19" t="str">
        <f t="shared" si="12"/>
        <v/>
      </c>
    </row>
    <row r="227" spans="2:11" x14ac:dyDescent="0.3">
      <c r="B227" s="18">
        <f>'County Data'!A222</f>
        <v>0</v>
      </c>
      <c r="C227" s="41" t="str">
        <f>IF('County Data'!C222&gt;9,'County Data'!B222,"*")</f>
        <v>*</v>
      </c>
      <c r="D227" s="41" t="str">
        <f>IF('County Data'!E222&gt;9,'County Data'!D222,"*")</f>
        <v>*</v>
      </c>
      <c r="E227" s="42" t="str">
        <f>IF('County Data'!G222&gt;9,'County Data'!F222,"*")</f>
        <v>*</v>
      </c>
      <c r="F227" s="41" t="str">
        <f>IF('County Data'!I222&gt;9,'County Data'!H222,"*")</f>
        <v>*</v>
      </c>
      <c r="G227" s="41" t="str">
        <f>IF('County Data'!K222&gt;9,'County Data'!J222,"*")</f>
        <v>*</v>
      </c>
      <c r="H227" s="42" t="str">
        <f>IF('County Data'!M222&gt;9,'County Data'!L222,"*")</f>
        <v>*</v>
      </c>
      <c r="I227" s="19" t="str">
        <f t="shared" si="10"/>
        <v/>
      </c>
      <c r="J227" s="19" t="str">
        <f t="shared" si="11"/>
        <v/>
      </c>
      <c r="K227" s="19" t="str">
        <f t="shared" si="12"/>
        <v/>
      </c>
    </row>
    <row r="228" spans="2:11" x14ac:dyDescent="0.3">
      <c r="B228" s="18">
        <f>'County Data'!A223</f>
        <v>0</v>
      </c>
      <c r="C228" s="41" t="str">
        <f>IF('County Data'!C223&gt;9,'County Data'!B223,"*")</f>
        <v>*</v>
      </c>
      <c r="D228" s="41" t="str">
        <f>IF('County Data'!E223&gt;9,'County Data'!D223,"*")</f>
        <v>*</v>
      </c>
      <c r="E228" s="42" t="str">
        <f>IF('County Data'!G223&gt;9,'County Data'!F223,"*")</f>
        <v>*</v>
      </c>
      <c r="F228" s="41" t="str">
        <f>IF('County Data'!I223&gt;9,'County Data'!H223,"*")</f>
        <v>*</v>
      </c>
      <c r="G228" s="41" t="str">
        <f>IF('County Data'!K223&gt;9,'County Data'!J223,"*")</f>
        <v>*</v>
      </c>
      <c r="H228" s="42" t="str">
        <f>IF('County Data'!M223&gt;9,'County Data'!L223,"*")</f>
        <v>*</v>
      </c>
      <c r="I228" s="19" t="str">
        <f t="shared" si="10"/>
        <v/>
      </c>
      <c r="J228" s="19" t="str">
        <f t="shared" si="11"/>
        <v/>
      </c>
      <c r="K228" s="19" t="str">
        <f t="shared" si="12"/>
        <v/>
      </c>
    </row>
    <row r="229" spans="2:11" x14ac:dyDescent="0.3">
      <c r="B229" s="18">
        <f>'County Data'!A224</f>
        <v>0</v>
      </c>
      <c r="C229" s="41" t="str">
        <f>IF('County Data'!C224&gt;9,'County Data'!B224,"*")</f>
        <v>*</v>
      </c>
      <c r="D229" s="41" t="str">
        <f>IF('County Data'!E224&gt;9,'County Data'!D224,"*")</f>
        <v>*</v>
      </c>
      <c r="E229" s="42" t="str">
        <f>IF('County Data'!G224&gt;9,'County Data'!F224,"*")</f>
        <v>*</v>
      </c>
      <c r="F229" s="41" t="str">
        <f>IF('County Data'!I224&gt;9,'County Data'!H224,"*")</f>
        <v>*</v>
      </c>
      <c r="G229" s="41" t="str">
        <f>IF('County Data'!K224&gt;9,'County Data'!J224,"*")</f>
        <v>*</v>
      </c>
      <c r="H229" s="42" t="str">
        <f>IF('County Data'!M224&gt;9,'County Data'!L224,"*")</f>
        <v>*</v>
      </c>
      <c r="I229" s="19" t="str">
        <f t="shared" si="10"/>
        <v/>
      </c>
      <c r="J229" s="19" t="str">
        <f t="shared" si="11"/>
        <v/>
      </c>
      <c r="K229" s="19" t="str">
        <f t="shared" si="12"/>
        <v/>
      </c>
    </row>
    <row r="230" spans="2:11" x14ac:dyDescent="0.3">
      <c r="B230" s="18">
        <f>'County Data'!A225</f>
        <v>0</v>
      </c>
      <c r="C230" s="41" t="str">
        <f>IF('County Data'!C225&gt;9,'County Data'!B225,"*")</f>
        <v>*</v>
      </c>
      <c r="D230" s="41" t="str">
        <f>IF('County Data'!E225&gt;9,'County Data'!D225,"*")</f>
        <v>*</v>
      </c>
      <c r="E230" s="42" t="str">
        <f>IF('County Data'!G225&gt;9,'County Data'!F225,"*")</f>
        <v>*</v>
      </c>
      <c r="F230" s="41" t="str">
        <f>IF('County Data'!I225&gt;9,'County Data'!H225,"*")</f>
        <v>*</v>
      </c>
      <c r="G230" s="41" t="str">
        <f>IF('County Data'!K225&gt;9,'County Data'!J225,"*")</f>
        <v>*</v>
      </c>
      <c r="H230" s="42" t="str">
        <f>IF('County Data'!M225&gt;9,'County Data'!L225,"*")</f>
        <v>*</v>
      </c>
      <c r="I230" s="19" t="str">
        <f t="shared" si="10"/>
        <v/>
      </c>
      <c r="J230" s="19" t="str">
        <f t="shared" si="11"/>
        <v/>
      </c>
      <c r="K230" s="19" t="str">
        <f t="shared" si="12"/>
        <v/>
      </c>
    </row>
    <row r="231" spans="2:11" x14ac:dyDescent="0.3">
      <c r="B231" s="18">
        <f>'County Data'!A226</f>
        <v>0</v>
      </c>
      <c r="C231" s="41" t="str">
        <f>IF('County Data'!C226&gt;9,'County Data'!B226,"*")</f>
        <v>*</v>
      </c>
      <c r="D231" s="41" t="str">
        <f>IF('County Data'!E226&gt;9,'County Data'!D226,"*")</f>
        <v>*</v>
      </c>
      <c r="E231" s="42" t="str">
        <f>IF('County Data'!G226&gt;9,'County Data'!F226,"*")</f>
        <v>*</v>
      </c>
      <c r="F231" s="41" t="str">
        <f>IF('County Data'!I226&gt;9,'County Data'!H226,"*")</f>
        <v>*</v>
      </c>
      <c r="G231" s="41" t="str">
        <f>IF('County Data'!K226&gt;9,'County Data'!J226,"*")</f>
        <v>*</v>
      </c>
      <c r="H231" s="42" t="str">
        <f>IF('County Data'!M226&gt;9,'County Data'!L226,"*")</f>
        <v>*</v>
      </c>
      <c r="I231" s="19" t="str">
        <f t="shared" si="10"/>
        <v/>
      </c>
      <c r="J231" s="19" t="str">
        <f t="shared" si="11"/>
        <v/>
      </c>
      <c r="K231" s="19" t="str">
        <f t="shared" si="12"/>
        <v/>
      </c>
    </row>
    <row r="232" spans="2:11" x14ac:dyDescent="0.3">
      <c r="B232" s="18">
        <f>'County Data'!A227</f>
        <v>0</v>
      </c>
      <c r="C232" s="41" t="str">
        <f>IF('County Data'!C227&gt;9,'County Data'!B227,"*")</f>
        <v>*</v>
      </c>
      <c r="D232" s="41" t="str">
        <f>IF('County Data'!E227&gt;9,'County Data'!D227,"*")</f>
        <v>*</v>
      </c>
      <c r="E232" s="42" t="str">
        <f>IF('County Data'!G227&gt;9,'County Data'!F227,"*")</f>
        <v>*</v>
      </c>
      <c r="F232" s="41" t="str">
        <f>IF('County Data'!I227&gt;9,'County Data'!H227,"*")</f>
        <v>*</v>
      </c>
      <c r="G232" s="41" t="str">
        <f>IF('County Data'!K227&gt;9,'County Data'!J227,"*")</f>
        <v>*</v>
      </c>
      <c r="H232" s="42" t="str">
        <f>IF('County Data'!M227&gt;9,'County Data'!L227,"*")</f>
        <v>*</v>
      </c>
      <c r="I232" s="19" t="str">
        <f t="shared" si="10"/>
        <v/>
      </c>
      <c r="J232" s="19" t="str">
        <f t="shared" si="11"/>
        <v/>
      </c>
      <c r="K232" s="19" t="str">
        <f t="shared" si="12"/>
        <v/>
      </c>
    </row>
    <row r="233" spans="2:11" x14ac:dyDescent="0.3">
      <c r="B233" s="18">
        <f>'County Data'!A228</f>
        <v>0</v>
      </c>
      <c r="C233" s="41" t="str">
        <f>IF('County Data'!C228&gt;9,'County Data'!B228,"*")</f>
        <v>*</v>
      </c>
      <c r="D233" s="41" t="str">
        <f>IF('County Data'!E228&gt;9,'County Data'!D228,"*")</f>
        <v>*</v>
      </c>
      <c r="E233" s="42" t="str">
        <f>IF('County Data'!G228&gt;9,'County Data'!F228,"*")</f>
        <v>*</v>
      </c>
      <c r="F233" s="41" t="str">
        <f>IF('County Data'!I228&gt;9,'County Data'!H228,"*")</f>
        <v>*</v>
      </c>
      <c r="G233" s="41" t="str">
        <f>IF('County Data'!K228&gt;9,'County Data'!J228,"*")</f>
        <v>*</v>
      </c>
      <c r="H233" s="42" t="str">
        <f>IF('County Data'!M228&gt;9,'County Data'!L228,"*")</f>
        <v>*</v>
      </c>
      <c r="I233" s="19" t="str">
        <f t="shared" si="10"/>
        <v/>
      </c>
      <c r="J233" s="19" t="str">
        <f t="shared" si="11"/>
        <v/>
      </c>
      <c r="K233" s="19" t="str">
        <f t="shared" si="12"/>
        <v/>
      </c>
    </row>
    <row r="234" spans="2:11" x14ac:dyDescent="0.3">
      <c r="B234" s="18">
        <f>'County Data'!A229</f>
        <v>0</v>
      </c>
      <c r="C234" s="41" t="str">
        <f>IF('County Data'!C229&gt;9,'County Data'!B229,"*")</f>
        <v>*</v>
      </c>
      <c r="D234" s="41" t="str">
        <f>IF('County Data'!E229&gt;9,'County Data'!D229,"*")</f>
        <v>*</v>
      </c>
      <c r="E234" s="42" t="str">
        <f>IF('County Data'!G229&gt;9,'County Data'!F229,"*")</f>
        <v>*</v>
      </c>
      <c r="F234" s="41" t="str">
        <f>IF('County Data'!I229&gt;9,'County Data'!H229,"*")</f>
        <v>*</v>
      </c>
      <c r="G234" s="41" t="str">
        <f>IF('County Data'!K229&gt;9,'County Data'!J229,"*")</f>
        <v>*</v>
      </c>
      <c r="H234" s="42" t="str">
        <f>IF('County Data'!M229&gt;9,'County Data'!L229,"*")</f>
        <v>*</v>
      </c>
      <c r="I234" s="19" t="str">
        <f t="shared" si="10"/>
        <v/>
      </c>
      <c r="J234" s="19" t="str">
        <f t="shared" si="11"/>
        <v/>
      </c>
      <c r="K234" s="19" t="str">
        <f t="shared" si="12"/>
        <v/>
      </c>
    </row>
  </sheetData>
  <mergeCells count="11">
    <mergeCell ref="B2:D2"/>
    <mergeCell ref="B3:B5"/>
    <mergeCell ref="I3:K3"/>
    <mergeCell ref="I4:K4"/>
    <mergeCell ref="C3:E3"/>
    <mergeCell ref="C4:E4"/>
    <mergeCell ref="F3:H3"/>
    <mergeCell ref="F4:H4"/>
    <mergeCell ref="I2:K2"/>
    <mergeCell ref="E2:F2"/>
    <mergeCell ref="G2:H2"/>
  </mergeCells>
  <pageMargins left="0.7" right="0.7" top="0.75" bottom="0.75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474"/>
  <sheetViews>
    <sheetView showGridLines="0" showRowColHeaders="0" workbookViewId="0">
      <selection activeCell="D18" sqref="D18"/>
    </sheetView>
  </sheetViews>
  <sheetFormatPr defaultRowHeight="14.4" x14ac:dyDescent="0.3"/>
  <cols>
    <col min="2" max="2" width="21.21875" customWidth="1"/>
    <col min="3" max="8" width="21.21875" style="7" customWidth="1"/>
    <col min="9" max="11" width="13.88671875" style="8" customWidth="1"/>
  </cols>
  <sheetData>
    <row r="1" spans="2:11" ht="26.25" customHeight="1" x14ac:dyDescent="0.3"/>
    <row r="2" spans="2:11" ht="22.5" customHeight="1" thickBot="1" x14ac:dyDescent="0.35">
      <c r="B2" s="65" t="s">
        <v>0</v>
      </c>
      <c r="C2" s="65"/>
      <c r="D2" s="65"/>
      <c r="E2" s="60" t="s">
        <v>23</v>
      </c>
      <c r="F2" s="60"/>
      <c r="G2" s="60" t="str">
        <f>Cover!E24</f>
        <v>Fiscal Report</v>
      </c>
      <c r="H2" s="60"/>
      <c r="I2" s="60" t="str">
        <f>Cover!E26</f>
        <v>75 Day Processing</v>
      </c>
      <c r="J2" s="60"/>
      <c r="K2" s="60"/>
    </row>
    <row r="3" spans="2:11" ht="23.25" customHeight="1" thickTop="1" x14ac:dyDescent="0.3">
      <c r="B3" s="62" t="s">
        <v>13</v>
      </c>
      <c r="C3" s="66" t="s">
        <v>51</v>
      </c>
      <c r="D3" s="66"/>
      <c r="E3" s="67"/>
      <c r="F3" s="66" t="s">
        <v>50</v>
      </c>
      <c r="G3" s="66"/>
      <c r="H3" s="59"/>
      <c r="I3" s="57" t="s">
        <v>11</v>
      </c>
      <c r="J3" s="57"/>
      <c r="K3" s="57"/>
    </row>
    <row r="4" spans="2:11" ht="23.25" customHeight="1" x14ac:dyDescent="0.3">
      <c r="B4" s="63"/>
      <c r="C4" s="61" t="str">
        <f>TEXT(Cover!E7, "mm/dd/yyyy") &amp; " - " &amp; TEXT(Cover!G7, "mm/dd/yyyy")</f>
        <v>07/01/2021 - 06/30/2022</v>
      </c>
      <c r="D4" s="58"/>
      <c r="E4" s="59"/>
      <c r="F4" s="58" t="str">
        <f>TEXT(DATE(YEAR(Cover!E7)-1,MONTH(Cover!E7),DAY(Cover!E7)), "mm/dd/yyyy") &amp; " - " &amp; TEXT(DATE(YEAR(Cover!G7)-1,MONTH(Cover!G7),DAY(Cover!G7)), "mm/dd/yyyy")</f>
        <v>07/01/2020 - 06/30/2021</v>
      </c>
      <c r="G4" s="58"/>
      <c r="H4" s="59"/>
      <c r="I4" s="57"/>
      <c r="J4" s="57"/>
      <c r="K4" s="57"/>
    </row>
    <row r="5" spans="2:11" ht="23.25" customHeight="1" thickBot="1" x14ac:dyDescent="0.35">
      <c r="B5" s="64"/>
      <c r="C5" s="15" t="s">
        <v>28</v>
      </c>
      <c r="D5" s="10" t="s">
        <v>29</v>
      </c>
      <c r="E5" s="11" t="s">
        <v>30</v>
      </c>
      <c r="F5" s="10" t="s">
        <v>28</v>
      </c>
      <c r="G5" s="10" t="s">
        <v>29</v>
      </c>
      <c r="H5" s="11" t="s">
        <v>30</v>
      </c>
      <c r="I5" s="14" t="s">
        <v>28</v>
      </c>
      <c r="J5" s="12" t="s">
        <v>29</v>
      </c>
      <c r="K5" s="12" t="s">
        <v>30</v>
      </c>
    </row>
    <row r="6" spans="2:11" ht="15" thickTop="1" x14ac:dyDescent="0.3">
      <c r="B6" s="22" t="str">
        <f>'Town Data'!A2</f>
        <v>ADDISON</v>
      </c>
      <c r="C6" s="34">
        <f>IF('Town Data'!C2&gt;9,'Town Data'!B2,"*")</f>
        <v>11385176.43</v>
      </c>
      <c r="D6" s="35">
        <f>IF('Town Data'!E2&gt;9,'Town Data'!D2,"*")</f>
        <v>2200259.13</v>
      </c>
      <c r="E6" s="36" t="str">
        <f>IF('Town Data'!G2&gt;9,'Town Data'!F2,"*")</f>
        <v>*</v>
      </c>
      <c r="F6" s="35">
        <f>IF('Town Data'!I2&gt;9,'Town Data'!H2,"*")</f>
        <v>9944595.7200000007</v>
      </c>
      <c r="G6" s="35">
        <f>IF('Town Data'!K2&gt;9,'Town Data'!J2,"*")</f>
        <v>1875726.5</v>
      </c>
      <c r="H6" s="36" t="str">
        <f>IF('Town Data'!M2&gt;9,'Town Data'!L2,"*")</f>
        <v>*</v>
      </c>
      <c r="I6" s="17">
        <f t="shared" ref="I6:I69" si="0">IFERROR((C6-F6)/F6,"")</f>
        <v>0.14486066106264991</v>
      </c>
      <c r="J6" s="17">
        <f t="shared" ref="J6:J69" si="1">IFERROR((D6-G6)/G6,"")</f>
        <v>0.17301703100105473</v>
      </c>
      <c r="K6" s="17" t="str">
        <f t="shared" ref="K6:K69" si="2">IFERROR((E6-H6)/H6,"")</f>
        <v/>
      </c>
    </row>
    <row r="7" spans="2:11" x14ac:dyDescent="0.3">
      <c r="B7" t="str">
        <f>'Town Data'!A3</f>
        <v>ALBANY</v>
      </c>
      <c r="C7" s="37">
        <f>IF('Town Data'!C3&gt;9,'Town Data'!B3,"*")</f>
        <v>3008151.78</v>
      </c>
      <c r="D7" s="38">
        <f>IF('Town Data'!E3&gt;9,'Town Data'!D3,"*")</f>
        <v>732877.94</v>
      </c>
      <c r="E7" s="39" t="str">
        <f>IF('Town Data'!G3&gt;9,'Town Data'!F3,"*")</f>
        <v>*</v>
      </c>
      <c r="F7" s="38">
        <f>IF('Town Data'!I3&gt;9,'Town Data'!H3,"*")</f>
        <v>1895637.02</v>
      </c>
      <c r="G7" s="38">
        <f>IF('Town Data'!K3&gt;9,'Town Data'!J3,"*")</f>
        <v>541535.48</v>
      </c>
      <c r="H7" s="39" t="str">
        <f>IF('Town Data'!M3&gt;9,'Town Data'!L3,"*")</f>
        <v>*</v>
      </c>
      <c r="I7" s="8">
        <f t="shared" si="0"/>
        <v>0.58688174384777514</v>
      </c>
      <c r="J7" s="8">
        <f t="shared" si="1"/>
        <v>0.35333319249922457</v>
      </c>
      <c r="K7" s="8" t="str">
        <f t="shared" si="2"/>
        <v/>
      </c>
    </row>
    <row r="8" spans="2:11" x14ac:dyDescent="0.3">
      <c r="B8" s="24" t="str">
        <f>'Town Data'!A4</f>
        <v>ALBURGH</v>
      </c>
      <c r="C8" s="40">
        <f>IF('Town Data'!C4&gt;9,'Town Data'!B4,"*")</f>
        <v>25416276.780000001</v>
      </c>
      <c r="D8" s="41">
        <f>IF('Town Data'!E4&gt;9,'Town Data'!D4,"*")</f>
        <v>5196729.12</v>
      </c>
      <c r="E8" s="42" t="str">
        <f>IF('Town Data'!G4&gt;9,'Town Data'!F4,"*")</f>
        <v>*</v>
      </c>
      <c r="F8" s="41">
        <f>IF('Town Data'!I4&gt;9,'Town Data'!H4,"*")</f>
        <v>19404838.969999999</v>
      </c>
      <c r="G8" s="41">
        <f>IF('Town Data'!K4&gt;9,'Town Data'!J4,"*")</f>
        <v>5236291.41</v>
      </c>
      <c r="H8" s="42" t="str">
        <f>IF('Town Data'!M4&gt;9,'Town Data'!L4,"*")</f>
        <v>*</v>
      </c>
      <c r="I8" s="19">
        <f t="shared" si="0"/>
        <v>0.30979065681986451</v>
      </c>
      <c r="J8" s="19">
        <f t="shared" si="1"/>
        <v>-7.5554026509002175E-3</v>
      </c>
      <c r="K8" s="19" t="str">
        <f t="shared" si="2"/>
        <v/>
      </c>
    </row>
    <row r="9" spans="2:11" x14ac:dyDescent="0.3">
      <c r="B9" t="str">
        <f>'Town Data'!A5</f>
        <v>ARLINGTON</v>
      </c>
      <c r="C9" s="37">
        <f>IF('Town Data'!C5&gt;9,'Town Data'!B5,"*")</f>
        <v>178507017.59999999</v>
      </c>
      <c r="D9" s="38">
        <f>IF('Town Data'!E5&gt;9,'Town Data'!D5,"*")</f>
        <v>6802063.21</v>
      </c>
      <c r="E9" s="39">
        <f>IF('Town Data'!G5&gt;9,'Town Data'!F5,"*")</f>
        <v>1164923.5000000033</v>
      </c>
      <c r="F9" s="38">
        <f>IF('Town Data'!I5&gt;9,'Town Data'!H5,"*")</f>
        <v>164454700.61000001</v>
      </c>
      <c r="G9" s="38">
        <f>IF('Town Data'!K5&gt;9,'Town Data'!J5,"*")</f>
        <v>6227945.9900000002</v>
      </c>
      <c r="H9" s="39">
        <f>IF('Town Data'!M5&gt;9,'Town Data'!L5,"*")</f>
        <v>583087.33333333302</v>
      </c>
      <c r="I9" s="8">
        <f t="shared" si="0"/>
        <v>8.5447949726439737E-2</v>
      </c>
      <c r="J9" s="8">
        <f t="shared" si="1"/>
        <v>9.2184039637119547E-2</v>
      </c>
      <c r="K9" s="8">
        <f t="shared" si="2"/>
        <v>0.99785423795864292</v>
      </c>
    </row>
    <row r="10" spans="2:11" x14ac:dyDescent="0.3">
      <c r="B10" s="24" t="str">
        <f>'Town Data'!A6</f>
        <v>BAKERSFIELD</v>
      </c>
      <c r="C10" s="40">
        <f>IF('Town Data'!C6&gt;9,'Town Data'!B6,"*")</f>
        <v>3835303.49</v>
      </c>
      <c r="D10" s="41">
        <f>IF('Town Data'!E6&gt;9,'Town Data'!D6,"*")</f>
        <v>1541905.19</v>
      </c>
      <c r="E10" s="42" t="str">
        <f>IF('Town Data'!G6&gt;9,'Town Data'!F6,"*")</f>
        <v>*</v>
      </c>
      <c r="F10" s="41">
        <f>IF('Town Data'!I6&gt;9,'Town Data'!H6,"*")</f>
        <v>3174443.19</v>
      </c>
      <c r="G10" s="41">
        <f>IF('Town Data'!K6&gt;9,'Town Data'!J6,"*")</f>
        <v>1368494.0800000001</v>
      </c>
      <c r="H10" s="42" t="str">
        <f>IF('Town Data'!M6&gt;9,'Town Data'!L6,"*")</f>
        <v>*</v>
      </c>
      <c r="I10" s="19">
        <f t="shared" si="0"/>
        <v>0.20818148583720608</v>
      </c>
      <c r="J10" s="19">
        <f t="shared" si="1"/>
        <v>0.12671674107643918</v>
      </c>
      <c r="K10" s="19" t="str">
        <f t="shared" si="2"/>
        <v/>
      </c>
    </row>
    <row r="11" spans="2:11" x14ac:dyDescent="0.3">
      <c r="B11" t="str">
        <f>'Town Data'!A7</f>
        <v>BARNARD</v>
      </c>
      <c r="C11" s="37">
        <f>IF('Town Data'!C7&gt;9,'Town Data'!B7,"*")</f>
        <v>2590904.71</v>
      </c>
      <c r="D11" s="38">
        <f>IF('Town Data'!E7&gt;9,'Town Data'!D7,"*")</f>
        <v>580252.64</v>
      </c>
      <c r="E11" s="39" t="str">
        <f>IF('Town Data'!G7&gt;9,'Town Data'!F7,"*")</f>
        <v>*</v>
      </c>
      <c r="F11" s="38">
        <f>IF('Town Data'!I7&gt;9,'Town Data'!H7,"*")</f>
        <v>2817402.07</v>
      </c>
      <c r="G11" s="38">
        <f>IF('Town Data'!K7&gt;9,'Town Data'!J7,"*")</f>
        <v>609145.04</v>
      </c>
      <c r="H11" s="39" t="str">
        <f>IF('Town Data'!M7&gt;9,'Town Data'!L7,"*")</f>
        <v>*</v>
      </c>
      <c r="I11" s="8">
        <f t="shared" si="0"/>
        <v>-8.0392274291187657E-2</v>
      </c>
      <c r="J11" s="8">
        <f t="shared" si="1"/>
        <v>-4.7431068305177404E-2</v>
      </c>
      <c r="K11" s="8" t="str">
        <f t="shared" si="2"/>
        <v/>
      </c>
    </row>
    <row r="12" spans="2:11" x14ac:dyDescent="0.3">
      <c r="B12" s="24" t="str">
        <f>'Town Data'!A8</f>
        <v>BARNET</v>
      </c>
      <c r="C12" s="40">
        <f>IF('Town Data'!C8&gt;9,'Town Data'!B8,"*")</f>
        <v>38216002.869999997</v>
      </c>
      <c r="D12" s="41">
        <f>IF('Town Data'!E8&gt;9,'Town Data'!D8,"*")</f>
        <v>1832511.6</v>
      </c>
      <c r="E12" s="42" t="str">
        <f>IF('Town Data'!G8&gt;9,'Town Data'!F8,"*")</f>
        <v>*</v>
      </c>
      <c r="F12" s="41">
        <f>IF('Town Data'!I8&gt;9,'Town Data'!H8,"*")</f>
        <v>32149970.25</v>
      </c>
      <c r="G12" s="41">
        <f>IF('Town Data'!K8&gt;9,'Town Data'!J8,"*")</f>
        <v>1831059.25</v>
      </c>
      <c r="H12" s="42" t="str">
        <f>IF('Town Data'!M8&gt;9,'Town Data'!L8,"*")</f>
        <v>*</v>
      </c>
      <c r="I12" s="19">
        <f t="shared" si="0"/>
        <v>0.18867926075297059</v>
      </c>
      <c r="J12" s="19">
        <f t="shared" si="1"/>
        <v>7.9317477028670324E-4</v>
      </c>
      <c r="K12" s="19" t="str">
        <f t="shared" si="2"/>
        <v/>
      </c>
    </row>
    <row r="13" spans="2:11" x14ac:dyDescent="0.3">
      <c r="B13" t="str">
        <f>'Town Data'!A9</f>
        <v>BARRE</v>
      </c>
      <c r="C13" s="37">
        <f>IF('Town Data'!C9&gt;9,'Town Data'!B9,"*")</f>
        <v>542835064.44000006</v>
      </c>
      <c r="D13" s="38">
        <f>IF('Town Data'!E9&gt;9,'Town Data'!D9,"*")</f>
        <v>139442240.56</v>
      </c>
      <c r="E13" s="39">
        <f>IF('Town Data'!G9&gt;9,'Town Data'!F9,"*")</f>
        <v>5064917.4999999981</v>
      </c>
      <c r="F13" s="38">
        <f>IF('Town Data'!I9&gt;9,'Town Data'!H9,"*")</f>
        <v>563350375.53999996</v>
      </c>
      <c r="G13" s="38">
        <f>IF('Town Data'!K9&gt;9,'Town Data'!J9,"*")</f>
        <v>143244700.94</v>
      </c>
      <c r="H13" s="39">
        <f>IF('Town Data'!M9&gt;9,'Town Data'!L9,"*")</f>
        <v>4741244.666666667</v>
      </c>
      <c r="I13" s="8">
        <f t="shared" si="0"/>
        <v>-3.6416610320592999E-2</v>
      </c>
      <c r="J13" s="8">
        <f t="shared" si="1"/>
        <v>-2.6545207990574866E-2</v>
      </c>
      <c r="K13" s="8">
        <f t="shared" si="2"/>
        <v>6.8267481661284823E-2</v>
      </c>
    </row>
    <row r="14" spans="2:11" x14ac:dyDescent="0.3">
      <c r="B14" s="24" t="str">
        <f>'Town Data'!A10</f>
        <v>BARRE TOWN</v>
      </c>
      <c r="C14" s="40">
        <f>IF('Town Data'!C10&gt;9,'Town Data'!B10,"*")</f>
        <v>143878523.81</v>
      </c>
      <c r="D14" s="41">
        <f>IF('Town Data'!E10&gt;9,'Town Data'!D10,"*")</f>
        <v>14852633.689999999</v>
      </c>
      <c r="E14" s="42">
        <f>IF('Town Data'!G10&gt;9,'Town Data'!F10,"*")</f>
        <v>961008.33333333302</v>
      </c>
      <c r="F14" s="41">
        <f>IF('Town Data'!I10&gt;9,'Town Data'!H10,"*")</f>
        <v>119134092.45</v>
      </c>
      <c r="G14" s="41">
        <f>IF('Town Data'!K10&gt;9,'Town Data'!J10,"*")</f>
        <v>13217856.83</v>
      </c>
      <c r="H14" s="42">
        <f>IF('Town Data'!M10&gt;9,'Town Data'!L10,"*")</f>
        <v>663905.5</v>
      </c>
      <c r="I14" s="19">
        <f t="shared" si="0"/>
        <v>0.20770235329895276</v>
      </c>
      <c r="J14" s="19">
        <f t="shared" si="1"/>
        <v>0.12367941951751336</v>
      </c>
      <c r="K14" s="19">
        <f t="shared" si="2"/>
        <v>0.44750771507892767</v>
      </c>
    </row>
    <row r="15" spans="2:11" x14ac:dyDescent="0.3">
      <c r="B15" t="str">
        <f>'Town Data'!A11</f>
        <v>BARTON</v>
      </c>
      <c r="C15" s="37">
        <f>IF('Town Data'!C11&gt;9,'Town Data'!B11,"*")</f>
        <v>245858134.53</v>
      </c>
      <c r="D15" s="38">
        <f>IF('Town Data'!E11&gt;9,'Town Data'!D11,"*")</f>
        <v>21099749.829999998</v>
      </c>
      <c r="E15" s="39">
        <f>IF('Town Data'!G11&gt;9,'Town Data'!F11,"*")</f>
        <v>543811</v>
      </c>
      <c r="F15" s="38">
        <f>IF('Town Data'!I11&gt;9,'Town Data'!H11,"*")</f>
        <v>210443672.78999999</v>
      </c>
      <c r="G15" s="38">
        <f>IF('Town Data'!K11&gt;9,'Town Data'!J11,"*")</f>
        <v>20496074</v>
      </c>
      <c r="H15" s="39">
        <f>IF('Town Data'!M11&gt;9,'Town Data'!L11,"*")</f>
        <v>613886.83333333302</v>
      </c>
      <c r="I15" s="8">
        <f t="shared" si="0"/>
        <v>0.16828475416003508</v>
      </c>
      <c r="J15" s="8">
        <f t="shared" si="1"/>
        <v>2.9453242118466113E-2</v>
      </c>
      <c r="K15" s="8">
        <f t="shared" si="2"/>
        <v>-0.11415106095830321</v>
      </c>
    </row>
    <row r="16" spans="2:11" x14ac:dyDescent="0.3">
      <c r="B16" s="25" t="str">
        <f>'Town Data'!A12</f>
        <v>BENNINGTON</v>
      </c>
      <c r="C16" s="43">
        <f>IF('Town Data'!C12&gt;9,'Town Data'!B12,"*")</f>
        <v>586737732.55999994</v>
      </c>
      <c r="D16" s="44">
        <f>IF('Town Data'!E12&gt;9,'Town Data'!D12,"*")</f>
        <v>172243769.12</v>
      </c>
      <c r="E16" s="45">
        <f>IF('Town Data'!G12&gt;9,'Town Data'!F12,"*")</f>
        <v>2260539.9999999995</v>
      </c>
      <c r="F16" s="44">
        <f>IF('Town Data'!I12&gt;9,'Town Data'!H12,"*")</f>
        <v>526562551.79000002</v>
      </c>
      <c r="G16" s="44">
        <f>IF('Town Data'!K12&gt;9,'Town Data'!J12,"*")</f>
        <v>161803444.12</v>
      </c>
      <c r="H16" s="45">
        <f>IF('Town Data'!M12&gt;9,'Town Data'!L12,"*")</f>
        <v>2067457.4999999998</v>
      </c>
      <c r="I16" s="23">
        <f t="shared" si="0"/>
        <v>0.11427926381289372</v>
      </c>
      <c r="J16" s="23">
        <f t="shared" si="1"/>
        <v>6.4524738992929168E-2</v>
      </c>
      <c r="K16" s="23">
        <f t="shared" si="2"/>
        <v>9.3391278901742744E-2</v>
      </c>
    </row>
    <row r="17" spans="2:11" x14ac:dyDescent="0.3">
      <c r="B17" s="24" t="str">
        <f>'Town Data'!A13</f>
        <v>BENSON</v>
      </c>
      <c r="C17" s="40">
        <f>IF('Town Data'!C13&gt;9,'Town Data'!B13,"*")</f>
        <v>10761737.050000001</v>
      </c>
      <c r="D17" s="41">
        <f>IF('Town Data'!E13&gt;9,'Town Data'!D13,"*")</f>
        <v>1016892.71</v>
      </c>
      <c r="E17" s="42" t="str">
        <f>IF('Town Data'!G13&gt;9,'Town Data'!F13,"*")</f>
        <v>*</v>
      </c>
      <c r="F17" s="41">
        <f>IF('Town Data'!I13&gt;9,'Town Data'!H13,"*")</f>
        <v>7814023.5899999999</v>
      </c>
      <c r="G17" s="41">
        <f>IF('Town Data'!K13&gt;9,'Town Data'!J13,"*")</f>
        <v>1149192.5900000001</v>
      </c>
      <c r="H17" s="42" t="str">
        <f>IF('Town Data'!M13&gt;9,'Town Data'!L13,"*")</f>
        <v>*</v>
      </c>
      <c r="I17" s="19">
        <f t="shared" si="0"/>
        <v>0.37723375493418504</v>
      </c>
      <c r="J17" s="19">
        <f t="shared" si="1"/>
        <v>-0.11512420211480837</v>
      </c>
      <c r="K17" s="19" t="str">
        <f t="shared" si="2"/>
        <v/>
      </c>
    </row>
    <row r="18" spans="2:11" x14ac:dyDescent="0.3">
      <c r="B18" t="str">
        <f>'Town Data'!A14</f>
        <v>BERLIN</v>
      </c>
      <c r="C18" s="37">
        <f>IF('Town Data'!C14&gt;9,'Town Data'!B14,"*")</f>
        <v>213535112.97</v>
      </c>
      <c r="D18" s="38">
        <f>IF('Town Data'!E14&gt;9,'Town Data'!D14,"*")</f>
        <v>70520740.25</v>
      </c>
      <c r="E18" s="39">
        <f>IF('Town Data'!G14&gt;9,'Town Data'!F14,"*")</f>
        <v>1983716.333333336</v>
      </c>
      <c r="F18" s="38">
        <f>IF('Town Data'!I14&gt;9,'Town Data'!H14,"*")</f>
        <v>196912204.74000001</v>
      </c>
      <c r="G18" s="38">
        <f>IF('Town Data'!K14&gt;9,'Town Data'!J14,"*")</f>
        <v>69896122.549999997</v>
      </c>
      <c r="H18" s="39">
        <f>IF('Town Data'!M14&gt;9,'Town Data'!L14,"*")</f>
        <v>1406631</v>
      </c>
      <c r="I18" s="8">
        <f t="shared" si="0"/>
        <v>8.4417866591604288E-2</v>
      </c>
      <c r="J18" s="8">
        <f t="shared" si="1"/>
        <v>8.936371249394906E-3</v>
      </c>
      <c r="K18" s="8">
        <f t="shared" si="2"/>
        <v>0.4102606393100508</v>
      </c>
    </row>
    <row r="19" spans="2:11" x14ac:dyDescent="0.3">
      <c r="B19" s="24" t="str">
        <f>'Town Data'!A15</f>
        <v>BETHEL</v>
      </c>
      <c r="C19" s="40">
        <f>IF('Town Data'!C15&gt;9,'Town Data'!B15,"*")</f>
        <v>56640931.729999997</v>
      </c>
      <c r="D19" s="41">
        <f>IF('Town Data'!E15&gt;9,'Town Data'!D15,"*")</f>
        <v>7538957.8499999996</v>
      </c>
      <c r="E19" s="42">
        <f>IF('Town Data'!G15&gt;9,'Town Data'!F15,"*")</f>
        <v>1127078.666666667</v>
      </c>
      <c r="F19" s="41">
        <f>IF('Town Data'!I15&gt;9,'Town Data'!H15,"*")</f>
        <v>49526164.899999999</v>
      </c>
      <c r="G19" s="41">
        <f>IF('Town Data'!K15&gt;9,'Town Data'!J15,"*")</f>
        <v>6352316.3200000003</v>
      </c>
      <c r="H19" s="42">
        <f>IF('Town Data'!M15&gt;9,'Town Data'!L15,"*")</f>
        <v>1283959.333333333</v>
      </c>
      <c r="I19" s="19">
        <f t="shared" si="0"/>
        <v>0.14365672860730627</v>
      </c>
      <c r="J19" s="19">
        <f t="shared" si="1"/>
        <v>0.18680454030034815</v>
      </c>
      <c r="K19" s="19">
        <f t="shared" si="2"/>
        <v>-0.12218507439747527</v>
      </c>
    </row>
    <row r="20" spans="2:11" x14ac:dyDescent="0.3">
      <c r="B20" t="str">
        <f>'Town Data'!A16</f>
        <v>BOLTON</v>
      </c>
      <c r="C20" s="37">
        <f>IF('Town Data'!C16&gt;9,'Town Data'!B16,"*")</f>
        <v>9982669.8200000003</v>
      </c>
      <c r="D20" s="38">
        <f>IF('Town Data'!E16&gt;9,'Town Data'!D16,"*")</f>
        <v>6893423.9299999997</v>
      </c>
      <c r="E20" s="39" t="str">
        <f>IF('Town Data'!G16&gt;9,'Town Data'!F16,"*")</f>
        <v>*</v>
      </c>
      <c r="F20" s="38">
        <f>IF('Town Data'!I16&gt;9,'Town Data'!H16,"*")</f>
        <v>10081337.449999999</v>
      </c>
      <c r="G20" s="38">
        <f>IF('Town Data'!K16&gt;9,'Town Data'!J16,"*")</f>
        <v>6753258.9699999997</v>
      </c>
      <c r="H20" s="39" t="str">
        <f>IF('Town Data'!M16&gt;9,'Town Data'!L16,"*")</f>
        <v>*</v>
      </c>
      <c r="I20" s="8">
        <f t="shared" si="0"/>
        <v>-9.787156762617738E-3</v>
      </c>
      <c r="J20" s="8">
        <f t="shared" si="1"/>
        <v>2.0755158453519214E-2</v>
      </c>
      <c r="K20" s="8" t="str">
        <f t="shared" si="2"/>
        <v/>
      </c>
    </row>
    <row r="21" spans="2:11" x14ac:dyDescent="0.3">
      <c r="B21" s="24" t="str">
        <f>'Town Data'!A17</f>
        <v>BRADFORD</v>
      </c>
      <c r="C21" s="40">
        <f>IF('Town Data'!C17&gt;9,'Town Data'!B17,"*")</f>
        <v>109518015.22</v>
      </c>
      <c r="D21" s="41">
        <f>IF('Town Data'!E17&gt;9,'Town Data'!D17,"*")</f>
        <v>22421583.68</v>
      </c>
      <c r="E21" s="42">
        <f>IF('Town Data'!G17&gt;9,'Town Data'!F17,"*")</f>
        <v>1603816.9999999998</v>
      </c>
      <c r="F21" s="41">
        <f>IF('Town Data'!I17&gt;9,'Town Data'!H17,"*")</f>
        <v>100038188.59</v>
      </c>
      <c r="G21" s="41">
        <f>IF('Town Data'!K17&gt;9,'Town Data'!J17,"*")</f>
        <v>19597625.039999999</v>
      </c>
      <c r="H21" s="42">
        <f>IF('Town Data'!M17&gt;9,'Town Data'!L17,"*")</f>
        <v>1061995.0000000002</v>
      </c>
      <c r="I21" s="19">
        <f t="shared" si="0"/>
        <v>9.4762077998557598E-2</v>
      </c>
      <c r="J21" s="19">
        <f t="shared" si="1"/>
        <v>0.14409698288624878</v>
      </c>
      <c r="K21" s="19">
        <f t="shared" si="2"/>
        <v>0.51019260919307474</v>
      </c>
    </row>
    <row r="22" spans="2:11" x14ac:dyDescent="0.3">
      <c r="B22" t="str">
        <f>'Town Data'!A18</f>
        <v>BRAINTREE</v>
      </c>
      <c r="C22" s="37">
        <f>IF('Town Data'!C18&gt;9,'Town Data'!B18,"*")</f>
        <v>872637.07</v>
      </c>
      <c r="D22" s="38">
        <f>IF('Town Data'!E18&gt;9,'Town Data'!D18,"*")</f>
        <v>135163.84</v>
      </c>
      <c r="E22" s="39" t="str">
        <f>IF('Town Data'!G18&gt;9,'Town Data'!F18,"*")</f>
        <v>*</v>
      </c>
      <c r="F22" s="38">
        <f>IF('Town Data'!I18&gt;9,'Town Data'!H18,"*")</f>
        <v>424130.63</v>
      </c>
      <c r="G22" s="38">
        <f>IF('Town Data'!K18&gt;9,'Town Data'!J18,"*")</f>
        <v>99803.82</v>
      </c>
      <c r="H22" s="39" t="str">
        <f>IF('Town Data'!M18&gt;9,'Town Data'!L18,"*")</f>
        <v>*</v>
      </c>
      <c r="I22" s="8">
        <f t="shared" si="0"/>
        <v>1.0574724112710274</v>
      </c>
      <c r="J22" s="8">
        <f t="shared" si="1"/>
        <v>0.35429525643407223</v>
      </c>
      <c r="K22" s="8" t="str">
        <f t="shared" si="2"/>
        <v/>
      </c>
    </row>
    <row r="23" spans="2:11" x14ac:dyDescent="0.3">
      <c r="B23" s="24" t="str">
        <f>'Town Data'!A19</f>
        <v>BRANDON</v>
      </c>
      <c r="C23" s="40">
        <f>IF('Town Data'!C19&gt;9,'Town Data'!B19,"*")</f>
        <v>126254090.01000001</v>
      </c>
      <c r="D23" s="41">
        <f>IF('Town Data'!E19&gt;9,'Town Data'!D19,"*")</f>
        <v>16249459.41</v>
      </c>
      <c r="E23" s="42">
        <f>IF('Town Data'!G19&gt;9,'Town Data'!F19,"*")</f>
        <v>2244532.5000000005</v>
      </c>
      <c r="F23" s="41">
        <f>IF('Town Data'!I19&gt;9,'Town Data'!H19,"*")</f>
        <v>107055409.95999999</v>
      </c>
      <c r="G23" s="41">
        <f>IF('Town Data'!K19&gt;9,'Town Data'!J19,"*")</f>
        <v>15461937.73</v>
      </c>
      <c r="H23" s="42">
        <f>IF('Town Data'!M19&gt;9,'Town Data'!L19,"*")</f>
        <v>1367885.666666666</v>
      </c>
      <c r="I23" s="19">
        <f t="shared" si="0"/>
        <v>0.17933404820151896</v>
      </c>
      <c r="J23" s="19">
        <f t="shared" si="1"/>
        <v>5.093292275210836E-2</v>
      </c>
      <c r="K23" s="19">
        <f t="shared" si="2"/>
        <v>0.64087727117544291</v>
      </c>
    </row>
    <row r="24" spans="2:11" x14ac:dyDescent="0.3">
      <c r="B24" t="str">
        <f>'Town Data'!A20</f>
        <v>BRATTLEBORO</v>
      </c>
      <c r="C24" s="37">
        <f>IF('Town Data'!C20&gt;9,'Town Data'!B20,"*")</f>
        <v>616467545.09000003</v>
      </c>
      <c r="D24" s="38">
        <f>IF('Town Data'!E20&gt;9,'Town Data'!D20,"*")</f>
        <v>102472230.08</v>
      </c>
      <c r="E24" s="39">
        <f>IF('Town Data'!G20&gt;9,'Town Data'!F20,"*")</f>
        <v>3504034.8333333349</v>
      </c>
      <c r="F24" s="38">
        <f>IF('Town Data'!I20&gt;9,'Town Data'!H20,"*")</f>
        <v>568699564.79999995</v>
      </c>
      <c r="G24" s="38">
        <f>IF('Town Data'!K20&gt;9,'Town Data'!J20,"*")</f>
        <v>97353831.069999993</v>
      </c>
      <c r="H24" s="39">
        <f>IF('Town Data'!M20&gt;9,'Town Data'!L20,"*")</f>
        <v>2632990.8333333326</v>
      </c>
      <c r="I24" s="8">
        <f t="shared" si="0"/>
        <v>8.3995106109847478E-2</v>
      </c>
      <c r="J24" s="8">
        <f t="shared" si="1"/>
        <v>5.2575219215767077E-2</v>
      </c>
      <c r="K24" s="8">
        <f t="shared" si="2"/>
        <v>0.33081922996946855</v>
      </c>
    </row>
    <row r="25" spans="2:11" x14ac:dyDescent="0.3">
      <c r="B25" s="24" t="str">
        <f>'Town Data'!A21</f>
        <v>BRIDGEWATER</v>
      </c>
      <c r="C25" s="40">
        <f>IF('Town Data'!C21&gt;9,'Town Data'!B21,"*")</f>
        <v>8611499.5500000007</v>
      </c>
      <c r="D25" s="41">
        <f>IF('Town Data'!E21&gt;9,'Town Data'!D21,"*")</f>
        <v>2981825.71</v>
      </c>
      <c r="E25" s="42" t="str">
        <f>IF('Town Data'!G21&gt;9,'Town Data'!F21,"*")</f>
        <v>*</v>
      </c>
      <c r="F25" s="41">
        <f>IF('Town Data'!I21&gt;9,'Town Data'!H21,"*")</f>
        <v>6514102.5499999998</v>
      </c>
      <c r="G25" s="41">
        <f>IF('Town Data'!K21&gt;9,'Town Data'!J21,"*")</f>
        <v>2333478.56</v>
      </c>
      <c r="H25" s="42" t="str">
        <f>IF('Town Data'!M21&gt;9,'Town Data'!L21,"*")</f>
        <v>*</v>
      </c>
      <c r="I25" s="19">
        <f t="shared" si="0"/>
        <v>0.32197789087615775</v>
      </c>
      <c r="J25" s="19">
        <f t="shared" si="1"/>
        <v>0.27784577116491693</v>
      </c>
      <c r="K25" s="19" t="str">
        <f t="shared" si="2"/>
        <v/>
      </c>
    </row>
    <row r="26" spans="2:11" x14ac:dyDescent="0.3">
      <c r="B26" t="str">
        <f>'Town Data'!A22</f>
        <v>BRIDPORT</v>
      </c>
      <c r="C26" s="37">
        <f>IF('Town Data'!C22&gt;9,'Town Data'!B22,"*")</f>
        <v>24620098.780000001</v>
      </c>
      <c r="D26" s="38">
        <f>IF('Town Data'!E22&gt;9,'Town Data'!D22,"*")</f>
        <v>5619565.6200000001</v>
      </c>
      <c r="E26" s="39" t="str">
        <f>IF('Town Data'!G22&gt;9,'Town Data'!F22,"*")</f>
        <v>*</v>
      </c>
      <c r="F26" s="38">
        <f>IF('Town Data'!I22&gt;9,'Town Data'!H22,"*")</f>
        <v>17522750.530000001</v>
      </c>
      <c r="G26" s="38">
        <f>IF('Town Data'!K22&gt;9,'Town Data'!J22,"*")</f>
        <v>4214058.8899999997</v>
      </c>
      <c r="H26" s="39" t="str">
        <f>IF('Town Data'!M22&gt;9,'Town Data'!L22,"*")</f>
        <v>*</v>
      </c>
      <c r="I26" s="8">
        <f t="shared" si="0"/>
        <v>0.405036197818882</v>
      </c>
      <c r="J26" s="8">
        <f t="shared" si="1"/>
        <v>0.33352802290809958</v>
      </c>
      <c r="K26" s="8" t="str">
        <f t="shared" si="2"/>
        <v/>
      </c>
    </row>
    <row r="27" spans="2:11" x14ac:dyDescent="0.3">
      <c r="B27" s="24" t="str">
        <f>'Town Data'!A23</f>
        <v>BRIGHTON</v>
      </c>
      <c r="C27" s="40">
        <f>IF('Town Data'!C23&gt;9,'Town Data'!B23,"*")</f>
        <v>11866108.390000001</v>
      </c>
      <c r="D27" s="41">
        <f>IF('Town Data'!E23&gt;9,'Town Data'!D23,"*")</f>
        <v>4927148.6900000004</v>
      </c>
      <c r="E27" s="42" t="str">
        <f>IF('Town Data'!G23&gt;9,'Town Data'!F23,"*")</f>
        <v>*</v>
      </c>
      <c r="F27" s="41">
        <f>IF('Town Data'!I23&gt;9,'Town Data'!H23,"*")</f>
        <v>10399122.779999999</v>
      </c>
      <c r="G27" s="41">
        <f>IF('Town Data'!K23&gt;9,'Town Data'!J23,"*")</f>
        <v>4608561.45</v>
      </c>
      <c r="H27" s="42" t="str">
        <f>IF('Town Data'!M23&gt;9,'Town Data'!L23,"*")</f>
        <v>*</v>
      </c>
      <c r="I27" s="19">
        <f t="shared" si="0"/>
        <v>0.14106820748586271</v>
      </c>
      <c r="J27" s="19">
        <f t="shared" si="1"/>
        <v>6.9129433003437588E-2</v>
      </c>
      <c r="K27" s="19" t="str">
        <f t="shared" si="2"/>
        <v/>
      </c>
    </row>
    <row r="28" spans="2:11" x14ac:dyDescent="0.3">
      <c r="B28" t="str">
        <f>'Town Data'!A24</f>
        <v>BRISTOL</v>
      </c>
      <c r="C28" s="37">
        <f>IF('Town Data'!C24&gt;9,'Town Data'!B24,"*")</f>
        <v>83425400.209999993</v>
      </c>
      <c r="D28" s="38">
        <f>IF('Town Data'!E24&gt;9,'Town Data'!D24,"*")</f>
        <v>23250246.760000002</v>
      </c>
      <c r="E28" s="39">
        <f>IF('Town Data'!G24&gt;9,'Town Data'!F24,"*")</f>
        <v>999101.33333333267</v>
      </c>
      <c r="F28" s="38">
        <f>IF('Town Data'!I24&gt;9,'Town Data'!H24,"*")</f>
        <v>74972877.629999995</v>
      </c>
      <c r="G28" s="38">
        <f>IF('Town Data'!K24&gt;9,'Town Data'!J24,"*")</f>
        <v>21660482.66</v>
      </c>
      <c r="H28" s="39">
        <f>IF('Town Data'!M24&gt;9,'Town Data'!L24,"*")</f>
        <v>672115.5</v>
      </c>
      <c r="I28" s="8">
        <f t="shared" si="0"/>
        <v>0.11274107180084771</v>
      </c>
      <c r="J28" s="8">
        <f t="shared" si="1"/>
        <v>7.3394675684479951E-2</v>
      </c>
      <c r="K28" s="8">
        <f t="shared" si="2"/>
        <v>0.48650244390039016</v>
      </c>
    </row>
    <row r="29" spans="2:11" x14ac:dyDescent="0.3">
      <c r="B29" s="24" t="str">
        <f>'Town Data'!A25</f>
        <v>BROOKFIELD</v>
      </c>
      <c r="C29" s="40">
        <f>IF('Town Data'!C25&gt;9,'Town Data'!B25,"*")</f>
        <v>83297891.950000003</v>
      </c>
      <c r="D29" s="41">
        <f>IF('Town Data'!E25&gt;9,'Town Data'!D25,"*")</f>
        <v>413719.67</v>
      </c>
      <c r="E29" s="42" t="str">
        <f>IF('Town Data'!G25&gt;9,'Town Data'!F25,"*")</f>
        <v>*</v>
      </c>
      <c r="F29" s="41">
        <f>IF('Town Data'!I25&gt;9,'Town Data'!H25,"*")</f>
        <v>36734233.960000001</v>
      </c>
      <c r="G29" s="41">
        <f>IF('Town Data'!K25&gt;9,'Town Data'!J25,"*")</f>
        <v>509382.47</v>
      </c>
      <c r="H29" s="42" t="str">
        <f>IF('Town Data'!M25&gt;9,'Town Data'!L25,"*")</f>
        <v>*</v>
      </c>
      <c r="I29" s="19">
        <f t="shared" si="0"/>
        <v>1.2675821153832494</v>
      </c>
      <c r="J29" s="19">
        <f t="shared" si="1"/>
        <v>-0.18780151582365995</v>
      </c>
      <c r="K29" s="19" t="str">
        <f t="shared" si="2"/>
        <v/>
      </c>
    </row>
    <row r="30" spans="2:11" x14ac:dyDescent="0.3">
      <c r="B30" t="str">
        <f>'Town Data'!A26</f>
        <v>BROWNINGTON</v>
      </c>
      <c r="C30" s="37">
        <f>IF('Town Data'!C26&gt;9,'Town Data'!B26,"*")</f>
        <v>1565444.29</v>
      </c>
      <c r="D30" s="38">
        <f>IF('Town Data'!E26&gt;9,'Town Data'!D26,"*")</f>
        <v>237030.19</v>
      </c>
      <c r="E30" s="39" t="str">
        <f>IF('Town Data'!G26&gt;9,'Town Data'!F26,"*")</f>
        <v>*</v>
      </c>
      <c r="F30" s="38">
        <f>IF('Town Data'!I26&gt;9,'Town Data'!H26,"*")</f>
        <v>1227415.5900000001</v>
      </c>
      <c r="G30" s="38">
        <f>IF('Town Data'!K26&gt;9,'Town Data'!J26,"*")</f>
        <v>244674.12</v>
      </c>
      <c r="H30" s="39" t="str">
        <f>IF('Town Data'!M26&gt;9,'Town Data'!L26,"*")</f>
        <v>*</v>
      </c>
      <c r="I30" s="8">
        <f t="shared" si="0"/>
        <v>0.27539873434392337</v>
      </c>
      <c r="J30" s="8">
        <f t="shared" si="1"/>
        <v>-3.1241268998944364E-2</v>
      </c>
      <c r="K30" s="8" t="str">
        <f t="shared" si="2"/>
        <v/>
      </c>
    </row>
    <row r="31" spans="2:11" x14ac:dyDescent="0.3">
      <c r="B31" s="24" t="str">
        <f>'Town Data'!A27</f>
        <v>BURKE</v>
      </c>
      <c r="C31" s="40">
        <f>IF('Town Data'!C27&gt;9,'Town Data'!B27,"*")</f>
        <v>18609188.170000002</v>
      </c>
      <c r="D31" s="41">
        <f>IF('Town Data'!E27&gt;9,'Town Data'!D27,"*")</f>
        <v>6493059.8499999996</v>
      </c>
      <c r="E31" s="42" t="str">
        <f>IF('Town Data'!G27&gt;9,'Town Data'!F27,"*")</f>
        <v>*</v>
      </c>
      <c r="F31" s="41">
        <f>IF('Town Data'!I27&gt;9,'Town Data'!H27,"*")</f>
        <v>16302401.609999999</v>
      </c>
      <c r="G31" s="41">
        <f>IF('Town Data'!K27&gt;9,'Town Data'!J27,"*")</f>
        <v>6273758.8200000003</v>
      </c>
      <c r="H31" s="42" t="str">
        <f>IF('Town Data'!M27&gt;9,'Town Data'!L27,"*")</f>
        <v>*</v>
      </c>
      <c r="I31" s="19">
        <f t="shared" si="0"/>
        <v>0.14149979955008621</v>
      </c>
      <c r="J31" s="19">
        <f t="shared" si="1"/>
        <v>3.4955285386631951E-2</v>
      </c>
      <c r="K31" s="19" t="str">
        <f t="shared" si="2"/>
        <v/>
      </c>
    </row>
    <row r="32" spans="2:11" x14ac:dyDescent="0.3">
      <c r="B32" t="str">
        <f>'Town Data'!A28</f>
        <v>BURLINGTON</v>
      </c>
      <c r="C32" s="37">
        <f>IF('Town Data'!C28&gt;9,'Town Data'!B28,"*")</f>
        <v>1108283239.6800001</v>
      </c>
      <c r="D32" s="38">
        <f>IF('Town Data'!E28&gt;9,'Town Data'!D28,"*")</f>
        <v>274237427.80000001</v>
      </c>
      <c r="E32" s="39">
        <f>IF('Town Data'!G28&gt;9,'Town Data'!F28,"*")</f>
        <v>9881226.1666666642</v>
      </c>
      <c r="F32" s="38">
        <f>IF('Town Data'!I28&gt;9,'Town Data'!H28,"*")</f>
        <v>994617892.51999998</v>
      </c>
      <c r="G32" s="38">
        <f>IF('Town Data'!K28&gt;9,'Town Data'!J28,"*")</f>
        <v>245784776.09</v>
      </c>
      <c r="H32" s="39">
        <f>IF('Town Data'!M28&gt;9,'Town Data'!L28,"*")</f>
        <v>7505150.3333333358</v>
      </c>
      <c r="I32" s="8">
        <f t="shared" si="0"/>
        <v>0.11428041664524398</v>
      </c>
      <c r="J32" s="8">
        <f t="shared" si="1"/>
        <v>0.11576246569308013</v>
      </c>
      <c r="K32" s="8">
        <f t="shared" si="2"/>
        <v>0.31659270338399986</v>
      </c>
    </row>
    <row r="33" spans="2:11" x14ac:dyDescent="0.3">
      <c r="B33" s="24" t="str">
        <f>'Town Data'!A29</f>
        <v>CABOT</v>
      </c>
      <c r="C33" s="40">
        <f>IF('Town Data'!C29&gt;9,'Town Data'!B29,"*")</f>
        <v>1080178460.51</v>
      </c>
      <c r="D33" s="41">
        <f>IF('Town Data'!E29&gt;9,'Town Data'!D29,"*")</f>
        <v>2352912.34</v>
      </c>
      <c r="E33" s="42" t="str">
        <f>IF('Town Data'!G29&gt;9,'Town Data'!F29,"*")</f>
        <v>*</v>
      </c>
      <c r="F33" s="41">
        <f>IF('Town Data'!I29&gt;9,'Town Data'!H29,"*")</f>
        <v>932286990.17999995</v>
      </c>
      <c r="G33" s="41">
        <f>IF('Town Data'!K29&gt;9,'Town Data'!J29,"*")</f>
        <v>2414397.63</v>
      </c>
      <c r="H33" s="42" t="str">
        <f>IF('Town Data'!M29&gt;9,'Town Data'!L29,"*")</f>
        <v>*</v>
      </c>
      <c r="I33" s="19">
        <f t="shared" si="0"/>
        <v>0.15863298736094786</v>
      </c>
      <c r="J33" s="19">
        <f t="shared" si="1"/>
        <v>-2.5466099384797707E-2</v>
      </c>
      <c r="K33" s="19" t="str">
        <f t="shared" si="2"/>
        <v/>
      </c>
    </row>
    <row r="34" spans="2:11" x14ac:dyDescent="0.3">
      <c r="B34" t="str">
        <f>'Town Data'!A30</f>
        <v>CALAIS</v>
      </c>
      <c r="C34" s="37">
        <f>IF('Town Data'!C30&gt;9,'Town Data'!B30,"*")</f>
        <v>2800779.32</v>
      </c>
      <c r="D34" s="38">
        <f>IF('Town Data'!E30&gt;9,'Town Data'!D30,"*")</f>
        <v>399531.01</v>
      </c>
      <c r="E34" s="39" t="str">
        <f>IF('Town Data'!G30&gt;9,'Town Data'!F30,"*")</f>
        <v>*</v>
      </c>
      <c r="F34" s="38">
        <f>IF('Town Data'!I30&gt;9,'Town Data'!H30,"*")</f>
        <v>3057818.41</v>
      </c>
      <c r="G34" s="38">
        <f>IF('Town Data'!K30&gt;9,'Town Data'!J30,"*")</f>
        <v>335735.94</v>
      </c>
      <c r="H34" s="39" t="str">
        <f>IF('Town Data'!M30&gt;9,'Town Data'!L30,"*")</f>
        <v>*</v>
      </c>
      <c r="I34" s="8">
        <f t="shared" si="0"/>
        <v>-8.4059631912543925E-2</v>
      </c>
      <c r="J34" s="8">
        <f t="shared" si="1"/>
        <v>0.19001561167386491</v>
      </c>
      <c r="K34" s="8" t="str">
        <f t="shared" si="2"/>
        <v/>
      </c>
    </row>
    <row r="35" spans="2:11" x14ac:dyDescent="0.3">
      <c r="B35" s="24" t="str">
        <f>'Town Data'!A31</f>
        <v>CAMBRIDGE</v>
      </c>
      <c r="C35" s="40">
        <f>IF('Town Data'!C31&gt;9,'Town Data'!B31,"*")</f>
        <v>82813151.129999995</v>
      </c>
      <c r="D35" s="41">
        <f>IF('Town Data'!E31&gt;9,'Town Data'!D31,"*")</f>
        <v>32871917.539999999</v>
      </c>
      <c r="E35" s="42">
        <f>IF('Town Data'!G31&gt;9,'Town Data'!F31,"*")</f>
        <v>893346.83333333407</v>
      </c>
      <c r="F35" s="41">
        <f>IF('Town Data'!I31&gt;9,'Town Data'!H31,"*")</f>
        <v>74555765.680000007</v>
      </c>
      <c r="G35" s="41">
        <f>IF('Town Data'!K31&gt;9,'Town Data'!J31,"*")</f>
        <v>26514011.050000001</v>
      </c>
      <c r="H35" s="42">
        <f>IF('Town Data'!M31&gt;9,'Town Data'!L31,"*")</f>
        <v>645893.66666666628</v>
      </c>
      <c r="I35" s="19">
        <f t="shared" si="0"/>
        <v>0.11075448524586848</v>
      </c>
      <c r="J35" s="19">
        <f t="shared" si="1"/>
        <v>0.23979421589627792</v>
      </c>
      <c r="K35" s="19">
        <f t="shared" si="2"/>
        <v>0.38311749973293013</v>
      </c>
    </row>
    <row r="36" spans="2:11" x14ac:dyDescent="0.3">
      <c r="B36" t="str">
        <f>'Town Data'!A32</f>
        <v>CANAAN</v>
      </c>
      <c r="C36" s="37">
        <f>IF('Town Data'!C32&gt;9,'Town Data'!B32,"*")</f>
        <v>5826350.8600000003</v>
      </c>
      <c r="D36" s="38">
        <f>IF('Town Data'!E32&gt;9,'Town Data'!D32,"*")</f>
        <v>351742.93</v>
      </c>
      <c r="E36" s="39" t="str">
        <f>IF('Town Data'!G32&gt;9,'Town Data'!F32,"*")</f>
        <v>*</v>
      </c>
      <c r="F36" s="38">
        <f>IF('Town Data'!I32&gt;9,'Town Data'!H32,"*")</f>
        <v>5123878.54</v>
      </c>
      <c r="G36" s="38">
        <f>IF('Town Data'!K32&gt;9,'Town Data'!J32,"*")</f>
        <v>578984.76</v>
      </c>
      <c r="H36" s="39" t="str">
        <f>IF('Town Data'!M32&gt;9,'Town Data'!L32,"*")</f>
        <v>*</v>
      </c>
      <c r="I36" s="8">
        <f t="shared" si="0"/>
        <v>0.13709776969069221</v>
      </c>
      <c r="J36" s="8">
        <f t="shared" si="1"/>
        <v>-0.39248326674436129</v>
      </c>
      <c r="K36" s="8" t="str">
        <f t="shared" si="2"/>
        <v/>
      </c>
    </row>
    <row r="37" spans="2:11" x14ac:dyDescent="0.3">
      <c r="B37" s="24" t="str">
        <f>'Town Data'!A33</f>
        <v>CASTLETON</v>
      </c>
      <c r="C37" s="40">
        <f>IF('Town Data'!C33&gt;9,'Town Data'!B33,"*")</f>
        <v>79183260.719999999</v>
      </c>
      <c r="D37" s="41">
        <f>IF('Town Data'!E33&gt;9,'Town Data'!D33,"*")</f>
        <v>25200138.66</v>
      </c>
      <c r="E37" s="42">
        <f>IF('Town Data'!G33&gt;9,'Town Data'!F33,"*")</f>
        <v>230744.00000000003</v>
      </c>
      <c r="F37" s="41">
        <f>IF('Town Data'!I33&gt;9,'Town Data'!H33,"*")</f>
        <v>74133347.569999993</v>
      </c>
      <c r="G37" s="41">
        <f>IF('Town Data'!K33&gt;9,'Town Data'!J33,"*")</f>
        <v>25660100.91</v>
      </c>
      <c r="H37" s="42">
        <f>IF('Town Data'!M33&gt;9,'Town Data'!L33,"*")</f>
        <v>94173.000000000029</v>
      </c>
      <c r="I37" s="19">
        <f t="shared" si="0"/>
        <v>6.8119318977625479E-2</v>
      </c>
      <c r="J37" s="19">
        <f t="shared" si="1"/>
        <v>-1.7925192563087236E-2</v>
      </c>
      <c r="K37" s="19">
        <f t="shared" si="2"/>
        <v>1.4502139679101225</v>
      </c>
    </row>
    <row r="38" spans="2:11" x14ac:dyDescent="0.3">
      <c r="B38" t="str">
        <f>'Town Data'!A34</f>
        <v>CAVENDISH</v>
      </c>
      <c r="C38" s="37">
        <f>IF('Town Data'!C34&gt;9,'Town Data'!B34,"*")</f>
        <v>8567538.3200000003</v>
      </c>
      <c r="D38" s="38">
        <f>IF('Town Data'!E34&gt;9,'Town Data'!D34,"*")</f>
        <v>1754654.65</v>
      </c>
      <c r="E38" s="39" t="str">
        <f>IF('Town Data'!G34&gt;9,'Town Data'!F34,"*")</f>
        <v>*</v>
      </c>
      <c r="F38" s="38">
        <f>IF('Town Data'!I34&gt;9,'Town Data'!H34,"*")</f>
        <v>8097390.9100000001</v>
      </c>
      <c r="G38" s="38">
        <f>IF('Town Data'!K34&gt;9,'Town Data'!J34,"*")</f>
        <v>1659230.66</v>
      </c>
      <c r="H38" s="39" t="str">
        <f>IF('Town Data'!M34&gt;9,'Town Data'!L34,"*")</f>
        <v>*</v>
      </c>
      <c r="I38" s="8">
        <f t="shared" si="0"/>
        <v>5.806159233579599E-2</v>
      </c>
      <c r="J38" s="8">
        <f t="shared" si="1"/>
        <v>5.7510985241798748E-2</v>
      </c>
      <c r="K38" s="8" t="str">
        <f t="shared" si="2"/>
        <v/>
      </c>
    </row>
    <row r="39" spans="2:11" x14ac:dyDescent="0.3">
      <c r="B39" s="24" t="str">
        <f>'Town Data'!A35</f>
        <v>CHARLESTON</v>
      </c>
      <c r="C39" s="40">
        <f>IF('Town Data'!C35&gt;9,'Town Data'!B35,"*")</f>
        <v>3048461.95</v>
      </c>
      <c r="D39" s="41">
        <f>IF('Town Data'!E35&gt;9,'Town Data'!D35,"*")</f>
        <v>1426387.17</v>
      </c>
      <c r="E39" s="42" t="str">
        <f>IF('Town Data'!G35&gt;9,'Town Data'!F35,"*")</f>
        <v>*</v>
      </c>
      <c r="F39" s="41">
        <f>IF('Town Data'!I35&gt;9,'Town Data'!H35,"*")</f>
        <v>2650440.2000000002</v>
      </c>
      <c r="G39" s="41">
        <f>IF('Town Data'!K35&gt;9,'Town Data'!J35,"*")</f>
        <v>1342983.38</v>
      </c>
      <c r="H39" s="42" t="str">
        <f>IF('Town Data'!M35&gt;9,'Town Data'!L35,"*")</f>
        <v>*</v>
      </c>
      <c r="I39" s="19">
        <f t="shared" si="0"/>
        <v>0.15017194124960825</v>
      </c>
      <c r="J39" s="19">
        <f t="shared" si="1"/>
        <v>6.2103367206227111E-2</v>
      </c>
      <c r="K39" s="19" t="str">
        <f t="shared" si="2"/>
        <v/>
      </c>
    </row>
    <row r="40" spans="2:11" x14ac:dyDescent="0.3">
      <c r="B40" t="str">
        <f>'Town Data'!A36</f>
        <v>CHARLOTTE</v>
      </c>
      <c r="C40" s="37">
        <f>IF('Town Data'!C36&gt;9,'Town Data'!B36,"*")</f>
        <v>34814577.57</v>
      </c>
      <c r="D40" s="38">
        <f>IF('Town Data'!E36&gt;9,'Town Data'!D36,"*")</f>
        <v>8045432.5800000001</v>
      </c>
      <c r="E40" s="39">
        <f>IF('Town Data'!G36&gt;9,'Town Data'!F36,"*")</f>
        <v>306183.83333333302</v>
      </c>
      <c r="F40" s="38">
        <f>IF('Town Data'!I36&gt;9,'Town Data'!H36,"*")</f>
        <v>25958265.629999999</v>
      </c>
      <c r="G40" s="38">
        <f>IF('Town Data'!K36&gt;9,'Town Data'!J36,"*")</f>
        <v>7232841.71</v>
      </c>
      <c r="H40" s="39">
        <f>IF('Town Data'!M36&gt;9,'Town Data'!L36,"*")</f>
        <v>428356.99999999965</v>
      </c>
      <c r="I40" s="8">
        <f t="shared" si="0"/>
        <v>0.34117502556737656</v>
      </c>
      <c r="J40" s="8">
        <f t="shared" si="1"/>
        <v>0.112347387455822</v>
      </c>
      <c r="K40" s="8">
        <f t="shared" si="2"/>
        <v>-0.28521342400536637</v>
      </c>
    </row>
    <row r="41" spans="2:11" x14ac:dyDescent="0.3">
      <c r="B41" s="24" t="str">
        <f>'Town Data'!A37</f>
        <v>CHELSEA</v>
      </c>
      <c r="C41" s="40">
        <f>IF('Town Data'!C37&gt;9,'Town Data'!B37,"*")</f>
        <v>13181605.060000001</v>
      </c>
      <c r="D41" s="41">
        <f>IF('Town Data'!E37&gt;9,'Town Data'!D37,"*")</f>
        <v>1427996.56</v>
      </c>
      <c r="E41" s="42" t="str">
        <f>IF('Town Data'!G37&gt;9,'Town Data'!F37,"*")</f>
        <v>*</v>
      </c>
      <c r="F41" s="41">
        <f>IF('Town Data'!I37&gt;9,'Town Data'!H37,"*")</f>
        <v>11485876.84</v>
      </c>
      <c r="G41" s="41">
        <f>IF('Town Data'!K37&gt;9,'Town Data'!J37,"*")</f>
        <v>1349121.22</v>
      </c>
      <c r="H41" s="42" t="str">
        <f>IF('Town Data'!M37&gt;9,'Town Data'!L37,"*")</f>
        <v>*</v>
      </c>
      <c r="I41" s="19">
        <f t="shared" si="0"/>
        <v>0.14763593965195265</v>
      </c>
      <c r="J41" s="19">
        <f t="shared" si="1"/>
        <v>5.8464234963260073E-2</v>
      </c>
      <c r="K41" s="19" t="str">
        <f t="shared" si="2"/>
        <v/>
      </c>
    </row>
    <row r="42" spans="2:11" x14ac:dyDescent="0.3">
      <c r="B42" t="str">
        <f>'Town Data'!A38</f>
        <v>CHESTER</v>
      </c>
      <c r="C42" s="37">
        <f>IF('Town Data'!C38&gt;9,'Town Data'!B38,"*")</f>
        <v>106302536.20999999</v>
      </c>
      <c r="D42" s="38">
        <f>IF('Town Data'!E38&gt;9,'Town Data'!D38,"*")</f>
        <v>10698345.48</v>
      </c>
      <c r="E42" s="39">
        <f>IF('Town Data'!G38&gt;9,'Town Data'!F38,"*")</f>
        <v>421631.83333333291</v>
      </c>
      <c r="F42" s="38">
        <f>IF('Town Data'!I38&gt;9,'Town Data'!H38,"*")</f>
        <v>97567014.939999998</v>
      </c>
      <c r="G42" s="38">
        <f>IF('Town Data'!K38&gt;9,'Town Data'!J38,"*")</f>
        <v>9887861.5500000007</v>
      </c>
      <c r="H42" s="39">
        <f>IF('Town Data'!M38&gt;9,'Town Data'!L38,"*")</f>
        <v>437978.66666666634</v>
      </c>
      <c r="I42" s="8">
        <f t="shared" si="0"/>
        <v>8.9533550610029516E-2</v>
      </c>
      <c r="J42" s="8">
        <f t="shared" si="1"/>
        <v>8.1967564564048703E-2</v>
      </c>
      <c r="K42" s="8">
        <f t="shared" si="2"/>
        <v>-3.7323355171028368E-2</v>
      </c>
    </row>
    <row r="43" spans="2:11" x14ac:dyDescent="0.3">
      <c r="B43" s="24" t="str">
        <f>'Town Data'!A39</f>
        <v>CHITTENDEN</v>
      </c>
      <c r="C43" s="40">
        <f>IF('Town Data'!C39&gt;9,'Town Data'!B39,"*")</f>
        <v>3125391.87</v>
      </c>
      <c r="D43" s="41">
        <f>IF('Town Data'!E39&gt;9,'Town Data'!D39,"*")</f>
        <v>1645637.38</v>
      </c>
      <c r="E43" s="42" t="str">
        <f>IF('Town Data'!G39&gt;9,'Town Data'!F39,"*")</f>
        <v>*</v>
      </c>
      <c r="F43" s="41">
        <f>IF('Town Data'!I39&gt;9,'Town Data'!H39,"*")</f>
        <v>1874490.5</v>
      </c>
      <c r="G43" s="41" t="str">
        <f>IF('Town Data'!K39&gt;9,'Town Data'!J39,"*")</f>
        <v>*</v>
      </c>
      <c r="H43" s="42" t="str">
        <f>IF('Town Data'!M39&gt;9,'Town Data'!L39,"*")</f>
        <v>*</v>
      </c>
      <c r="I43" s="19">
        <f t="shared" si="0"/>
        <v>0.6673287327943247</v>
      </c>
      <c r="J43" s="19" t="str">
        <f t="shared" si="1"/>
        <v/>
      </c>
      <c r="K43" s="19" t="str">
        <f t="shared" si="2"/>
        <v/>
      </c>
    </row>
    <row r="44" spans="2:11" x14ac:dyDescent="0.3">
      <c r="B44" t="str">
        <f>'Town Data'!A40</f>
        <v>CLARENDON</v>
      </c>
      <c r="C44" s="37">
        <f>IF('Town Data'!C40&gt;9,'Town Data'!B40,"*")</f>
        <v>169343976.88999999</v>
      </c>
      <c r="D44" s="38">
        <f>IF('Town Data'!E40&gt;9,'Town Data'!D40,"*")</f>
        <v>22204771.710000001</v>
      </c>
      <c r="E44" s="39">
        <f>IF('Town Data'!G40&gt;9,'Town Data'!F40,"*")</f>
        <v>586253.50000000035</v>
      </c>
      <c r="F44" s="38">
        <f>IF('Town Data'!I40&gt;9,'Town Data'!H40,"*")</f>
        <v>96253248.280000001</v>
      </c>
      <c r="G44" s="38">
        <f>IF('Town Data'!K40&gt;9,'Town Data'!J40,"*")</f>
        <v>19279643.620000001</v>
      </c>
      <c r="H44" s="39">
        <f>IF('Town Data'!M40&gt;9,'Town Data'!L40,"*")</f>
        <v>280385.33333333302</v>
      </c>
      <c r="I44" s="8">
        <f t="shared" si="0"/>
        <v>0.75935856624162523</v>
      </c>
      <c r="J44" s="8">
        <f t="shared" si="1"/>
        <v>0.15172106640838415</v>
      </c>
      <c r="K44" s="8">
        <f t="shared" si="2"/>
        <v>1.0908850439157576</v>
      </c>
    </row>
    <row r="45" spans="2:11" x14ac:dyDescent="0.3">
      <c r="B45" s="24" t="str">
        <f>'Town Data'!A41</f>
        <v>COLCHESTER</v>
      </c>
      <c r="C45" s="40">
        <f>IF('Town Data'!C41&gt;9,'Town Data'!B41,"*")</f>
        <v>1738588351.1300001</v>
      </c>
      <c r="D45" s="41">
        <f>IF('Town Data'!E41&gt;9,'Town Data'!D41,"*")</f>
        <v>396030233.66000003</v>
      </c>
      <c r="E45" s="42">
        <f>IF('Town Data'!G41&gt;9,'Town Data'!F41,"*")</f>
        <v>7605268.3333333321</v>
      </c>
      <c r="F45" s="41">
        <f>IF('Town Data'!I41&gt;9,'Town Data'!H41,"*")</f>
        <v>1553712018.4400001</v>
      </c>
      <c r="G45" s="41">
        <f>IF('Town Data'!K41&gt;9,'Town Data'!J41,"*")</f>
        <v>371239929.17000002</v>
      </c>
      <c r="H45" s="42">
        <f>IF('Town Data'!M41&gt;9,'Town Data'!L41,"*")</f>
        <v>9731723.3333333358</v>
      </c>
      <c r="I45" s="19">
        <f t="shared" si="0"/>
        <v>0.11899008985952532</v>
      </c>
      <c r="J45" s="19">
        <f t="shared" si="1"/>
        <v>6.6777042397957981E-2</v>
      </c>
      <c r="K45" s="19">
        <f t="shared" si="2"/>
        <v>-0.21850754765257435</v>
      </c>
    </row>
    <row r="46" spans="2:11" x14ac:dyDescent="0.3">
      <c r="B46" t="str">
        <f>'Town Data'!A42</f>
        <v>CONCORD</v>
      </c>
      <c r="C46" s="37">
        <f>IF('Town Data'!C42&gt;9,'Town Data'!B42,"*")</f>
        <v>1052829.28</v>
      </c>
      <c r="D46" s="38">
        <f>IF('Town Data'!E42&gt;9,'Town Data'!D42,"*")</f>
        <v>311261.96999999997</v>
      </c>
      <c r="E46" s="39" t="str">
        <f>IF('Town Data'!G42&gt;9,'Town Data'!F42,"*")</f>
        <v>*</v>
      </c>
      <c r="F46" s="38">
        <f>IF('Town Data'!I42&gt;9,'Town Data'!H42,"*")</f>
        <v>1161129.32</v>
      </c>
      <c r="G46" s="38">
        <f>IF('Town Data'!K42&gt;9,'Town Data'!J42,"*")</f>
        <v>637269.81000000006</v>
      </c>
      <c r="H46" s="39" t="str">
        <f>IF('Town Data'!M42&gt;9,'Town Data'!L42,"*")</f>
        <v>*</v>
      </c>
      <c r="I46" s="8">
        <f t="shared" si="0"/>
        <v>-9.3271299014307932E-2</v>
      </c>
      <c r="J46" s="8">
        <f t="shared" si="1"/>
        <v>-0.51156956580133628</v>
      </c>
      <c r="K46" s="8" t="str">
        <f t="shared" si="2"/>
        <v/>
      </c>
    </row>
    <row r="47" spans="2:11" x14ac:dyDescent="0.3">
      <c r="B47" s="24" t="str">
        <f>'Town Data'!A43</f>
        <v>CORINTH</v>
      </c>
      <c r="C47" s="40">
        <f>IF('Town Data'!C43&gt;9,'Town Data'!B43,"*")</f>
        <v>6513472.3700000001</v>
      </c>
      <c r="D47" s="41">
        <f>IF('Town Data'!E43&gt;9,'Town Data'!D43,"*")</f>
        <v>2119142.66</v>
      </c>
      <c r="E47" s="42" t="str">
        <f>IF('Town Data'!G43&gt;9,'Town Data'!F43,"*")</f>
        <v>*</v>
      </c>
      <c r="F47" s="41">
        <f>IF('Town Data'!I43&gt;9,'Town Data'!H43,"*")</f>
        <v>5958667.2400000002</v>
      </c>
      <c r="G47" s="41">
        <f>IF('Town Data'!K43&gt;9,'Town Data'!J43,"*")</f>
        <v>2101032.4900000002</v>
      </c>
      <c r="H47" s="42" t="str">
        <f>IF('Town Data'!M43&gt;9,'Town Data'!L43,"*")</f>
        <v>*</v>
      </c>
      <c r="I47" s="19">
        <f t="shared" si="0"/>
        <v>9.3108929841834873E-2</v>
      </c>
      <c r="J47" s="19">
        <f t="shared" si="1"/>
        <v>8.6196525214133762E-3</v>
      </c>
      <c r="K47" s="19" t="str">
        <f t="shared" si="2"/>
        <v/>
      </c>
    </row>
    <row r="48" spans="2:11" x14ac:dyDescent="0.3">
      <c r="B48" t="str">
        <f>'Town Data'!A44</f>
        <v>CORNWALL</v>
      </c>
      <c r="C48" s="37">
        <f>IF('Town Data'!C44&gt;9,'Town Data'!B44,"*")</f>
        <v>7063438.2800000003</v>
      </c>
      <c r="D48" s="38">
        <f>IF('Town Data'!E44&gt;9,'Town Data'!D44,"*")</f>
        <v>1149551.03</v>
      </c>
      <c r="E48" s="39" t="str">
        <f>IF('Town Data'!G44&gt;9,'Town Data'!F44,"*")</f>
        <v>*</v>
      </c>
      <c r="F48" s="38">
        <f>IF('Town Data'!I44&gt;9,'Town Data'!H44,"*")</f>
        <v>9312918.5500000007</v>
      </c>
      <c r="G48" s="38">
        <f>IF('Town Data'!K44&gt;9,'Town Data'!J44,"*")</f>
        <v>781763.99</v>
      </c>
      <c r="H48" s="39" t="str">
        <f>IF('Town Data'!M44&gt;9,'Town Data'!L44,"*")</f>
        <v>*</v>
      </c>
      <c r="I48" s="8">
        <f t="shared" si="0"/>
        <v>-0.24154407213193121</v>
      </c>
      <c r="J48" s="8">
        <f t="shared" si="1"/>
        <v>0.47045789356452711</v>
      </c>
      <c r="K48" s="8" t="str">
        <f t="shared" si="2"/>
        <v/>
      </c>
    </row>
    <row r="49" spans="2:11" x14ac:dyDescent="0.3">
      <c r="B49" s="24" t="str">
        <f>'Town Data'!A45</f>
        <v>COVENTRY</v>
      </c>
      <c r="C49" s="40" t="str">
        <f>IF('Town Data'!C45&gt;9,'Town Data'!B45,"*")</f>
        <v>*</v>
      </c>
      <c r="D49" s="41" t="str">
        <f>IF('Town Data'!E45&gt;9,'Town Data'!D45,"*")</f>
        <v>*</v>
      </c>
      <c r="E49" s="42" t="str">
        <f>IF('Town Data'!G45&gt;9,'Town Data'!F45,"*")</f>
        <v>*</v>
      </c>
      <c r="F49" s="41">
        <f>IF('Town Data'!I45&gt;9,'Town Data'!H45,"*")</f>
        <v>10084877.960000001</v>
      </c>
      <c r="G49" s="41">
        <f>IF('Town Data'!K45&gt;9,'Town Data'!J45,"*")</f>
        <v>4617225.58</v>
      </c>
      <c r="H49" s="42" t="str">
        <f>IF('Town Data'!M45&gt;9,'Town Data'!L45,"*")</f>
        <v>*</v>
      </c>
      <c r="I49" s="19" t="str">
        <f t="shared" si="0"/>
        <v/>
      </c>
      <c r="J49" s="19" t="str">
        <f t="shared" si="1"/>
        <v/>
      </c>
      <c r="K49" s="19" t="str">
        <f t="shared" si="2"/>
        <v/>
      </c>
    </row>
    <row r="50" spans="2:11" x14ac:dyDescent="0.3">
      <c r="B50" t="str">
        <f>'Town Data'!A46</f>
        <v>CRAFTSBURY</v>
      </c>
      <c r="C50" s="37">
        <f>IF('Town Data'!C46&gt;9,'Town Data'!B46,"*")</f>
        <v>15251647.52</v>
      </c>
      <c r="D50" s="38">
        <f>IF('Town Data'!E46&gt;9,'Town Data'!D46,"*")</f>
        <v>4246041.74</v>
      </c>
      <c r="E50" s="39" t="str">
        <f>IF('Town Data'!G46&gt;9,'Town Data'!F46,"*")</f>
        <v>*</v>
      </c>
      <c r="F50" s="38">
        <f>IF('Town Data'!I46&gt;9,'Town Data'!H46,"*")</f>
        <v>10098766.890000001</v>
      </c>
      <c r="G50" s="38">
        <f>IF('Town Data'!K46&gt;9,'Town Data'!J46,"*")</f>
        <v>3348135.74</v>
      </c>
      <c r="H50" s="39" t="str">
        <f>IF('Town Data'!M46&gt;9,'Town Data'!L46,"*")</f>
        <v>*</v>
      </c>
      <c r="I50" s="8">
        <f t="shared" si="0"/>
        <v>0.51024849727965138</v>
      </c>
      <c r="J50" s="8">
        <f t="shared" si="1"/>
        <v>0.26818088325176442</v>
      </c>
      <c r="K50" s="8" t="str">
        <f t="shared" si="2"/>
        <v/>
      </c>
    </row>
    <row r="51" spans="2:11" x14ac:dyDescent="0.3">
      <c r="B51" s="24" t="str">
        <f>'Town Data'!A47</f>
        <v>DANBY</v>
      </c>
      <c r="C51" s="40">
        <f>IF('Town Data'!C47&gt;9,'Town Data'!B47,"*")</f>
        <v>14615512.07</v>
      </c>
      <c r="D51" s="41">
        <f>IF('Town Data'!E47&gt;9,'Town Data'!D47,"*")</f>
        <v>2888905.63</v>
      </c>
      <c r="E51" s="42" t="str">
        <f>IF('Town Data'!G47&gt;9,'Town Data'!F47,"*")</f>
        <v>*</v>
      </c>
      <c r="F51" s="41">
        <f>IF('Town Data'!I47&gt;9,'Town Data'!H47,"*")</f>
        <v>12579260.67</v>
      </c>
      <c r="G51" s="41">
        <f>IF('Town Data'!K47&gt;9,'Town Data'!J47,"*")</f>
        <v>2662796.66</v>
      </c>
      <c r="H51" s="42" t="str">
        <f>IF('Town Data'!M47&gt;9,'Town Data'!L47,"*")</f>
        <v>*</v>
      </c>
      <c r="I51" s="19">
        <f t="shared" si="0"/>
        <v>0.16187369460084497</v>
      </c>
      <c r="J51" s="19">
        <f t="shared" si="1"/>
        <v>8.4914095543442564E-2</v>
      </c>
      <c r="K51" s="19" t="str">
        <f t="shared" si="2"/>
        <v/>
      </c>
    </row>
    <row r="52" spans="2:11" x14ac:dyDescent="0.3">
      <c r="B52" t="str">
        <f>'Town Data'!A48</f>
        <v>DANVILLE</v>
      </c>
      <c r="C52" s="37">
        <f>IF('Town Data'!C48&gt;9,'Town Data'!B48,"*")</f>
        <v>16397281.189999999</v>
      </c>
      <c r="D52" s="38">
        <f>IF('Town Data'!E48&gt;9,'Town Data'!D48,"*")</f>
        <v>9885280.9800000004</v>
      </c>
      <c r="E52" s="39">
        <f>IF('Town Data'!G48&gt;9,'Town Data'!F48,"*")</f>
        <v>154326.16666666663</v>
      </c>
      <c r="F52" s="38">
        <f>IF('Town Data'!I48&gt;9,'Town Data'!H48,"*")</f>
        <v>14922940.720000001</v>
      </c>
      <c r="G52" s="38">
        <f>IF('Town Data'!K48&gt;9,'Town Data'!J48,"*")</f>
        <v>8770532.4800000004</v>
      </c>
      <c r="H52" s="39">
        <f>IF('Town Data'!M48&gt;9,'Town Data'!L48,"*")</f>
        <v>177557.50000000006</v>
      </c>
      <c r="I52" s="8">
        <f t="shared" si="0"/>
        <v>9.8796912596728376E-2</v>
      </c>
      <c r="J52" s="8">
        <f t="shared" si="1"/>
        <v>0.1271015759353302</v>
      </c>
      <c r="K52" s="8">
        <f t="shared" si="2"/>
        <v>-0.13083836691400488</v>
      </c>
    </row>
    <row r="53" spans="2:11" x14ac:dyDescent="0.3">
      <c r="B53" s="24" t="str">
        <f>'Town Data'!A49</f>
        <v>DERBY</v>
      </c>
      <c r="C53" s="40">
        <f>IF('Town Data'!C49&gt;9,'Town Data'!B49,"*")</f>
        <v>303811039.73000002</v>
      </c>
      <c r="D53" s="41">
        <f>IF('Town Data'!E49&gt;9,'Town Data'!D49,"*")</f>
        <v>109056899.16</v>
      </c>
      <c r="E53" s="42">
        <f>IF('Town Data'!G49&gt;9,'Town Data'!F49,"*")</f>
        <v>1471015.4999999995</v>
      </c>
      <c r="F53" s="41">
        <f>IF('Town Data'!I49&gt;9,'Town Data'!H49,"*")</f>
        <v>267225466.91999999</v>
      </c>
      <c r="G53" s="41">
        <f>IF('Town Data'!K49&gt;9,'Town Data'!J49,"*")</f>
        <v>102077892.62</v>
      </c>
      <c r="H53" s="42">
        <f>IF('Town Data'!M49&gt;9,'Town Data'!L49,"*")</f>
        <v>1252069.9999999993</v>
      </c>
      <c r="I53" s="19">
        <f t="shared" si="0"/>
        <v>0.13690900508727619</v>
      </c>
      <c r="J53" s="19">
        <f t="shared" si="1"/>
        <v>6.8369422221326331E-2</v>
      </c>
      <c r="K53" s="19">
        <f t="shared" si="2"/>
        <v>0.17486682054517746</v>
      </c>
    </row>
    <row r="54" spans="2:11" x14ac:dyDescent="0.3">
      <c r="B54" t="str">
        <f>'Town Data'!A50</f>
        <v>DORSET</v>
      </c>
      <c r="C54" s="37">
        <f>IF('Town Data'!C50&gt;9,'Town Data'!B50,"*")</f>
        <v>67990123.799999997</v>
      </c>
      <c r="D54" s="38">
        <f>IF('Town Data'!E50&gt;9,'Town Data'!D50,"*")</f>
        <v>13054355.59</v>
      </c>
      <c r="E54" s="39" t="str">
        <f>IF('Town Data'!G50&gt;9,'Town Data'!F50,"*")</f>
        <v>*</v>
      </c>
      <c r="F54" s="38">
        <f>IF('Town Data'!I50&gt;9,'Town Data'!H50,"*")</f>
        <v>56279330.649999999</v>
      </c>
      <c r="G54" s="38">
        <f>IF('Town Data'!K50&gt;9,'Town Data'!J50,"*")</f>
        <v>11169778.710000001</v>
      </c>
      <c r="H54" s="39">
        <f>IF('Town Data'!M50&gt;9,'Town Data'!L50,"*")</f>
        <v>509433.66666666674</v>
      </c>
      <c r="I54" s="8">
        <f t="shared" si="0"/>
        <v>0.20808337652111003</v>
      </c>
      <c r="J54" s="8">
        <f t="shared" si="1"/>
        <v>0.16872105785880862</v>
      </c>
      <c r="K54" s="8" t="str">
        <f t="shared" si="2"/>
        <v/>
      </c>
    </row>
    <row r="55" spans="2:11" x14ac:dyDescent="0.3">
      <c r="B55" s="24" t="str">
        <f>'Town Data'!A51</f>
        <v>DOVER</v>
      </c>
      <c r="C55" s="40">
        <f>IF('Town Data'!C51&gt;9,'Town Data'!B51,"*")</f>
        <v>72968515.329999998</v>
      </c>
      <c r="D55" s="41">
        <f>IF('Town Data'!E51&gt;9,'Town Data'!D51,"*")</f>
        <v>57996387.380000003</v>
      </c>
      <c r="E55" s="42" t="str">
        <f>IF('Town Data'!G51&gt;9,'Town Data'!F51,"*")</f>
        <v>*</v>
      </c>
      <c r="F55" s="41">
        <f>IF('Town Data'!I51&gt;9,'Town Data'!H51,"*")</f>
        <v>36610606.479999997</v>
      </c>
      <c r="G55" s="41">
        <f>IF('Town Data'!K51&gt;9,'Town Data'!J51,"*")</f>
        <v>23661946.899999999</v>
      </c>
      <c r="H55" s="42" t="str">
        <f>IF('Town Data'!M51&gt;9,'Town Data'!L51,"*")</f>
        <v>*</v>
      </c>
      <c r="I55" s="19">
        <f t="shared" si="0"/>
        <v>0.99309769342012832</v>
      </c>
      <c r="J55" s="19">
        <f t="shared" si="1"/>
        <v>1.4510403824801079</v>
      </c>
      <c r="K55" s="19" t="str">
        <f t="shared" si="2"/>
        <v/>
      </c>
    </row>
    <row r="56" spans="2:11" x14ac:dyDescent="0.3">
      <c r="B56" t="str">
        <f>'Town Data'!A52</f>
        <v>DUMMERSTON</v>
      </c>
      <c r="C56" s="37">
        <f>IF('Town Data'!C52&gt;9,'Town Data'!B52,"*")</f>
        <v>30702117.920000002</v>
      </c>
      <c r="D56" s="38">
        <f>IF('Town Data'!E52&gt;9,'Town Data'!D52,"*")</f>
        <v>5806278.8499999996</v>
      </c>
      <c r="E56" s="39">
        <f>IF('Town Data'!G52&gt;9,'Town Data'!F52,"*")</f>
        <v>217987.83333333349</v>
      </c>
      <c r="F56" s="38">
        <f>IF('Town Data'!I52&gt;9,'Town Data'!H52,"*")</f>
        <v>26122825.260000002</v>
      </c>
      <c r="G56" s="38">
        <f>IF('Town Data'!K52&gt;9,'Town Data'!J52,"*")</f>
        <v>5025923.83</v>
      </c>
      <c r="H56" s="39">
        <f>IF('Town Data'!M52&gt;9,'Town Data'!L52,"*")</f>
        <v>332322.49999999965</v>
      </c>
      <c r="I56" s="8">
        <f t="shared" si="0"/>
        <v>0.17529852205580307</v>
      </c>
      <c r="J56" s="8">
        <f t="shared" si="1"/>
        <v>0.1552659861938257</v>
      </c>
      <c r="K56" s="8">
        <f t="shared" si="2"/>
        <v>-0.34404732350853851</v>
      </c>
    </row>
    <row r="57" spans="2:11" x14ac:dyDescent="0.3">
      <c r="B57" s="24" t="str">
        <f>'Town Data'!A53</f>
        <v>DUXBURY</v>
      </c>
      <c r="C57" s="40">
        <f>IF('Town Data'!C53&gt;9,'Town Data'!B53,"*")</f>
        <v>2401941.56</v>
      </c>
      <c r="D57" s="41">
        <f>IF('Town Data'!E53&gt;9,'Town Data'!D53,"*")</f>
        <v>1366692.06</v>
      </c>
      <c r="E57" s="42" t="str">
        <f>IF('Town Data'!G53&gt;9,'Town Data'!F53,"*")</f>
        <v>*</v>
      </c>
      <c r="F57" s="41">
        <f>IF('Town Data'!I53&gt;9,'Town Data'!H53,"*")</f>
        <v>2531970</v>
      </c>
      <c r="G57" s="41">
        <f>IF('Town Data'!K53&gt;9,'Town Data'!J53,"*")</f>
        <v>1126743.45</v>
      </c>
      <c r="H57" s="42" t="str">
        <f>IF('Town Data'!M53&gt;9,'Town Data'!L53,"*")</f>
        <v>*</v>
      </c>
      <c r="I57" s="19">
        <f t="shared" si="0"/>
        <v>-5.1354652701256311E-2</v>
      </c>
      <c r="J57" s="19">
        <f t="shared" si="1"/>
        <v>0.21295762580204047</v>
      </c>
      <c r="K57" s="19" t="str">
        <f t="shared" si="2"/>
        <v/>
      </c>
    </row>
    <row r="58" spans="2:11" x14ac:dyDescent="0.3">
      <c r="B58" t="str">
        <f>'Town Data'!A54</f>
        <v>EAST MONTPELIER</v>
      </c>
      <c r="C58" s="37">
        <f>IF('Town Data'!C54&gt;9,'Town Data'!B54,"*")</f>
        <v>68744937.280000001</v>
      </c>
      <c r="D58" s="38">
        <f>IF('Town Data'!E54&gt;9,'Town Data'!D54,"*")</f>
        <v>21496524.539999999</v>
      </c>
      <c r="E58" s="39">
        <f>IF('Town Data'!G54&gt;9,'Town Data'!F54,"*")</f>
        <v>3290451.8333333302</v>
      </c>
      <c r="F58" s="38">
        <f>IF('Town Data'!I54&gt;9,'Town Data'!H54,"*")</f>
        <v>65252641.409999996</v>
      </c>
      <c r="G58" s="38">
        <f>IF('Town Data'!K54&gt;9,'Town Data'!J54,"*")</f>
        <v>21861154.789999999</v>
      </c>
      <c r="H58" s="39">
        <f>IF('Town Data'!M54&gt;9,'Town Data'!L54,"*")</f>
        <v>351119.16666666692</v>
      </c>
      <c r="I58" s="8">
        <f t="shared" si="0"/>
        <v>5.3519609237838592E-2</v>
      </c>
      <c r="J58" s="8">
        <f t="shared" si="1"/>
        <v>-1.6679368199103265E-2</v>
      </c>
      <c r="K58" s="8">
        <f t="shared" si="2"/>
        <v>8.3713250249796332</v>
      </c>
    </row>
    <row r="59" spans="2:11" x14ac:dyDescent="0.3">
      <c r="B59" s="24" t="str">
        <f>'Town Data'!A55</f>
        <v>EDEN</v>
      </c>
      <c r="C59" s="40">
        <f>IF('Town Data'!C55&gt;9,'Town Data'!B55,"*")</f>
        <v>6012545.4100000001</v>
      </c>
      <c r="D59" s="41">
        <f>IF('Town Data'!E55&gt;9,'Town Data'!D55,"*")</f>
        <v>2178739.5299999998</v>
      </c>
      <c r="E59" s="42" t="str">
        <f>IF('Town Data'!G55&gt;9,'Town Data'!F55,"*")</f>
        <v>*</v>
      </c>
      <c r="F59" s="41">
        <f>IF('Town Data'!I55&gt;9,'Town Data'!H55,"*")</f>
        <v>5585685.3700000001</v>
      </c>
      <c r="G59" s="41">
        <f>IF('Town Data'!K55&gt;9,'Town Data'!J55,"*")</f>
        <v>2005176.5</v>
      </c>
      <c r="H59" s="42" t="str">
        <f>IF('Town Data'!M55&gt;9,'Town Data'!L55,"*")</f>
        <v>*</v>
      </c>
      <c r="I59" s="19">
        <f t="shared" si="0"/>
        <v>7.6420351617477525E-2</v>
      </c>
      <c r="J59" s="19">
        <f t="shared" si="1"/>
        <v>8.6557482595671656E-2</v>
      </c>
      <c r="K59" s="19" t="str">
        <f t="shared" si="2"/>
        <v/>
      </c>
    </row>
    <row r="60" spans="2:11" x14ac:dyDescent="0.3">
      <c r="B60" t="str">
        <f>'Town Data'!A56</f>
        <v>ELMORE</v>
      </c>
      <c r="C60" s="37">
        <f>IF('Town Data'!C56&gt;9,'Town Data'!B56,"*")</f>
        <v>527368.14</v>
      </c>
      <c r="D60" s="38">
        <f>IF('Town Data'!E56&gt;9,'Town Data'!D56,"*")</f>
        <v>256801.75</v>
      </c>
      <c r="E60" s="39" t="str">
        <f>IF('Town Data'!G56&gt;9,'Town Data'!F56,"*")</f>
        <v>*</v>
      </c>
      <c r="F60" s="38">
        <f>IF('Town Data'!I56&gt;9,'Town Data'!H56,"*")</f>
        <v>691668.16</v>
      </c>
      <c r="G60" s="38">
        <f>IF('Town Data'!K56&gt;9,'Town Data'!J56,"*")</f>
        <v>276890.2</v>
      </c>
      <c r="H60" s="39" t="str">
        <f>IF('Town Data'!M56&gt;9,'Town Data'!L56,"*")</f>
        <v>*</v>
      </c>
      <c r="I60" s="8">
        <f t="shared" si="0"/>
        <v>-0.23754168472927828</v>
      </c>
      <c r="J60" s="8">
        <f t="shared" si="1"/>
        <v>-7.2550238325516797E-2</v>
      </c>
      <c r="K60" s="8" t="str">
        <f t="shared" si="2"/>
        <v/>
      </c>
    </row>
    <row r="61" spans="2:11" x14ac:dyDescent="0.3">
      <c r="B61" s="24" t="str">
        <f>'Town Data'!A57</f>
        <v>ENOSBURG</v>
      </c>
      <c r="C61" s="40">
        <f>IF('Town Data'!C57&gt;9,'Town Data'!B57,"*")</f>
        <v>89862783.939999998</v>
      </c>
      <c r="D61" s="41">
        <f>IF('Town Data'!E57&gt;9,'Town Data'!D57,"*")</f>
        <v>24740267.010000002</v>
      </c>
      <c r="E61" s="42">
        <f>IF('Town Data'!G57&gt;9,'Town Data'!F57,"*")</f>
        <v>369167.50000000035</v>
      </c>
      <c r="F61" s="41">
        <f>IF('Town Data'!I57&gt;9,'Town Data'!H57,"*")</f>
        <v>79756567.670000002</v>
      </c>
      <c r="G61" s="41">
        <f>IF('Town Data'!K57&gt;9,'Town Data'!J57,"*")</f>
        <v>24649188.670000002</v>
      </c>
      <c r="H61" s="42">
        <f>IF('Town Data'!M57&gt;9,'Town Data'!L57,"*")</f>
        <v>749425.99999999965</v>
      </c>
      <c r="I61" s="19">
        <f t="shared" si="0"/>
        <v>0.12671327973660274</v>
      </c>
      <c r="J61" s="19">
        <f t="shared" si="1"/>
        <v>3.6949832799506844E-3</v>
      </c>
      <c r="K61" s="19">
        <f t="shared" si="2"/>
        <v>-0.5073996632089085</v>
      </c>
    </row>
    <row r="62" spans="2:11" x14ac:dyDescent="0.3">
      <c r="B62" t="str">
        <f>'Town Data'!A58</f>
        <v>ESSEX</v>
      </c>
      <c r="C62" s="37">
        <f>IF('Town Data'!C58&gt;9,'Town Data'!B58,"*")</f>
        <v>559963603.69000006</v>
      </c>
      <c r="D62" s="38">
        <f>IF('Town Data'!E58&gt;9,'Town Data'!D58,"*")</f>
        <v>131681281.95</v>
      </c>
      <c r="E62" s="39">
        <f>IF('Town Data'!G58&gt;9,'Town Data'!F58,"*")</f>
        <v>2073994.833333334</v>
      </c>
      <c r="F62" s="38">
        <f>IF('Town Data'!I58&gt;9,'Town Data'!H58,"*")</f>
        <v>502795147.81</v>
      </c>
      <c r="G62" s="38">
        <f>IF('Town Data'!K58&gt;9,'Town Data'!J58,"*")</f>
        <v>132381870.81999999</v>
      </c>
      <c r="H62" s="39">
        <f>IF('Town Data'!M58&gt;9,'Town Data'!L58,"*")</f>
        <v>2026267.4999999998</v>
      </c>
      <c r="I62" s="8">
        <f t="shared" si="0"/>
        <v>0.11370128794799607</v>
      </c>
      <c r="J62" s="8">
        <f t="shared" si="1"/>
        <v>-5.2921813663789549E-3</v>
      </c>
      <c r="K62" s="8">
        <f t="shared" si="2"/>
        <v>2.3554310244493479E-2</v>
      </c>
    </row>
    <row r="63" spans="2:11" x14ac:dyDescent="0.3">
      <c r="B63" s="24" t="str">
        <f>'Town Data'!A59</f>
        <v>FAIR HAVEN</v>
      </c>
      <c r="C63" s="40">
        <f>IF('Town Data'!C59&gt;9,'Town Data'!B59,"*")</f>
        <v>94060721.719999999</v>
      </c>
      <c r="D63" s="41">
        <f>IF('Town Data'!E59&gt;9,'Town Data'!D59,"*")</f>
        <v>18325069.370000001</v>
      </c>
      <c r="E63" s="42">
        <f>IF('Town Data'!G59&gt;9,'Town Data'!F59,"*")</f>
        <v>519935.33333333331</v>
      </c>
      <c r="F63" s="41">
        <f>IF('Town Data'!I59&gt;9,'Town Data'!H59,"*")</f>
        <v>72045156.640000001</v>
      </c>
      <c r="G63" s="41">
        <f>IF('Town Data'!K59&gt;9,'Town Data'!J59,"*")</f>
        <v>17061333.43</v>
      </c>
      <c r="H63" s="42" t="str">
        <f>IF('Town Data'!M59&gt;9,'Town Data'!L59,"*")</f>
        <v>*</v>
      </c>
      <c r="I63" s="19">
        <f t="shared" si="0"/>
        <v>0.30558008486273169</v>
      </c>
      <c r="J63" s="19">
        <f t="shared" si="1"/>
        <v>7.4070174244288328E-2</v>
      </c>
      <c r="K63" s="19" t="str">
        <f t="shared" si="2"/>
        <v/>
      </c>
    </row>
    <row r="64" spans="2:11" x14ac:dyDescent="0.3">
      <c r="B64" t="str">
        <f>'Town Data'!A60</f>
        <v>FAIRFAX</v>
      </c>
      <c r="C64" s="37">
        <f>IF('Town Data'!C60&gt;9,'Town Data'!B60,"*")</f>
        <v>85689801.840000004</v>
      </c>
      <c r="D64" s="38">
        <f>IF('Town Data'!E60&gt;9,'Town Data'!D60,"*")</f>
        <v>19432323.870000001</v>
      </c>
      <c r="E64" s="39" t="str">
        <f>IF('Town Data'!G60&gt;9,'Town Data'!F60,"*")</f>
        <v>*</v>
      </c>
      <c r="F64" s="38">
        <f>IF('Town Data'!I60&gt;9,'Town Data'!H60,"*")</f>
        <v>69483949.049999997</v>
      </c>
      <c r="G64" s="38">
        <f>IF('Town Data'!K60&gt;9,'Town Data'!J60,"*")</f>
        <v>18722742.559999999</v>
      </c>
      <c r="H64" s="39" t="str">
        <f>IF('Town Data'!M60&gt;9,'Town Data'!L60,"*")</f>
        <v>*</v>
      </c>
      <c r="I64" s="8">
        <f t="shared" si="0"/>
        <v>0.23323160257253697</v>
      </c>
      <c r="J64" s="8">
        <f t="shared" si="1"/>
        <v>3.7899432079784065E-2</v>
      </c>
      <c r="K64" s="8" t="str">
        <f t="shared" si="2"/>
        <v/>
      </c>
    </row>
    <row r="65" spans="2:11" x14ac:dyDescent="0.3">
      <c r="B65" s="24" t="str">
        <f>'Town Data'!A61</f>
        <v>FAIRFIELD</v>
      </c>
      <c r="C65" s="40">
        <f>IF('Town Data'!C61&gt;9,'Town Data'!B61,"*")</f>
        <v>10658877.65</v>
      </c>
      <c r="D65" s="41">
        <f>IF('Town Data'!E61&gt;9,'Town Data'!D61,"*")</f>
        <v>1932668.76</v>
      </c>
      <c r="E65" s="42" t="str">
        <f>IF('Town Data'!G61&gt;9,'Town Data'!F61,"*")</f>
        <v>*</v>
      </c>
      <c r="F65" s="41">
        <f>IF('Town Data'!I61&gt;9,'Town Data'!H61,"*")</f>
        <v>8787010.75</v>
      </c>
      <c r="G65" s="41">
        <f>IF('Town Data'!K61&gt;9,'Town Data'!J61,"*")</f>
        <v>1887304.87</v>
      </c>
      <c r="H65" s="42" t="str">
        <f>IF('Town Data'!M61&gt;9,'Town Data'!L61,"*")</f>
        <v>*</v>
      </c>
      <c r="I65" s="19">
        <f t="shared" si="0"/>
        <v>0.21302658586140916</v>
      </c>
      <c r="J65" s="19">
        <f t="shared" si="1"/>
        <v>2.4036333886003215E-2</v>
      </c>
      <c r="K65" s="19" t="str">
        <f t="shared" si="2"/>
        <v/>
      </c>
    </row>
    <row r="66" spans="2:11" x14ac:dyDescent="0.3">
      <c r="B66" t="str">
        <f>'Town Data'!A62</f>
        <v>FAIRLEE</v>
      </c>
      <c r="C66" s="37">
        <f>IF('Town Data'!C62&gt;9,'Town Data'!B62,"*")</f>
        <v>58842215.880000003</v>
      </c>
      <c r="D66" s="38">
        <f>IF('Town Data'!E62&gt;9,'Town Data'!D62,"*")</f>
        <v>5726093.5300000003</v>
      </c>
      <c r="E66" s="39">
        <f>IF('Town Data'!G62&gt;9,'Town Data'!F62,"*")</f>
        <v>294088.16666666698</v>
      </c>
      <c r="F66" s="38">
        <f>IF('Town Data'!I62&gt;9,'Town Data'!H62,"*")</f>
        <v>58147046.350000001</v>
      </c>
      <c r="G66" s="38">
        <f>IF('Town Data'!K62&gt;9,'Town Data'!J62,"*")</f>
        <v>5348131.22</v>
      </c>
      <c r="H66" s="39">
        <f>IF('Town Data'!M62&gt;9,'Town Data'!L62,"*")</f>
        <v>445161.16666666669</v>
      </c>
      <c r="I66" s="8">
        <f t="shared" si="0"/>
        <v>1.1955371315262021E-2</v>
      </c>
      <c r="J66" s="8">
        <f t="shared" si="1"/>
        <v>7.0671846753977086E-2</v>
      </c>
      <c r="K66" s="8">
        <f t="shared" si="2"/>
        <v>-0.33936697832657542</v>
      </c>
    </row>
    <row r="67" spans="2:11" x14ac:dyDescent="0.3">
      <c r="B67" s="24" t="str">
        <f>'Town Data'!A63</f>
        <v>FAYSTON</v>
      </c>
      <c r="C67" s="40">
        <f>IF('Town Data'!C63&gt;9,'Town Data'!B63,"*")</f>
        <v>1661248.58</v>
      </c>
      <c r="D67" s="41" t="str">
        <f>IF('Town Data'!E63&gt;9,'Town Data'!D63,"*")</f>
        <v>*</v>
      </c>
      <c r="E67" s="42" t="str">
        <f>IF('Town Data'!G63&gt;9,'Town Data'!F63,"*")</f>
        <v>*</v>
      </c>
      <c r="F67" s="41">
        <f>IF('Town Data'!I63&gt;9,'Town Data'!H63,"*")</f>
        <v>687762.38</v>
      </c>
      <c r="G67" s="41">
        <f>IF('Town Data'!K63&gt;9,'Town Data'!J63,"*")</f>
        <v>116687.91</v>
      </c>
      <c r="H67" s="42" t="str">
        <f>IF('Town Data'!M63&gt;9,'Town Data'!L63,"*")</f>
        <v>*</v>
      </c>
      <c r="I67" s="19">
        <f t="shared" si="0"/>
        <v>1.4154397337057023</v>
      </c>
      <c r="J67" s="19" t="str">
        <f t="shared" si="1"/>
        <v/>
      </c>
      <c r="K67" s="19" t="str">
        <f t="shared" si="2"/>
        <v/>
      </c>
    </row>
    <row r="68" spans="2:11" x14ac:dyDescent="0.3">
      <c r="B68" t="str">
        <f>'Town Data'!A64</f>
        <v>FERRISBURGH</v>
      </c>
      <c r="C68" s="37">
        <f>IF('Town Data'!C64&gt;9,'Town Data'!B64,"*")</f>
        <v>44405507.899999999</v>
      </c>
      <c r="D68" s="38">
        <f>IF('Town Data'!E64&gt;9,'Town Data'!D64,"*")</f>
        <v>8090575.3099999996</v>
      </c>
      <c r="E68" s="39">
        <f>IF('Town Data'!G64&gt;9,'Town Data'!F64,"*")</f>
        <v>658587.66666666663</v>
      </c>
      <c r="F68" s="38">
        <f>IF('Town Data'!I64&gt;9,'Town Data'!H64,"*")</f>
        <v>33816154.969999999</v>
      </c>
      <c r="G68" s="38">
        <f>IF('Town Data'!K64&gt;9,'Town Data'!J64,"*")</f>
        <v>7983053.3399999999</v>
      </c>
      <c r="H68" s="39">
        <f>IF('Town Data'!M64&gt;9,'Town Data'!L64,"*")</f>
        <v>339044.83333333302</v>
      </c>
      <c r="I68" s="8">
        <f t="shared" si="0"/>
        <v>0.3131447954208379</v>
      </c>
      <c r="J68" s="8">
        <f t="shared" si="1"/>
        <v>1.3468777599323887E-2</v>
      </c>
      <c r="K68" s="8">
        <f t="shared" si="2"/>
        <v>0.94247958357523187</v>
      </c>
    </row>
    <row r="69" spans="2:11" x14ac:dyDescent="0.3">
      <c r="B69" s="24" t="str">
        <f>'Town Data'!A65</f>
        <v>FRANKLIN</v>
      </c>
      <c r="C69" s="40">
        <f>IF('Town Data'!C65&gt;9,'Town Data'!B65,"*")</f>
        <v>7044858.6100000003</v>
      </c>
      <c r="D69" s="41">
        <f>IF('Town Data'!E65&gt;9,'Town Data'!D65,"*")</f>
        <v>3319674.62</v>
      </c>
      <c r="E69" s="42" t="str">
        <f>IF('Town Data'!G65&gt;9,'Town Data'!F65,"*")</f>
        <v>*</v>
      </c>
      <c r="F69" s="41">
        <f>IF('Town Data'!I65&gt;9,'Town Data'!H65,"*")</f>
        <v>6670792.6900000004</v>
      </c>
      <c r="G69" s="41">
        <f>IF('Town Data'!K65&gt;9,'Town Data'!J65,"*")</f>
        <v>2294206.7000000002</v>
      </c>
      <c r="H69" s="42" t="str">
        <f>IF('Town Data'!M65&gt;9,'Town Data'!L65,"*")</f>
        <v>*</v>
      </c>
      <c r="I69" s="19">
        <f t="shared" si="0"/>
        <v>5.6075182873056711E-2</v>
      </c>
      <c r="J69" s="19">
        <f t="shared" si="1"/>
        <v>0.44698148601867471</v>
      </c>
      <c r="K69" s="19" t="str">
        <f t="shared" si="2"/>
        <v/>
      </c>
    </row>
    <row r="70" spans="2:11" x14ac:dyDescent="0.3">
      <c r="B70" t="str">
        <f>'Town Data'!A66</f>
        <v>GEORGIA</v>
      </c>
      <c r="C70" s="37">
        <f>IF('Town Data'!C66&gt;9,'Town Data'!B66,"*")</f>
        <v>24740129.07</v>
      </c>
      <c r="D70" s="38">
        <f>IF('Town Data'!E66&gt;9,'Town Data'!D66,"*")</f>
        <v>7711871.1699999999</v>
      </c>
      <c r="E70" s="39" t="str">
        <f>IF('Town Data'!G66&gt;9,'Town Data'!F66,"*")</f>
        <v>*</v>
      </c>
      <c r="F70" s="38">
        <f>IF('Town Data'!I66&gt;9,'Town Data'!H66,"*")</f>
        <v>26362130.579999998</v>
      </c>
      <c r="G70" s="38">
        <f>IF('Town Data'!K66&gt;9,'Town Data'!J66,"*")</f>
        <v>7112031.6600000001</v>
      </c>
      <c r="H70" s="39" t="str">
        <f>IF('Town Data'!M66&gt;9,'Town Data'!L66,"*")</f>
        <v>*</v>
      </c>
      <c r="I70" s="8">
        <f t="shared" ref="I70:I133" si="3">IFERROR((C70-F70)/F70,"")</f>
        <v>-6.1527709419304383E-2</v>
      </c>
      <c r="J70" s="8">
        <f t="shared" ref="J70:J133" si="4">IFERROR((D70-G70)/G70,"")</f>
        <v>8.434151290040795E-2</v>
      </c>
      <c r="K70" s="8" t="str">
        <f t="shared" ref="K70:K133" si="5">IFERROR((E70-H70)/H70,"")</f>
        <v/>
      </c>
    </row>
    <row r="71" spans="2:11" x14ac:dyDescent="0.3">
      <c r="B71" s="24" t="str">
        <f>'Town Data'!A67</f>
        <v>GLOVER</v>
      </c>
      <c r="C71" s="40">
        <f>IF('Town Data'!C67&gt;9,'Town Data'!B67,"*")</f>
        <v>2246508.41</v>
      </c>
      <c r="D71" s="41">
        <f>IF('Town Data'!E67&gt;9,'Town Data'!D67,"*")</f>
        <v>351253.17</v>
      </c>
      <c r="E71" s="42" t="str">
        <f>IF('Town Data'!G67&gt;9,'Town Data'!F67,"*")</f>
        <v>*</v>
      </c>
      <c r="F71" s="41">
        <f>IF('Town Data'!I67&gt;9,'Town Data'!H67,"*")</f>
        <v>2105388.46</v>
      </c>
      <c r="G71" s="41">
        <f>IF('Town Data'!K67&gt;9,'Town Data'!J67,"*")</f>
        <v>382148.3</v>
      </c>
      <c r="H71" s="42" t="str">
        <f>IF('Town Data'!M67&gt;9,'Town Data'!L67,"*")</f>
        <v>*</v>
      </c>
      <c r="I71" s="19">
        <f t="shared" si="3"/>
        <v>6.7027986844765075E-2</v>
      </c>
      <c r="J71" s="19">
        <f t="shared" si="4"/>
        <v>-8.0845917671228701E-2</v>
      </c>
      <c r="K71" s="19" t="str">
        <f t="shared" si="5"/>
        <v/>
      </c>
    </row>
    <row r="72" spans="2:11" x14ac:dyDescent="0.3">
      <c r="B72" t="str">
        <f>'Town Data'!A68</f>
        <v>GRAFTON</v>
      </c>
      <c r="C72" s="37">
        <f>IF('Town Data'!C68&gt;9,'Town Data'!B68,"*")</f>
        <v>3061800.68</v>
      </c>
      <c r="D72" s="38">
        <f>IF('Town Data'!E68&gt;9,'Town Data'!D68,"*")</f>
        <v>998849.43</v>
      </c>
      <c r="E72" s="39" t="str">
        <f>IF('Town Data'!G68&gt;9,'Town Data'!F68,"*")</f>
        <v>*</v>
      </c>
      <c r="F72" s="38">
        <f>IF('Town Data'!I68&gt;9,'Town Data'!H68,"*")</f>
        <v>2887580.62</v>
      </c>
      <c r="G72" s="38">
        <f>IF('Town Data'!K68&gt;9,'Town Data'!J68,"*")</f>
        <v>899372.78</v>
      </c>
      <c r="H72" s="39" t="str">
        <f>IF('Town Data'!M68&gt;9,'Town Data'!L68,"*")</f>
        <v>*</v>
      </c>
      <c r="I72" s="8">
        <f t="shared" si="3"/>
        <v>6.0334266961522984E-2</v>
      </c>
      <c r="J72" s="8">
        <f t="shared" si="4"/>
        <v>0.11060669414522421</v>
      </c>
      <c r="K72" s="8" t="str">
        <f t="shared" si="5"/>
        <v/>
      </c>
    </row>
    <row r="73" spans="2:11" x14ac:dyDescent="0.3">
      <c r="B73" s="24" t="str">
        <f>'Town Data'!A69</f>
        <v>GRAND ISLE</v>
      </c>
      <c r="C73" s="40">
        <f>IF('Town Data'!C69&gt;9,'Town Data'!B69,"*")</f>
        <v>10988175.859999999</v>
      </c>
      <c r="D73" s="41">
        <f>IF('Town Data'!E69&gt;9,'Town Data'!D69,"*")</f>
        <v>2957144.29</v>
      </c>
      <c r="E73" s="42" t="str">
        <f>IF('Town Data'!G69&gt;9,'Town Data'!F69,"*")</f>
        <v>*</v>
      </c>
      <c r="F73" s="41">
        <f>IF('Town Data'!I69&gt;9,'Town Data'!H69,"*")</f>
        <v>10016659.560000001</v>
      </c>
      <c r="G73" s="41">
        <f>IF('Town Data'!K69&gt;9,'Town Data'!J69,"*")</f>
        <v>3002397.8</v>
      </c>
      <c r="H73" s="42" t="str">
        <f>IF('Town Data'!M69&gt;9,'Town Data'!L69,"*")</f>
        <v>*</v>
      </c>
      <c r="I73" s="19">
        <f t="shared" si="3"/>
        <v>9.6990048846184285E-2</v>
      </c>
      <c r="J73" s="19">
        <f t="shared" si="4"/>
        <v>-1.5072456421330904E-2</v>
      </c>
      <c r="K73" s="19" t="str">
        <f t="shared" si="5"/>
        <v/>
      </c>
    </row>
    <row r="74" spans="2:11" x14ac:dyDescent="0.3">
      <c r="B74" t="str">
        <f>'Town Data'!A70</f>
        <v>GREENSBORO</v>
      </c>
      <c r="C74" s="37">
        <f>IF('Town Data'!C70&gt;9,'Town Data'!B70,"*")</f>
        <v>11882220.52</v>
      </c>
      <c r="D74" s="38">
        <f>IF('Town Data'!E70&gt;9,'Town Data'!D70,"*")</f>
        <v>6708430.3899999997</v>
      </c>
      <c r="E74" s="39" t="str">
        <f>IF('Town Data'!G70&gt;9,'Town Data'!F70,"*")</f>
        <v>*</v>
      </c>
      <c r="F74" s="38">
        <f>IF('Town Data'!I70&gt;9,'Town Data'!H70,"*")</f>
        <v>11301763.59</v>
      </c>
      <c r="G74" s="38">
        <f>IF('Town Data'!K70&gt;9,'Town Data'!J70,"*")</f>
        <v>6194536.71</v>
      </c>
      <c r="H74" s="39" t="str">
        <f>IF('Town Data'!M70&gt;9,'Town Data'!L70,"*")</f>
        <v>*</v>
      </c>
      <c r="I74" s="8">
        <f t="shared" si="3"/>
        <v>5.1359854183607084E-2</v>
      </c>
      <c r="J74" s="8">
        <f t="shared" si="4"/>
        <v>8.295917904084868E-2</v>
      </c>
      <c r="K74" s="8" t="str">
        <f t="shared" si="5"/>
        <v/>
      </c>
    </row>
    <row r="75" spans="2:11" x14ac:dyDescent="0.3">
      <c r="B75" s="24" t="str">
        <f>'Town Data'!A71</f>
        <v>GROTON</v>
      </c>
      <c r="C75" s="40">
        <f>IF('Town Data'!C71&gt;9,'Town Data'!B71,"*")</f>
        <v>14395188.560000001</v>
      </c>
      <c r="D75" s="41">
        <f>IF('Town Data'!E71&gt;9,'Town Data'!D71,"*")</f>
        <v>5159015.26</v>
      </c>
      <c r="E75" s="42" t="str">
        <f>IF('Town Data'!G71&gt;9,'Town Data'!F71,"*")</f>
        <v>*</v>
      </c>
      <c r="F75" s="41">
        <f>IF('Town Data'!I71&gt;9,'Town Data'!H71,"*")</f>
        <v>14186861.119999999</v>
      </c>
      <c r="G75" s="41">
        <f>IF('Town Data'!K71&gt;9,'Town Data'!J71,"*")</f>
        <v>4769881.79</v>
      </c>
      <c r="H75" s="42" t="str">
        <f>IF('Town Data'!M71&gt;9,'Town Data'!L71,"*")</f>
        <v>*</v>
      </c>
      <c r="I75" s="19">
        <f t="shared" si="3"/>
        <v>1.4684533684925602E-2</v>
      </c>
      <c r="J75" s="19">
        <f t="shared" si="4"/>
        <v>8.1581365562520519E-2</v>
      </c>
      <c r="K75" s="19" t="str">
        <f t="shared" si="5"/>
        <v/>
      </c>
    </row>
    <row r="76" spans="2:11" x14ac:dyDescent="0.3">
      <c r="B76" t="str">
        <f>'Town Data'!A72</f>
        <v>GUILFORD</v>
      </c>
      <c r="C76" s="37">
        <f>IF('Town Data'!C72&gt;9,'Town Data'!B72,"*")</f>
        <v>5133566.1900000004</v>
      </c>
      <c r="D76" s="38">
        <f>IF('Town Data'!E72&gt;9,'Town Data'!D72,"*")</f>
        <v>2157669.91</v>
      </c>
      <c r="E76" s="39" t="str">
        <f>IF('Town Data'!G72&gt;9,'Town Data'!F72,"*")</f>
        <v>*</v>
      </c>
      <c r="F76" s="38">
        <f>IF('Town Data'!I72&gt;9,'Town Data'!H72,"*")</f>
        <v>4749001.16</v>
      </c>
      <c r="G76" s="38">
        <f>IF('Town Data'!K72&gt;9,'Town Data'!J72,"*")</f>
        <v>1598343.57</v>
      </c>
      <c r="H76" s="39" t="str">
        <f>IF('Town Data'!M72&gt;9,'Town Data'!L72,"*")</f>
        <v>*</v>
      </c>
      <c r="I76" s="8">
        <f t="shared" si="3"/>
        <v>8.0978087190022974E-2</v>
      </c>
      <c r="J76" s="8">
        <f t="shared" si="4"/>
        <v>0.34994124573604662</v>
      </c>
      <c r="K76" s="8" t="str">
        <f t="shared" si="5"/>
        <v/>
      </c>
    </row>
    <row r="77" spans="2:11" x14ac:dyDescent="0.3">
      <c r="B77" s="24" t="str">
        <f>'Town Data'!A73</f>
        <v>HALIFAX</v>
      </c>
      <c r="C77" s="40">
        <f>IF('Town Data'!C73&gt;9,'Town Data'!B73,"*")</f>
        <v>2778895.64</v>
      </c>
      <c r="D77" s="41">
        <f>IF('Town Data'!E73&gt;9,'Town Data'!D73,"*")</f>
        <v>843276.57</v>
      </c>
      <c r="E77" s="42" t="str">
        <f>IF('Town Data'!G73&gt;9,'Town Data'!F73,"*")</f>
        <v>*</v>
      </c>
      <c r="F77" s="41">
        <f>IF('Town Data'!I73&gt;9,'Town Data'!H73,"*")</f>
        <v>2302468.64</v>
      </c>
      <c r="G77" s="41">
        <f>IF('Town Data'!K73&gt;9,'Town Data'!J73,"*")</f>
        <v>709399.6</v>
      </c>
      <c r="H77" s="42" t="str">
        <f>IF('Town Data'!M73&gt;9,'Town Data'!L73,"*")</f>
        <v>*</v>
      </c>
      <c r="I77" s="19">
        <f t="shared" si="3"/>
        <v>0.20692008209067289</v>
      </c>
      <c r="J77" s="19">
        <f t="shared" si="4"/>
        <v>0.18871869958765128</v>
      </c>
      <c r="K77" s="19" t="str">
        <f t="shared" si="5"/>
        <v/>
      </c>
    </row>
    <row r="78" spans="2:11" x14ac:dyDescent="0.3">
      <c r="B78" t="str">
        <f>'Town Data'!A74</f>
        <v>HANCOCK</v>
      </c>
      <c r="C78" s="37">
        <f>IF('Town Data'!C74&gt;9,'Town Data'!B74,"*")</f>
        <v>2608781.9500000002</v>
      </c>
      <c r="D78" s="38">
        <f>IF('Town Data'!E74&gt;9,'Town Data'!D74,"*")</f>
        <v>686382.29</v>
      </c>
      <c r="E78" s="39" t="str">
        <f>IF('Town Data'!G74&gt;9,'Town Data'!F74,"*")</f>
        <v>*</v>
      </c>
      <c r="F78" s="38">
        <f>IF('Town Data'!I74&gt;9,'Town Data'!H74,"*")</f>
        <v>2390753.69</v>
      </c>
      <c r="G78" s="38">
        <f>IF('Town Data'!K74&gt;9,'Town Data'!J74,"*")</f>
        <v>590951.09</v>
      </c>
      <c r="H78" s="39" t="str">
        <f>IF('Town Data'!M74&gt;9,'Town Data'!L74,"*")</f>
        <v>*</v>
      </c>
      <c r="I78" s="8">
        <f t="shared" si="3"/>
        <v>9.1196454453658191E-2</v>
      </c>
      <c r="J78" s="8">
        <f t="shared" si="4"/>
        <v>0.16148747606168232</v>
      </c>
      <c r="K78" s="8" t="str">
        <f t="shared" si="5"/>
        <v/>
      </c>
    </row>
    <row r="79" spans="2:11" x14ac:dyDescent="0.3">
      <c r="B79" s="24" t="str">
        <f>'Town Data'!A75</f>
        <v>HARDWICK</v>
      </c>
      <c r="C79" s="40">
        <f>IF('Town Data'!C75&gt;9,'Town Data'!B75,"*")</f>
        <v>122875776.92</v>
      </c>
      <c r="D79" s="41">
        <f>IF('Town Data'!E75&gt;9,'Town Data'!D75,"*")</f>
        <v>19657240.550000001</v>
      </c>
      <c r="E79" s="42">
        <f>IF('Town Data'!G75&gt;9,'Town Data'!F75,"*")</f>
        <v>118356.50000000003</v>
      </c>
      <c r="F79" s="41">
        <f>IF('Town Data'!I75&gt;9,'Town Data'!H75,"*")</f>
        <v>113581511.56</v>
      </c>
      <c r="G79" s="41">
        <f>IF('Town Data'!K75&gt;9,'Town Data'!J75,"*")</f>
        <v>19250564.02</v>
      </c>
      <c r="H79" s="42">
        <f>IF('Town Data'!M75&gt;9,'Town Data'!L75,"*")</f>
        <v>76584.5</v>
      </c>
      <c r="I79" s="19">
        <f t="shared" si="3"/>
        <v>8.1829033901263559E-2</v>
      </c>
      <c r="J79" s="19">
        <f t="shared" si="4"/>
        <v>2.1125434536748769E-2</v>
      </c>
      <c r="K79" s="19">
        <f t="shared" si="5"/>
        <v>0.5454367398102753</v>
      </c>
    </row>
    <row r="80" spans="2:11" x14ac:dyDescent="0.3">
      <c r="B80" t="str">
        <f>'Town Data'!A76</f>
        <v>HARTFORD</v>
      </c>
      <c r="C80" s="37">
        <f>IF('Town Data'!C76&gt;9,'Town Data'!B76,"*")</f>
        <v>617508267.46000004</v>
      </c>
      <c r="D80" s="38">
        <f>IF('Town Data'!E76&gt;9,'Town Data'!D76,"*")</f>
        <v>106299870.93000001</v>
      </c>
      <c r="E80" s="39">
        <f>IF('Town Data'!G76&gt;9,'Town Data'!F76,"*")</f>
        <v>2227515.8333333326</v>
      </c>
      <c r="F80" s="38">
        <f>IF('Town Data'!I76&gt;9,'Town Data'!H76,"*")</f>
        <v>564132246.83000004</v>
      </c>
      <c r="G80" s="38">
        <f>IF('Town Data'!K76&gt;9,'Town Data'!J76,"*")</f>
        <v>92055952.870000005</v>
      </c>
      <c r="H80" s="39">
        <f>IF('Town Data'!M76&gt;9,'Town Data'!L76,"*")</f>
        <v>1525140.5000000005</v>
      </c>
      <c r="I80" s="8">
        <f t="shared" si="3"/>
        <v>9.4616148837321709E-2</v>
      </c>
      <c r="J80" s="8">
        <f t="shared" si="4"/>
        <v>0.15473109142778679</v>
      </c>
      <c r="K80" s="8">
        <f t="shared" si="5"/>
        <v>0.46053155976995686</v>
      </c>
    </row>
    <row r="81" spans="2:11" x14ac:dyDescent="0.3">
      <c r="B81" s="24" t="str">
        <f>'Town Data'!A77</f>
        <v>HARTLAND</v>
      </c>
      <c r="C81" s="40">
        <f>IF('Town Data'!C77&gt;9,'Town Data'!B77,"*")</f>
        <v>31578998.539999999</v>
      </c>
      <c r="D81" s="41">
        <f>IF('Town Data'!E77&gt;9,'Town Data'!D77,"*")</f>
        <v>5344077.3</v>
      </c>
      <c r="E81" s="42">
        <f>IF('Town Data'!G77&gt;9,'Town Data'!F77,"*")</f>
        <v>375564.66666666674</v>
      </c>
      <c r="F81" s="41">
        <f>IF('Town Data'!I77&gt;9,'Town Data'!H77,"*")</f>
        <v>31519684.399999999</v>
      </c>
      <c r="G81" s="41">
        <f>IF('Town Data'!K77&gt;9,'Town Data'!J77,"*")</f>
        <v>5140239.79</v>
      </c>
      <c r="H81" s="42">
        <f>IF('Town Data'!M77&gt;9,'Town Data'!L77,"*")</f>
        <v>351739.66666666669</v>
      </c>
      <c r="I81" s="19">
        <f t="shared" si="3"/>
        <v>1.8818126237330156E-3</v>
      </c>
      <c r="J81" s="19">
        <f t="shared" si="4"/>
        <v>3.9655253125846834E-2</v>
      </c>
      <c r="K81" s="19">
        <f t="shared" si="5"/>
        <v>6.7734754586488838E-2</v>
      </c>
    </row>
    <row r="82" spans="2:11" x14ac:dyDescent="0.3">
      <c r="B82" t="str">
        <f>'Town Data'!A78</f>
        <v>HIGHGATE</v>
      </c>
      <c r="C82" s="37">
        <f>IF('Town Data'!C78&gt;9,'Town Data'!B78,"*")</f>
        <v>41353758.049999997</v>
      </c>
      <c r="D82" s="38">
        <f>IF('Town Data'!E78&gt;9,'Town Data'!D78,"*")</f>
        <v>8775756.8800000008</v>
      </c>
      <c r="E82" s="39" t="str">
        <f>IF('Town Data'!G78&gt;9,'Town Data'!F78,"*")</f>
        <v>*</v>
      </c>
      <c r="F82" s="38">
        <f>IF('Town Data'!I78&gt;9,'Town Data'!H78,"*")</f>
        <v>37885371.890000001</v>
      </c>
      <c r="G82" s="38">
        <f>IF('Town Data'!K78&gt;9,'Town Data'!J78,"*")</f>
        <v>9137299.9600000009</v>
      </c>
      <c r="H82" s="39" t="str">
        <f>IF('Town Data'!M78&gt;9,'Town Data'!L78,"*")</f>
        <v>*</v>
      </c>
      <c r="I82" s="8">
        <f t="shared" si="3"/>
        <v>9.1549481685713405E-2</v>
      </c>
      <c r="J82" s="8">
        <f t="shared" si="4"/>
        <v>-3.9567824366356912E-2</v>
      </c>
      <c r="K82" s="8" t="str">
        <f t="shared" si="5"/>
        <v/>
      </c>
    </row>
    <row r="83" spans="2:11" x14ac:dyDescent="0.3">
      <c r="B83" s="24" t="str">
        <f>'Town Data'!A79</f>
        <v>HINESBURG</v>
      </c>
      <c r="C83" s="40">
        <f>IF('Town Data'!C79&gt;9,'Town Data'!B79,"*")</f>
        <v>87825868.659999996</v>
      </c>
      <c r="D83" s="41">
        <f>IF('Town Data'!E79&gt;9,'Town Data'!D79,"*")</f>
        <v>21128720.879999999</v>
      </c>
      <c r="E83" s="42">
        <f>IF('Town Data'!G79&gt;9,'Town Data'!F79,"*")</f>
        <v>246833.66666666701</v>
      </c>
      <c r="F83" s="41">
        <f>IF('Town Data'!I79&gt;9,'Town Data'!H79,"*")</f>
        <v>77467396.299999997</v>
      </c>
      <c r="G83" s="41">
        <f>IF('Town Data'!K79&gt;9,'Town Data'!J79,"*")</f>
        <v>20434395.91</v>
      </c>
      <c r="H83" s="42">
        <f>IF('Town Data'!M79&gt;9,'Town Data'!L79,"*")</f>
        <v>375993.99999999959</v>
      </c>
      <c r="I83" s="19">
        <f t="shared" si="3"/>
        <v>0.133713960385164</v>
      </c>
      <c r="J83" s="19">
        <f t="shared" si="4"/>
        <v>3.3978247904075123E-2</v>
      </c>
      <c r="K83" s="19">
        <f t="shared" si="5"/>
        <v>-0.34351700647705208</v>
      </c>
    </row>
    <row r="84" spans="2:11" x14ac:dyDescent="0.3">
      <c r="B84" t="str">
        <f>'Town Data'!A80</f>
        <v>HUNTINGTON</v>
      </c>
      <c r="C84" s="37">
        <f>IF('Town Data'!C80&gt;9,'Town Data'!B80,"*")</f>
        <v>3431248.71</v>
      </c>
      <c r="D84" s="38">
        <f>IF('Town Data'!E80&gt;9,'Town Data'!D80,"*")</f>
        <v>1574894.86</v>
      </c>
      <c r="E84" s="46" t="str">
        <f>IF('Town Data'!G80&gt;9,'Town Data'!F80,"*")</f>
        <v>*</v>
      </c>
      <c r="F84" s="38">
        <f>IF('Town Data'!I80&gt;9,'Town Data'!H80,"*")</f>
        <v>3408675.96</v>
      </c>
      <c r="G84" s="38">
        <f>IF('Town Data'!K80&gt;9,'Town Data'!J80,"*")</f>
        <v>1740099.75</v>
      </c>
      <c r="H84" s="39" t="str">
        <f>IF('Town Data'!M80&gt;9,'Town Data'!L80,"*")</f>
        <v>*</v>
      </c>
      <c r="I84" s="8">
        <f t="shared" si="3"/>
        <v>6.6221460370201922E-3</v>
      </c>
      <c r="J84" s="8">
        <f t="shared" si="4"/>
        <v>-9.4939896405364058E-2</v>
      </c>
      <c r="K84" s="8" t="str">
        <f t="shared" si="5"/>
        <v/>
      </c>
    </row>
    <row r="85" spans="2:11" x14ac:dyDescent="0.3">
      <c r="B85" s="24" t="str">
        <f>'Town Data'!A81</f>
        <v>HYDE PARK</v>
      </c>
      <c r="C85" s="40">
        <f>IF('Town Data'!C81&gt;9,'Town Data'!B81,"*")</f>
        <v>49953199.130000003</v>
      </c>
      <c r="D85" s="41">
        <f>IF('Town Data'!E81&gt;9,'Town Data'!D81,"*")</f>
        <v>5152017.87</v>
      </c>
      <c r="E85" s="42">
        <f>IF('Town Data'!G81&gt;9,'Town Data'!F81,"*")</f>
        <v>49418.333333333372</v>
      </c>
      <c r="F85" s="41">
        <f>IF('Town Data'!I81&gt;9,'Town Data'!H81,"*")</f>
        <v>55195616</v>
      </c>
      <c r="G85" s="41">
        <f>IF('Town Data'!K81&gt;9,'Town Data'!J81,"*")</f>
        <v>4941655.93</v>
      </c>
      <c r="H85" s="42" t="str">
        <f>IF('Town Data'!M81&gt;9,'Town Data'!L81,"*")</f>
        <v>*</v>
      </c>
      <c r="I85" s="19">
        <f t="shared" si="3"/>
        <v>-9.4978863357553567E-2</v>
      </c>
      <c r="J85" s="19">
        <f t="shared" si="4"/>
        <v>4.2569119133310525E-2</v>
      </c>
      <c r="K85" s="19" t="str">
        <f t="shared" si="5"/>
        <v/>
      </c>
    </row>
    <row r="86" spans="2:11" x14ac:dyDescent="0.3">
      <c r="B86" t="str">
        <f>'Town Data'!A82</f>
        <v>IRASBURG</v>
      </c>
      <c r="C86" s="37">
        <f>IF('Town Data'!C82&gt;9,'Town Data'!B82,"*")</f>
        <v>31501810.239999998</v>
      </c>
      <c r="D86" s="38">
        <f>IF('Town Data'!E82&gt;9,'Town Data'!D82,"*")</f>
        <v>5523175.9000000004</v>
      </c>
      <c r="E86" s="39" t="str">
        <f>IF('Town Data'!G82&gt;9,'Town Data'!F82,"*")</f>
        <v>*</v>
      </c>
      <c r="F86" s="38">
        <f>IF('Town Data'!I82&gt;9,'Town Data'!H82,"*")</f>
        <v>23508287.370000001</v>
      </c>
      <c r="G86" s="38">
        <f>IF('Town Data'!K82&gt;9,'Town Data'!J82,"*")</f>
        <v>5450932.3600000003</v>
      </c>
      <c r="H86" s="39" t="str">
        <f>IF('Town Data'!M82&gt;9,'Town Data'!L82,"*")</f>
        <v>*</v>
      </c>
      <c r="I86" s="8">
        <f t="shared" si="3"/>
        <v>0.34002999640887904</v>
      </c>
      <c r="J86" s="8">
        <f t="shared" si="4"/>
        <v>1.3253428079595548E-2</v>
      </c>
      <c r="K86" s="8" t="str">
        <f t="shared" si="5"/>
        <v/>
      </c>
    </row>
    <row r="87" spans="2:11" x14ac:dyDescent="0.3">
      <c r="B87" s="24" t="str">
        <f>'Town Data'!A83</f>
        <v>ISLE LA MOTTE</v>
      </c>
      <c r="C87" s="40">
        <f>IF('Town Data'!C83&gt;9,'Town Data'!B83,"*")</f>
        <v>1716860.51</v>
      </c>
      <c r="D87" s="41">
        <f>IF('Town Data'!E83&gt;9,'Town Data'!D83,"*")</f>
        <v>298758.69</v>
      </c>
      <c r="E87" s="42" t="str">
        <f>IF('Town Data'!G83&gt;9,'Town Data'!F83,"*")</f>
        <v>*</v>
      </c>
      <c r="F87" s="41">
        <f>IF('Town Data'!I83&gt;9,'Town Data'!H83,"*")</f>
        <v>1576058.31</v>
      </c>
      <c r="G87" s="41" t="str">
        <f>IF('Town Data'!K83&gt;9,'Town Data'!J83,"*")</f>
        <v>*</v>
      </c>
      <c r="H87" s="42" t="str">
        <f>IF('Town Data'!M83&gt;9,'Town Data'!L83,"*")</f>
        <v>*</v>
      </c>
      <c r="I87" s="19">
        <f t="shared" si="3"/>
        <v>8.933819206219594E-2</v>
      </c>
      <c r="J87" s="19" t="str">
        <f t="shared" si="4"/>
        <v/>
      </c>
      <c r="K87" s="19" t="str">
        <f t="shared" si="5"/>
        <v/>
      </c>
    </row>
    <row r="88" spans="2:11" x14ac:dyDescent="0.3">
      <c r="B88" t="str">
        <f>'Town Data'!A84</f>
        <v>JAMAICA</v>
      </c>
      <c r="C88" s="37">
        <f>IF('Town Data'!C84&gt;9,'Town Data'!B84,"*")</f>
        <v>23389965.300000001</v>
      </c>
      <c r="D88" s="38">
        <f>IF('Town Data'!E84&gt;9,'Town Data'!D84,"*")</f>
        <v>5125146.1399999997</v>
      </c>
      <c r="E88" s="39" t="str">
        <f>IF('Town Data'!G84&gt;9,'Town Data'!F84,"*")</f>
        <v>*</v>
      </c>
      <c r="F88" s="38">
        <f>IF('Town Data'!I84&gt;9,'Town Data'!H84,"*")</f>
        <v>18406970.829999998</v>
      </c>
      <c r="G88" s="38">
        <f>IF('Town Data'!K84&gt;9,'Town Data'!J84,"*")</f>
        <v>4825782.47</v>
      </c>
      <c r="H88" s="39" t="str">
        <f>IF('Town Data'!M84&gt;9,'Town Data'!L84,"*")</f>
        <v>*</v>
      </c>
      <c r="I88" s="8">
        <f t="shared" si="3"/>
        <v>0.27071235761826884</v>
      </c>
      <c r="J88" s="8">
        <f t="shared" si="4"/>
        <v>6.2034223850956124E-2</v>
      </c>
      <c r="K88" s="8" t="str">
        <f t="shared" si="5"/>
        <v/>
      </c>
    </row>
    <row r="89" spans="2:11" x14ac:dyDescent="0.3">
      <c r="B89" s="24" t="str">
        <f>'Town Data'!A85</f>
        <v>JAY</v>
      </c>
      <c r="C89" s="40" t="str">
        <f>IF('Town Data'!C85&gt;9,'Town Data'!B85,"*")</f>
        <v>*</v>
      </c>
      <c r="D89" s="41" t="str">
        <f>IF('Town Data'!E85&gt;9,'Town Data'!D85,"*")</f>
        <v>*</v>
      </c>
      <c r="E89" s="42" t="str">
        <f>IF('Town Data'!G85&gt;9,'Town Data'!F85,"*")</f>
        <v>*</v>
      </c>
      <c r="F89" s="41">
        <f>IF('Town Data'!I85&gt;9,'Town Data'!H85,"*")</f>
        <v>12640918.48</v>
      </c>
      <c r="G89" s="41">
        <f>IF('Town Data'!K85&gt;9,'Town Data'!J85,"*")</f>
        <v>7920570.3899999997</v>
      </c>
      <c r="H89" s="42" t="str">
        <f>IF('Town Data'!M85&gt;9,'Town Data'!L85,"*")</f>
        <v>*</v>
      </c>
      <c r="I89" s="19" t="str">
        <f t="shared" si="3"/>
        <v/>
      </c>
      <c r="J89" s="19" t="str">
        <f t="shared" si="4"/>
        <v/>
      </c>
      <c r="K89" s="19" t="str">
        <f t="shared" si="5"/>
        <v/>
      </c>
    </row>
    <row r="90" spans="2:11" x14ac:dyDescent="0.3">
      <c r="B90" t="str">
        <f>'Town Data'!A86</f>
        <v>JERICHO</v>
      </c>
      <c r="C90" s="37">
        <f>IF('Town Data'!C86&gt;9,'Town Data'!B86,"*")</f>
        <v>52816443.630000003</v>
      </c>
      <c r="D90" s="38">
        <f>IF('Town Data'!E86&gt;9,'Town Data'!D86,"*")</f>
        <v>13439722.84</v>
      </c>
      <c r="E90" s="39">
        <f>IF('Town Data'!G86&gt;9,'Town Data'!F86,"*")</f>
        <v>465992.99999999936</v>
      </c>
      <c r="F90" s="38">
        <f>IF('Town Data'!I86&gt;9,'Town Data'!H86,"*")</f>
        <v>39674956.200000003</v>
      </c>
      <c r="G90" s="38">
        <f>IF('Town Data'!K86&gt;9,'Town Data'!J86,"*")</f>
        <v>12048642.109999999</v>
      </c>
      <c r="H90" s="39">
        <f>IF('Town Data'!M86&gt;9,'Town Data'!L86,"*")</f>
        <v>272603.66666666669</v>
      </c>
      <c r="I90" s="8">
        <f t="shared" si="3"/>
        <v>0.33122878230171804</v>
      </c>
      <c r="J90" s="8">
        <f t="shared" si="4"/>
        <v>0.11545539466604678</v>
      </c>
      <c r="K90" s="8">
        <f t="shared" si="5"/>
        <v>0.70941574520273998</v>
      </c>
    </row>
    <row r="91" spans="2:11" x14ac:dyDescent="0.3">
      <c r="B91" s="24" t="str">
        <f>'Town Data'!A87</f>
        <v>JOHNSON</v>
      </c>
      <c r="C91" s="40">
        <f>IF('Town Data'!C87&gt;9,'Town Data'!B87,"*")</f>
        <v>129532084.65000001</v>
      </c>
      <c r="D91" s="41">
        <f>IF('Town Data'!E87&gt;9,'Town Data'!D87,"*")</f>
        <v>36227400.280000001</v>
      </c>
      <c r="E91" s="42">
        <f>IF('Town Data'!G87&gt;9,'Town Data'!F87,"*")</f>
        <v>1454308.8333333335</v>
      </c>
      <c r="F91" s="41">
        <f>IF('Town Data'!I87&gt;9,'Town Data'!H87,"*")</f>
        <v>120234386.37</v>
      </c>
      <c r="G91" s="41">
        <f>IF('Town Data'!K87&gt;9,'Town Data'!J87,"*")</f>
        <v>33242374.300000001</v>
      </c>
      <c r="H91" s="42">
        <f>IF('Town Data'!M87&gt;9,'Town Data'!L87,"*")</f>
        <v>1322759</v>
      </c>
      <c r="I91" s="19">
        <f t="shared" si="3"/>
        <v>7.73297769523935E-2</v>
      </c>
      <c r="J91" s="19">
        <f t="shared" si="4"/>
        <v>8.9795811606633663E-2</v>
      </c>
      <c r="K91" s="19">
        <f t="shared" si="5"/>
        <v>9.9451096785834373E-2</v>
      </c>
    </row>
    <row r="92" spans="2:11" x14ac:dyDescent="0.3">
      <c r="B92" t="str">
        <f>'Town Data'!A88</f>
        <v>KILLINGTON</v>
      </c>
      <c r="C92" s="37">
        <f>IF('Town Data'!C88&gt;9,'Town Data'!B88,"*")</f>
        <v>99836832.569999993</v>
      </c>
      <c r="D92" s="38">
        <f>IF('Town Data'!E88&gt;9,'Town Data'!D88,"*")</f>
        <v>85093188.510000005</v>
      </c>
      <c r="E92" s="39">
        <f>IF('Town Data'!G88&gt;9,'Town Data'!F88,"*")</f>
        <v>5542339.1666666633</v>
      </c>
      <c r="F92" s="38">
        <f>IF('Town Data'!I88&gt;9,'Town Data'!H88,"*")</f>
        <v>83299505.75</v>
      </c>
      <c r="G92" s="38">
        <f>IF('Town Data'!K88&gt;9,'Town Data'!J88,"*")</f>
        <v>70766920.920000002</v>
      </c>
      <c r="H92" s="39" t="str">
        <f>IF('Town Data'!M88&gt;9,'Town Data'!L88,"*")</f>
        <v>*</v>
      </c>
      <c r="I92" s="8">
        <f t="shared" si="3"/>
        <v>0.19852851071688374</v>
      </c>
      <c r="J92" s="8">
        <f t="shared" si="4"/>
        <v>0.20244299743089633</v>
      </c>
      <c r="K92" s="8" t="str">
        <f t="shared" si="5"/>
        <v/>
      </c>
    </row>
    <row r="93" spans="2:11" x14ac:dyDescent="0.3">
      <c r="B93" s="24" t="str">
        <f>'Town Data'!A89</f>
        <v>LEICESTER</v>
      </c>
      <c r="C93" s="40">
        <f>IF('Town Data'!C89&gt;9,'Town Data'!B89,"*")</f>
        <v>7525526.4900000002</v>
      </c>
      <c r="D93" s="41">
        <f>IF('Town Data'!E89&gt;9,'Town Data'!D89,"*")</f>
        <v>395005.92</v>
      </c>
      <c r="E93" s="42" t="str">
        <f>IF('Town Data'!G89&gt;9,'Town Data'!F89,"*")</f>
        <v>*</v>
      </c>
      <c r="F93" s="41">
        <f>IF('Town Data'!I89&gt;9,'Town Data'!H89,"*")</f>
        <v>5995583.1399999997</v>
      </c>
      <c r="G93" s="41">
        <f>IF('Town Data'!K89&gt;9,'Town Data'!J89,"*")</f>
        <v>293979.26</v>
      </c>
      <c r="H93" s="42" t="str">
        <f>IF('Town Data'!M89&gt;9,'Town Data'!L89,"*")</f>
        <v>*</v>
      </c>
      <c r="I93" s="19">
        <f t="shared" si="3"/>
        <v>0.25517840621587989</v>
      </c>
      <c r="J93" s="19">
        <f t="shared" si="4"/>
        <v>0.34365233792343031</v>
      </c>
      <c r="K93" s="19" t="str">
        <f t="shared" si="5"/>
        <v/>
      </c>
    </row>
    <row r="94" spans="2:11" x14ac:dyDescent="0.3">
      <c r="B94" t="str">
        <f>'Town Data'!A90</f>
        <v>LINCOLN</v>
      </c>
      <c r="C94" s="37">
        <f>IF('Town Data'!C90&gt;9,'Town Data'!B90,"*")</f>
        <v>3713481.14</v>
      </c>
      <c r="D94" s="38">
        <f>IF('Town Data'!E90&gt;9,'Town Data'!D90,"*")</f>
        <v>1137273.3400000001</v>
      </c>
      <c r="E94" s="39" t="str">
        <f>IF('Town Data'!G90&gt;9,'Town Data'!F90,"*")</f>
        <v>*</v>
      </c>
      <c r="F94" s="38">
        <f>IF('Town Data'!I90&gt;9,'Town Data'!H90,"*")</f>
        <v>3781458.96</v>
      </c>
      <c r="G94" s="38">
        <f>IF('Town Data'!K90&gt;9,'Town Data'!J90,"*")</f>
        <v>989076.15</v>
      </c>
      <c r="H94" s="39" t="str">
        <f>IF('Town Data'!M90&gt;9,'Town Data'!L90,"*")</f>
        <v>*</v>
      </c>
      <c r="I94" s="8">
        <f t="shared" si="3"/>
        <v>-1.7976611863057171E-2</v>
      </c>
      <c r="J94" s="8">
        <f t="shared" si="4"/>
        <v>0.14983395363440929</v>
      </c>
      <c r="K94" s="8" t="str">
        <f t="shared" si="5"/>
        <v/>
      </c>
    </row>
    <row r="95" spans="2:11" x14ac:dyDescent="0.3">
      <c r="B95" s="24" t="str">
        <f>'Town Data'!A91</f>
        <v>LONDONDERRY</v>
      </c>
      <c r="C95" s="40">
        <f>IF('Town Data'!C91&gt;9,'Town Data'!B91,"*")</f>
        <v>85445248.719999999</v>
      </c>
      <c r="D95" s="41">
        <f>IF('Town Data'!E91&gt;9,'Town Data'!D91,"*")</f>
        <v>39386235.420000002</v>
      </c>
      <c r="E95" s="42">
        <f>IF('Town Data'!G91&gt;9,'Town Data'!F91,"*")</f>
        <v>705848.66666666628</v>
      </c>
      <c r="F95" s="41">
        <f>IF('Town Data'!I91&gt;9,'Town Data'!H91,"*")</f>
        <v>70590961.980000004</v>
      </c>
      <c r="G95" s="41">
        <f>IF('Town Data'!K91&gt;9,'Town Data'!J91,"*")</f>
        <v>31152226.539999999</v>
      </c>
      <c r="H95" s="42">
        <f>IF('Town Data'!M91&gt;9,'Town Data'!L91,"*")</f>
        <v>669685.5</v>
      </c>
      <c r="I95" s="19">
        <f t="shared" si="3"/>
        <v>0.2104276004087966</v>
      </c>
      <c r="J95" s="19">
        <f t="shared" si="4"/>
        <v>0.26431526072229194</v>
      </c>
      <c r="K95" s="19">
        <f t="shared" si="5"/>
        <v>5.4000223487989926E-2</v>
      </c>
    </row>
    <row r="96" spans="2:11" x14ac:dyDescent="0.3">
      <c r="B96" t="str">
        <f>'Town Data'!A92</f>
        <v>LOWELL</v>
      </c>
      <c r="C96" s="37">
        <f>IF('Town Data'!C92&gt;9,'Town Data'!B92,"*")</f>
        <v>1054790.0900000001</v>
      </c>
      <c r="D96" s="38">
        <f>IF('Town Data'!E92&gt;9,'Town Data'!D92,"*")</f>
        <v>429201.58</v>
      </c>
      <c r="E96" s="39" t="str">
        <f>IF('Town Data'!G92&gt;9,'Town Data'!F92,"*")</f>
        <v>*</v>
      </c>
      <c r="F96" s="38">
        <f>IF('Town Data'!I92&gt;9,'Town Data'!H92,"*")</f>
        <v>649807.31000000006</v>
      </c>
      <c r="G96" s="38">
        <f>IF('Town Data'!K92&gt;9,'Town Data'!J92,"*")</f>
        <v>301305.28999999998</v>
      </c>
      <c r="H96" s="39" t="str">
        <f>IF('Town Data'!M92&gt;9,'Town Data'!L92,"*")</f>
        <v>*</v>
      </c>
      <c r="I96" s="8">
        <f t="shared" si="3"/>
        <v>0.62323518644319342</v>
      </c>
      <c r="J96" s="8">
        <f t="shared" si="4"/>
        <v>0.42447409403266717</v>
      </c>
      <c r="K96" s="8" t="str">
        <f t="shared" si="5"/>
        <v/>
      </c>
    </row>
    <row r="97" spans="2:11" x14ac:dyDescent="0.3">
      <c r="B97" s="24" t="str">
        <f>'Town Data'!A93</f>
        <v>LUDLOW</v>
      </c>
      <c r="C97" s="40">
        <f>IF('Town Data'!C93&gt;9,'Town Data'!B93,"*")</f>
        <v>97810661.25</v>
      </c>
      <c r="D97" s="41">
        <f>IF('Town Data'!E93&gt;9,'Town Data'!D93,"*")</f>
        <v>46407962.850000001</v>
      </c>
      <c r="E97" s="42">
        <f>IF('Town Data'!G93&gt;9,'Town Data'!F93,"*")</f>
        <v>617482.8333333336</v>
      </c>
      <c r="F97" s="41">
        <f>IF('Town Data'!I93&gt;9,'Town Data'!H93,"*")</f>
        <v>87980202.049999997</v>
      </c>
      <c r="G97" s="41">
        <f>IF('Town Data'!K93&gt;9,'Town Data'!J93,"*")</f>
        <v>42598758.409999996</v>
      </c>
      <c r="H97" s="42">
        <f>IF('Town Data'!M93&gt;9,'Town Data'!L93,"*")</f>
        <v>261791.49999999968</v>
      </c>
      <c r="I97" s="19">
        <f t="shared" si="3"/>
        <v>0.11173490138626027</v>
      </c>
      <c r="J97" s="19">
        <f t="shared" si="4"/>
        <v>8.942055079017984E-2</v>
      </c>
      <c r="K97" s="19">
        <f t="shared" si="5"/>
        <v>1.3586817499167634</v>
      </c>
    </row>
    <row r="98" spans="2:11" x14ac:dyDescent="0.3">
      <c r="B98" t="str">
        <f>'Town Data'!A94</f>
        <v>LUNENBURG</v>
      </c>
      <c r="C98" s="37">
        <f>IF('Town Data'!C94&gt;9,'Town Data'!B94,"*")</f>
        <v>2469862.14</v>
      </c>
      <c r="D98" s="38">
        <f>IF('Town Data'!E94&gt;9,'Town Data'!D94,"*")</f>
        <v>553029.01</v>
      </c>
      <c r="E98" s="39" t="str">
        <f>IF('Town Data'!G94&gt;9,'Town Data'!F94,"*")</f>
        <v>*</v>
      </c>
      <c r="F98" s="38">
        <f>IF('Town Data'!I94&gt;9,'Town Data'!H94,"*")</f>
        <v>1575205.65</v>
      </c>
      <c r="G98" s="38">
        <f>IF('Town Data'!K94&gt;9,'Town Data'!J94,"*")</f>
        <v>538561.81999999995</v>
      </c>
      <c r="H98" s="39" t="str">
        <f>IF('Town Data'!M94&gt;9,'Town Data'!L94,"*")</f>
        <v>*</v>
      </c>
      <c r="I98" s="8">
        <f t="shared" si="3"/>
        <v>0.56796170709519755</v>
      </c>
      <c r="J98" s="8">
        <f t="shared" si="4"/>
        <v>2.6862635750896827E-2</v>
      </c>
      <c r="K98" s="8" t="str">
        <f t="shared" si="5"/>
        <v/>
      </c>
    </row>
    <row r="99" spans="2:11" x14ac:dyDescent="0.3">
      <c r="B99" s="24" t="str">
        <f>'Town Data'!A95</f>
        <v>LYNDON</v>
      </c>
      <c r="C99" s="40">
        <f>IF('Town Data'!C95&gt;9,'Town Data'!B95,"*")</f>
        <v>161668034.84999999</v>
      </c>
      <c r="D99" s="41">
        <f>IF('Town Data'!E95&gt;9,'Town Data'!D95,"*")</f>
        <v>41785328.899999999</v>
      </c>
      <c r="E99" s="42">
        <f>IF('Town Data'!G95&gt;9,'Town Data'!F95,"*")</f>
        <v>630855.16666666605</v>
      </c>
      <c r="F99" s="41">
        <f>IF('Town Data'!I95&gt;9,'Town Data'!H95,"*")</f>
        <v>148378066.62</v>
      </c>
      <c r="G99" s="41">
        <f>IF('Town Data'!K95&gt;9,'Town Data'!J95,"*")</f>
        <v>40868409.840000004</v>
      </c>
      <c r="H99" s="42">
        <f>IF('Town Data'!M95&gt;9,'Town Data'!L95,"*")</f>
        <v>624302.66666666663</v>
      </c>
      <c r="I99" s="19">
        <f t="shared" si="3"/>
        <v>8.9568280088430693E-2</v>
      </c>
      <c r="J99" s="19">
        <f t="shared" si="4"/>
        <v>2.2435887855430072E-2</v>
      </c>
      <c r="K99" s="19">
        <f t="shared" si="5"/>
        <v>1.0495710413964944E-2</v>
      </c>
    </row>
    <row r="100" spans="2:11" x14ac:dyDescent="0.3">
      <c r="B100" s="24" t="str">
        <f>'Town Data'!A96</f>
        <v>MANCHESTER</v>
      </c>
      <c r="C100" s="40">
        <f>IF('Town Data'!C96&gt;9,'Town Data'!B96,"*")</f>
        <v>330342355.55000001</v>
      </c>
      <c r="D100" s="41">
        <f>IF('Town Data'!E96&gt;9,'Town Data'!D96,"*")</f>
        <v>143970485.28999999</v>
      </c>
      <c r="E100" s="42">
        <f>IF('Town Data'!G96&gt;9,'Town Data'!F96,"*")</f>
        <v>3776774.1666666633</v>
      </c>
      <c r="F100" s="41">
        <f>IF('Town Data'!I96&gt;9,'Town Data'!H96,"*")</f>
        <v>310700246.47000003</v>
      </c>
      <c r="G100" s="41">
        <f>IF('Town Data'!K96&gt;9,'Town Data'!J96,"*")</f>
        <v>138337738.09</v>
      </c>
      <c r="H100" s="42">
        <f>IF('Town Data'!M96&gt;9,'Town Data'!L96,"*")</f>
        <v>3281626.6666666707</v>
      </c>
      <c r="I100" s="19">
        <f t="shared" si="3"/>
        <v>6.3218839711788086E-2</v>
      </c>
      <c r="J100" s="19">
        <f t="shared" si="4"/>
        <v>4.0717357951417607E-2</v>
      </c>
      <c r="K100" s="19">
        <f t="shared" si="5"/>
        <v>0.15088477462396452</v>
      </c>
    </row>
    <row r="101" spans="2:11" x14ac:dyDescent="0.3">
      <c r="B101" s="24" t="str">
        <f>'Town Data'!A97</f>
        <v>MARLBORO</v>
      </c>
      <c r="C101" s="40">
        <f>IF('Town Data'!C97&gt;9,'Town Data'!B97,"*")</f>
        <v>2106908.48</v>
      </c>
      <c r="D101" s="41">
        <f>IF('Town Data'!E97&gt;9,'Town Data'!D97,"*")</f>
        <v>770352.75</v>
      </c>
      <c r="E101" s="42" t="str">
        <f>IF('Town Data'!G97&gt;9,'Town Data'!F97,"*")</f>
        <v>*</v>
      </c>
      <c r="F101" s="41">
        <f>IF('Town Data'!I97&gt;9,'Town Data'!H97,"*")</f>
        <v>1596370.51</v>
      </c>
      <c r="G101" s="41">
        <f>IF('Town Data'!K97&gt;9,'Town Data'!J97,"*")</f>
        <v>594326.1</v>
      </c>
      <c r="H101" s="42" t="str">
        <f>IF('Town Data'!M97&gt;9,'Town Data'!L97,"*")</f>
        <v>*</v>
      </c>
      <c r="I101" s="19">
        <f t="shared" si="3"/>
        <v>0.31981170210918014</v>
      </c>
      <c r="J101" s="19">
        <f t="shared" si="4"/>
        <v>0.29617856257700953</v>
      </c>
      <c r="K101" s="19" t="str">
        <f t="shared" si="5"/>
        <v/>
      </c>
    </row>
    <row r="102" spans="2:11" x14ac:dyDescent="0.3">
      <c r="B102" s="24" t="str">
        <f>'Town Data'!A98</f>
        <v>MARSHFIELD</v>
      </c>
      <c r="C102" s="40">
        <f>IF('Town Data'!C98&gt;9,'Town Data'!B98,"*")</f>
        <v>13017920.960000001</v>
      </c>
      <c r="D102" s="41">
        <f>IF('Town Data'!E98&gt;9,'Town Data'!D98,"*")</f>
        <v>2972753.52</v>
      </c>
      <c r="E102" s="42" t="str">
        <f>IF('Town Data'!G98&gt;9,'Town Data'!F98,"*")</f>
        <v>*</v>
      </c>
      <c r="F102" s="41">
        <f>IF('Town Data'!I98&gt;9,'Town Data'!H98,"*")</f>
        <v>10137024.93</v>
      </c>
      <c r="G102" s="41">
        <f>IF('Town Data'!K98&gt;9,'Town Data'!J98,"*")</f>
        <v>2895262.84</v>
      </c>
      <c r="H102" s="42" t="str">
        <f>IF('Town Data'!M98&gt;9,'Town Data'!L98,"*")</f>
        <v>*</v>
      </c>
      <c r="I102" s="19">
        <f t="shared" si="3"/>
        <v>0.28419541728403358</v>
      </c>
      <c r="J102" s="19">
        <f t="shared" si="4"/>
        <v>2.6764644276648878E-2</v>
      </c>
      <c r="K102" s="19" t="str">
        <f t="shared" si="5"/>
        <v/>
      </c>
    </row>
    <row r="103" spans="2:11" x14ac:dyDescent="0.3">
      <c r="B103" s="24" t="str">
        <f>'Town Data'!A99</f>
        <v>MENDON</v>
      </c>
      <c r="C103" s="40">
        <f>IF('Town Data'!C99&gt;9,'Town Data'!B99,"*")</f>
        <v>36288451.079999998</v>
      </c>
      <c r="D103" s="41">
        <f>IF('Town Data'!E99&gt;9,'Town Data'!D99,"*")</f>
        <v>7008545.0700000003</v>
      </c>
      <c r="E103" s="42" t="str">
        <f>IF('Town Data'!G99&gt;9,'Town Data'!F99,"*")</f>
        <v>*</v>
      </c>
      <c r="F103" s="41">
        <f>IF('Town Data'!I99&gt;9,'Town Data'!H99,"*")</f>
        <v>32126300.059999999</v>
      </c>
      <c r="G103" s="41">
        <f>IF('Town Data'!K99&gt;9,'Town Data'!J99,"*")</f>
        <v>5341341.3899999997</v>
      </c>
      <c r="H103" s="42" t="str">
        <f>IF('Town Data'!M99&gt;9,'Town Data'!L99,"*")</f>
        <v>*</v>
      </c>
      <c r="I103" s="19">
        <f t="shared" si="3"/>
        <v>0.12955587827501602</v>
      </c>
      <c r="J103" s="19">
        <f t="shared" si="4"/>
        <v>0.31213202045488442</v>
      </c>
      <c r="K103" s="19" t="str">
        <f t="shared" si="5"/>
        <v/>
      </c>
    </row>
    <row r="104" spans="2:11" x14ac:dyDescent="0.3">
      <c r="B104" s="24" t="str">
        <f>'Town Data'!A100</f>
        <v>MIDDLEBURY</v>
      </c>
      <c r="C104" s="40">
        <f>IF('Town Data'!C100&gt;9,'Town Data'!B100,"*")</f>
        <v>505937250.68000001</v>
      </c>
      <c r="D104" s="41">
        <f>IF('Town Data'!E100&gt;9,'Town Data'!D100,"*")</f>
        <v>150410757.44999999</v>
      </c>
      <c r="E104" s="42">
        <f>IF('Town Data'!G100&gt;9,'Town Data'!F100,"*")</f>
        <v>1011910.4999999999</v>
      </c>
      <c r="F104" s="41">
        <f>IF('Town Data'!I100&gt;9,'Town Data'!H100,"*")</f>
        <v>491941180.31999999</v>
      </c>
      <c r="G104" s="41">
        <f>IF('Town Data'!K100&gt;9,'Town Data'!J100,"*")</f>
        <v>143483816.36000001</v>
      </c>
      <c r="H104" s="42">
        <f>IF('Town Data'!M100&gt;9,'Town Data'!L100,"*")</f>
        <v>987660.33333333337</v>
      </c>
      <c r="I104" s="19">
        <f t="shared" si="3"/>
        <v>2.8450698823171888E-2</v>
      </c>
      <c r="J104" s="19">
        <f t="shared" si="4"/>
        <v>4.8276811042022479E-2</v>
      </c>
      <c r="K104" s="19">
        <f t="shared" si="5"/>
        <v>2.4553144282734019E-2</v>
      </c>
    </row>
    <row r="105" spans="2:11" x14ac:dyDescent="0.3">
      <c r="B105" s="24" t="str">
        <f>'Town Data'!A101</f>
        <v>MIDDLESEX</v>
      </c>
      <c r="C105" s="40">
        <f>IF('Town Data'!C101&gt;9,'Town Data'!B101,"*")</f>
        <v>44408345.509999998</v>
      </c>
      <c r="D105" s="41">
        <f>IF('Town Data'!E101&gt;9,'Town Data'!D101,"*")</f>
        <v>2399600.37</v>
      </c>
      <c r="E105" s="42" t="str">
        <f>IF('Town Data'!G101&gt;9,'Town Data'!F101,"*")</f>
        <v>*</v>
      </c>
      <c r="F105" s="41">
        <f>IF('Town Data'!I101&gt;9,'Town Data'!H101,"*")</f>
        <v>85765042.450000003</v>
      </c>
      <c r="G105" s="41">
        <f>IF('Town Data'!K101&gt;9,'Town Data'!J101,"*")</f>
        <v>1934414.03</v>
      </c>
      <c r="H105" s="42" t="str">
        <f>IF('Town Data'!M101&gt;9,'Town Data'!L101,"*")</f>
        <v>*</v>
      </c>
      <c r="I105" s="19">
        <f t="shared" si="3"/>
        <v>-0.48220925167862494</v>
      </c>
      <c r="J105" s="19">
        <f t="shared" si="4"/>
        <v>0.24047920082548205</v>
      </c>
      <c r="K105" s="19" t="str">
        <f t="shared" si="5"/>
        <v/>
      </c>
    </row>
    <row r="106" spans="2:11" x14ac:dyDescent="0.3">
      <c r="B106" s="24" t="str">
        <f>'Town Data'!A102</f>
        <v>MIDDLETOWN SPRINGS</v>
      </c>
      <c r="C106" s="40">
        <f>IF('Town Data'!C102&gt;9,'Town Data'!B102,"*")</f>
        <v>3594489.99</v>
      </c>
      <c r="D106" s="41">
        <f>IF('Town Data'!E102&gt;9,'Town Data'!D102,"*")</f>
        <v>647572.31000000006</v>
      </c>
      <c r="E106" s="42" t="str">
        <f>IF('Town Data'!G102&gt;9,'Town Data'!F102,"*")</f>
        <v>*</v>
      </c>
      <c r="F106" s="41">
        <f>IF('Town Data'!I102&gt;9,'Town Data'!H102,"*")</f>
        <v>2948667.51</v>
      </c>
      <c r="G106" s="41">
        <f>IF('Town Data'!K102&gt;9,'Town Data'!J102,"*")</f>
        <v>459265.17</v>
      </c>
      <c r="H106" s="42" t="str">
        <f>IF('Town Data'!M102&gt;9,'Town Data'!L102,"*")</f>
        <v>*</v>
      </c>
      <c r="I106" s="19">
        <f t="shared" si="3"/>
        <v>0.21902180486941389</v>
      </c>
      <c r="J106" s="19">
        <f t="shared" si="4"/>
        <v>0.41001833428822848</v>
      </c>
      <c r="K106" s="19" t="str">
        <f t="shared" si="5"/>
        <v/>
      </c>
    </row>
    <row r="107" spans="2:11" x14ac:dyDescent="0.3">
      <c r="B107" s="24" t="str">
        <f>'Town Data'!A103</f>
        <v>MILTON</v>
      </c>
      <c r="C107" s="40">
        <f>IF('Town Data'!C103&gt;9,'Town Data'!B103,"*")</f>
        <v>258686653.27000001</v>
      </c>
      <c r="D107" s="41">
        <f>IF('Town Data'!E103&gt;9,'Town Data'!D103,"*")</f>
        <v>54078700.210000001</v>
      </c>
      <c r="E107" s="42">
        <f>IF('Town Data'!G103&gt;9,'Town Data'!F103,"*")</f>
        <v>3570073.3333333302</v>
      </c>
      <c r="F107" s="41">
        <f>IF('Town Data'!I103&gt;9,'Town Data'!H103,"*")</f>
        <v>234823845.56</v>
      </c>
      <c r="G107" s="41">
        <f>IF('Town Data'!K103&gt;9,'Town Data'!J103,"*")</f>
        <v>50288314.549999997</v>
      </c>
      <c r="H107" s="42">
        <f>IF('Town Data'!M103&gt;9,'Town Data'!L103,"*")</f>
        <v>2397368.9999999972</v>
      </c>
      <c r="I107" s="19">
        <f t="shared" si="3"/>
        <v>0.10162003630037141</v>
      </c>
      <c r="J107" s="19">
        <f t="shared" si="4"/>
        <v>7.5373090029321813E-2</v>
      </c>
      <c r="K107" s="19">
        <f t="shared" si="5"/>
        <v>0.48916305054972115</v>
      </c>
    </row>
    <row r="108" spans="2:11" x14ac:dyDescent="0.3">
      <c r="B108" s="24" t="str">
        <f>'Town Data'!A104</f>
        <v>MONKTON</v>
      </c>
      <c r="C108" s="40">
        <f>IF('Town Data'!C104&gt;9,'Town Data'!B104,"*")</f>
        <v>3411107.05</v>
      </c>
      <c r="D108" s="41">
        <f>IF('Town Data'!E104&gt;9,'Town Data'!D104,"*")</f>
        <v>489915.91</v>
      </c>
      <c r="E108" s="42" t="str">
        <f>IF('Town Data'!G104&gt;9,'Town Data'!F104,"*")</f>
        <v>*</v>
      </c>
      <c r="F108" s="41">
        <f>IF('Town Data'!I104&gt;9,'Town Data'!H104,"*")</f>
        <v>3314896.04</v>
      </c>
      <c r="G108" s="41">
        <f>IF('Town Data'!K104&gt;9,'Town Data'!J104,"*")</f>
        <v>623236.15</v>
      </c>
      <c r="H108" s="42" t="str">
        <f>IF('Town Data'!M104&gt;9,'Town Data'!L104,"*")</f>
        <v>*</v>
      </c>
      <c r="I108" s="19">
        <f t="shared" si="3"/>
        <v>2.9023839311714816E-2</v>
      </c>
      <c r="J108" s="19">
        <f t="shared" si="4"/>
        <v>-0.2139160894309485</v>
      </c>
      <c r="K108" s="19" t="str">
        <f t="shared" si="5"/>
        <v/>
      </c>
    </row>
    <row r="109" spans="2:11" x14ac:dyDescent="0.3">
      <c r="B109" s="24" t="str">
        <f>'Town Data'!A105</f>
        <v>MONTGOMERY</v>
      </c>
      <c r="C109" s="40">
        <f>IF('Town Data'!C105&gt;9,'Town Data'!B105,"*")</f>
        <v>13899341.619999999</v>
      </c>
      <c r="D109" s="41">
        <f>IF('Town Data'!E105&gt;9,'Town Data'!D105,"*")</f>
        <v>2872481.16</v>
      </c>
      <c r="E109" s="42" t="str">
        <f>IF('Town Data'!G105&gt;9,'Town Data'!F105,"*")</f>
        <v>*</v>
      </c>
      <c r="F109" s="41">
        <f>IF('Town Data'!I105&gt;9,'Town Data'!H105,"*")</f>
        <v>12101437.51</v>
      </c>
      <c r="G109" s="41">
        <f>IF('Town Data'!K105&gt;9,'Town Data'!J105,"*")</f>
        <v>2731797.11</v>
      </c>
      <c r="H109" s="42" t="str">
        <f>IF('Town Data'!M105&gt;9,'Town Data'!L105,"*")</f>
        <v>*</v>
      </c>
      <c r="I109" s="19">
        <f t="shared" si="3"/>
        <v>0.1485694661079979</v>
      </c>
      <c r="J109" s="19">
        <f t="shared" si="4"/>
        <v>5.1498718365655012E-2</v>
      </c>
      <c r="K109" s="19" t="str">
        <f t="shared" si="5"/>
        <v/>
      </c>
    </row>
    <row r="110" spans="2:11" x14ac:dyDescent="0.3">
      <c r="B110" s="24" t="str">
        <f>'Town Data'!A106</f>
        <v>MONTPELIER</v>
      </c>
      <c r="C110" s="40">
        <f>IF('Town Data'!C106&gt;9,'Town Data'!B106,"*")</f>
        <v>251401108.34</v>
      </c>
      <c r="D110" s="41">
        <f>IF('Town Data'!E106&gt;9,'Town Data'!D106,"*")</f>
        <v>71769899.219999999</v>
      </c>
      <c r="E110" s="42">
        <f>IF('Town Data'!G106&gt;9,'Town Data'!F106,"*")</f>
        <v>5156024.166666667</v>
      </c>
      <c r="F110" s="41">
        <f>IF('Town Data'!I106&gt;9,'Town Data'!H106,"*")</f>
        <v>224397301.72</v>
      </c>
      <c r="G110" s="41">
        <f>IF('Town Data'!K106&gt;9,'Town Data'!J106,"*")</f>
        <v>70063451.810000002</v>
      </c>
      <c r="H110" s="42">
        <f>IF('Town Data'!M106&gt;9,'Town Data'!L106,"*")</f>
        <v>4146138.3333333326</v>
      </c>
      <c r="I110" s="19">
        <f t="shared" si="3"/>
        <v>0.12033926617217082</v>
      </c>
      <c r="J110" s="19">
        <f t="shared" si="4"/>
        <v>2.4355742771960301E-2</v>
      </c>
      <c r="K110" s="19">
        <f t="shared" si="5"/>
        <v>0.24357263365147439</v>
      </c>
    </row>
    <row r="111" spans="2:11" x14ac:dyDescent="0.3">
      <c r="B111" s="24" t="str">
        <f>'Town Data'!A107</f>
        <v>MORETOWN</v>
      </c>
      <c r="C111" s="40">
        <f>IF('Town Data'!C107&gt;9,'Town Data'!B107,"*")</f>
        <v>6895368.8099999996</v>
      </c>
      <c r="D111" s="41">
        <f>IF('Town Data'!E107&gt;9,'Town Data'!D107,"*")</f>
        <v>2606102.7999999998</v>
      </c>
      <c r="E111" s="42" t="str">
        <f>IF('Town Data'!G107&gt;9,'Town Data'!F107,"*")</f>
        <v>*</v>
      </c>
      <c r="F111" s="41">
        <f>IF('Town Data'!I107&gt;9,'Town Data'!H107,"*")</f>
        <v>6317183.8799999999</v>
      </c>
      <c r="G111" s="41">
        <f>IF('Town Data'!K107&gt;9,'Town Data'!J107,"*")</f>
        <v>2634331.4900000002</v>
      </c>
      <c r="H111" s="42" t="str">
        <f>IF('Town Data'!M107&gt;9,'Town Data'!L107,"*")</f>
        <v>*</v>
      </c>
      <c r="I111" s="19">
        <f t="shared" si="3"/>
        <v>9.1525740105573711E-2</v>
      </c>
      <c r="J111" s="19">
        <f t="shared" si="4"/>
        <v>-1.0715693946322756E-2</v>
      </c>
      <c r="K111" s="19" t="str">
        <f t="shared" si="5"/>
        <v/>
      </c>
    </row>
    <row r="112" spans="2:11" x14ac:dyDescent="0.3">
      <c r="B112" s="24" t="str">
        <f>'Town Data'!A108</f>
        <v>MORGAN</v>
      </c>
      <c r="C112" s="40">
        <f>IF('Town Data'!C108&gt;9,'Town Data'!B108,"*")</f>
        <v>3396022.09</v>
      </c>
      <c r="D112" s="41">
        <f>IF('Town Data'!E108&gt;9,'Town Data'!D108,"*")</f>
        <v>319222.65999999997</v>
      </c>
      <c r="E112" s="42" t="str">
        <f>IF('Town Data'!G108&gt;9,'Town Data'!F108,"*")</f>
        <v>*</v>
      </c>
      <c r="F112" s="41">
        <f>IF('Town Data'!I108&gt;9,'Town Data'!H108,"*")</f>
        <v>3381473.96</v>
      </c>
      <c r="G112" s="41">
        <f>IF('Town Data'!K108&gt;9,'Town Data'!J108,"*")</f>
        <v>384965.54</v>
      </c>
      <c r="H112" s="42" t="str">
        <f>IF('Town Data'!M108&gt;9,'Town Data'!L108,"*")</f>
        <v>*</v>
      </c>
      <c r="I112" s="19">
        <f t="shared" si="3"/>
        <v>4.3023043122886826E-3</v>
      </c>
      <c r="J112" s="19">
        <f t="shared" si="4"/>
        <v>-0.17077601283481117</v>
      </c>
      <c r="K112" s="19" t="str">
        <f t="shared" si="5"/>
        <v/>
      </c>
    </row>
    <row r="113" spans="2:11" x14ac:dyDescent="0.3">
      <c r="B113" s="24" t="str">
        <f>'Town Data'!A109</f>
        <v>MORRISTOWN</v>
      </c>
      <c r="C113" s="40">
        <f>IF('Town Data'!C109&gt;9,'Town Data'!B109,"*")</f>
        <v>387530602.25</v>
      </c>
      <c r="D113" s="41">
        <f>IF('Town Data'!E109&gt;9,'Town Data'!D109,"*")</f>
        <v>108329694.64</v>
      </c>
      <c r="E113" s="42">
        <f>IF('Town Data'!G109&gt;9,'Town Data'!F109,"*")</f>
        <v>2741603.5000000005</v>
      </c>
      <c r="F113" s="41">
        <f>IF('Town Data'!I109&gt;9,'Town Data'!H109,"*")</f>
        <v>343287563.89999998</v>
      </c>
      <c r="G113" s="41">
        <f>IF('Town Data'!K109&gt;9,'Town Data'!J109,"*")</f>
        <v>101580633.98999999</v>
      </c>
      <c r="H113" s="42">
        <f>IF('Town Data'!M109&gt;9,'Town Data'!L109,"*")</f>
        <v>2035539.666666667</v>
      </c>
      <c r="I113" s="19">
        <f t="shared" si="3"/>
        <v>0.12888039941606527</v>
      </c>
      <c r="J113" s="19">
        <f t="shared" si="4"/>
        <v>6.6440426535085528E-2</v>
      </c>
      <c r="K113" s="19">
        <f t="shared" si="5"/>
        <v>0.34686812784619447</v>
      </c>
    </row>
    <row r="114" spans="2:11" x14ac:dyDescent="0.3">
      <c r="B114" s="24" t="str">
        <f>'Town Data'!A110</f>
        <v>MOUNT HOLLY</v>
      </c>
      <c r="C114" s="40">
        <f>IF('Town Data'!C110&gt;9,'Town Data'!B110,"*")</f>
        <v>4919762</v>
      </c>
      <c r="D114" s="41">
        <f>IF('Town Data'!E110&gt;9,'Town Data'!D110,"*")</f>
        <v>1864362.82</v>
      </c>
      <c r="E114" s="42" t="str">
        <f>IF('Town Data'!G110&gt;9,'Town Data'!F110,"*")</f>
        <v>*</v>
      </c>
      <c r="F114" s="41">
        <f>IF('Town Data'!I110&gt;9,'Town Data'!H110,"*")</f>
        <v>4665442.92</v>
      </c>
      <c r="G114" s="41">
        <f>IF('Town Data'!K110&gt;9,'Town Data'!J110,"*")</f>
        <v>1609383.1</v>
      </c>
      <c r="H114" s="42" t="str">
        <f>IF('Town Data'!M110&gt;9,'Town Data'!L110,"*")</f>
        <v>*</v>
      </c>
      <c r="I114" s="19">
        <f t="shared" si="3"/>
        <v>5.4511240274696164E-2</v>
      </c>
      <c r="J114" s="19">
        <f t="shared" si="4"/>
        <v>0.15843320338084821</v>
      </c>
      <c r="K114" s="19" t="str">
        <f t="shared" si="5"/>
        <v/>
      </c>
    </row>
    <row r="115" spans="2:11" x14ac:dyDescent="0.3">
      <c r="B115" s="24" t="str">
        <f>'Town Data'!A111</f>
        <v>NEW HAVEN</v>
      </c>
      <c r="C115" s="40">
        <f>IF('Town Data'!C111&gt;9,'Town Data'!B111,"*")</f>
        <v>159021731.38999999</v>
      </c>
      <c r="D115" s="41">
        <f>IF('Town Data'!E111&gt;9,'Town Data'!D111,"*")</f>
        <v>11072291.119999999</v>
      </c>
      <c r="E115" s="42" t="str">
        <f>IF('Town Data'!G111&gt;9,'Town Data'!F111,"*")</f>
        <v>*</v>
      </c>
      <c r="F115" s="41">
        <f>IF('Town Data'!I111&gt;9,'Town Data'!H111,"*")</f>
        <v>149507789.19</v>
      </c>
      <c r="G115" s="41">
        <f>IF('Town Data'!K111&gt;9,'Town Data'!J111,"*")</f>
        <v>10337040.91</v>
      </c>
      <c r="H115" s="42" t="str">
        <f>IF('Town Data'!M111&gt;9,'Town Data'!L111,"*")</f>
        <v>*</v>
      </c>
      <c r="I115" s="19">
        <f t="shared" si="3"/>
        <v>6.3635093874000903E-2</v>
      </c>
      <c r="J115" s="19">
        <f t="shared" si="4"/>
        <v>7.1127725661675745E-2</v>
      </c>
      <c r="K115" s="19" t="str">
        <f t="shared" si="5"/>
        <v/>
      </c>
    </row>
    <row r="116" spans="2:11" x14ac:dyDescent="0.3">
      <c r="B116" s="24" t="str">
        <f>'Town Data'!A112</f>
        <v>NEWBURY</v>
      </c>
      <c r="C116" s="40">
        <f>IF('Town Data'!C112&gt;9,'Town Data'!B112,"*")</f>
        <v>44698658.530000001</v>
      </c>
      <c r="D116" s="41">
        <f>IF('Town Data'!E112&gt;9,'Town Data'!D112,"*")</f>
        <v>3780861.37</v>
      </c>
      <c r="E116" s="42" t="str">
        <f>IF('Town Data'!G112&gt;9,'Town Data'!F112,"*")</f>
        <v>*</v>
      </c>
      <c r="F116" s="41">
        <f>IF('Town Data'!I112&gt;9,'Town Data'!H112,"*")</f>
        <v>47875261.43</v>
      </c>
      <c r="G116" s="41">
        <f>IF('Town Data'!K112&gt;9,'Town Data'!J112,"*")</f>
        <v>3700926.73</v>
      </c>
      <c r="H116" s="42" t="str">
        <f>IF('Town Data'!M112&gt;9,'Town Data'!L112,"*")</f>
        <v>*</v>
      </c>
      <c r="I116" s="19">
        <f t="shared" si="3"/>
        <v>-6.6351656473868342E-2</v>
      </c>
      <c r="J116" s="19">
        <f t="shared" si="4"/>
        <v>2.1598547021221392E-2</v>
      </c>
      <c r="K116" s="19" t="str">
        <f t="shared" si="5"/>
        <v/>
      </c>
    </row>
    <row r="117" spans="2:11" x14ac:dyDescent="0.3">
      <c r="B117" s="24" t="str">
        <f>'Town Data'!A113</f>
        <v>NEWFANE</v>
      </c>
      <c r="C117" s="40">
        <f>IF('Town Data'!C113&gt;9,'Town Data'!B113,"*")</f>
        <v>19198920.289999999</v>
      </c>
      <c r="D117" s="41">
        <f>IF('Town Data'!E113&gt;9,'Town Data'!D113,"*")</f>
        <v>13257137.300000001</v>
      </c>
      <c r="E117" s="42" t="str">
        <f>IF('Town Data'!G113&gt;9,'Town Data'!F113,"*")</f>
        <v>*</v>
      </c>
      <c r="F117" s="41">
        <f>IF('Town Data'!I113&gt;9,'Town Data'!H113,"*")</f>
        <v>17041684.359999999</v>
      </c>
      <c r="G117" s="41">
        <f>IF('Town Data'!K113&gt;9,'Town Data'!J113,"*")</f>
        <v>11928611.550000001</v>
      </c>
      <c r="H117" s="42" t="str">
        <f>IF('Town Data'!M113&gt;9,'Town Data'!L113,"*")</f>
        <v>*</v>
      </c>
      <c r="I117" s="19">
        <f t="shared" si="3"/>
        <v>0.12658584001610976</v>
      </c>
      <c r="J117" s="19">
        <f t="shared" si="4"/>
        <v>0.11137304156744042</v>
      </c>
      <c r="K117" s="19" t="str">
        <f t="shared" si="5"/>
        <v/>
      </c>
    </row>
    <row r="118" spans="2:11" x14ac:dyDescent="0.3">
      <c r="B118" s="24" t="str">
        <f>'Town Data'!A114</f>
        <v>NEWPORT</v>
      </c>
      <c r="C118" s="40">
        <f>IF('Town Data'!C114&gt;9,'Town Data'!B114,"*")</f>
        <v>319217853.42000002</v>
      </c>
      <c r="D118" s="41">
        <f>IF('Town Data'!E114&gt;9,'Town Data'!D114,"*")</f>
        <v>56193740.68</v>
      </c>
      <c r="E118" s="42">
        <f>IF('Town Data'!G114&gt;9,'Town Data'!F114,"*")</f>
        <v>1151573.833333333</v>
      </c>
      <c r="F118" s="41">
        <f>IF('Town Data'!I114&gt;9,'Town Data'!H114,"*")</f>
        <v>294805860.70999998</v>
      </c>
      <c r="G118" s="41">
        <f>IF('Town Data'!K114&gt;9,'Town Data'!J114,"*")</f>
        <v>55382477.469999999</v>
      </c>
      <c r="H118" s="42">
        <f>IF('Town Data'!M114&gt;9,'Town Data'!L114,"*")</f>
        <v>874114.66666666616</v>
      </c>
      <c r="I118" s="19">
        <f t="shared" si="3"/>
        <v>8.2807012897257407E-2</v>
      </c>
      <c r="J118" s="19">
        <f t="shared" si="4"/>
        <v>1.4648373403653749E-2</v>
      </c>
      <c r="K118" s="19">
        <f t="shared" si="5"/>
        <v>0.31741735638039903</v>
      </c>
    </row>
    <row r="119" spans="2:11" x14ac:dyDescent="0.3">
      <c r="B119" s="24" t="str">
        <f>'Town Data'!A115</f>
        <v>NEWPORT TOWN</v>
      </c>
      <c r="C119" s="40">
        <f>IF('Town Data'!C115&gt;9,'Town Data'!B115,"*")</f>
        <v>9606281.3399999999</v>
      </c>
      <c r="D119" s="41">
        <f>IF('Town Data'!E115&gt;9,'Town Data'!D115,"*")</f>
        <v>1565020</v>
      </c>
      <c r="E119" s="42" t="str">
        <f>IF('Town Data'!G115&gt;9,'Town Data'!F115,"*")</f>
        <v>*</v>
      </c>
      <c r="F119" s="41">
        <f>IF('Town Data'!I115&gt;9,'Town Data'!H115,"*")</f>
        <v>9990829.5899999999</v>
      </c>
      <c r="G119" s="41">
        <f>IF('Town Data'!K115&gt;9,'Town Data'!J115,"*")</f>
        <v>2058081.14</v>
      </c>
      <c r="H119" s="42" t="str">
        <f>IF('Town Data'!M115&gt;9,'Town Data'!L115,"*")</f>
        <v>*</v>
      </c>
      <c r="I119" s="19">
        <f t="shared" si="3"/>
        <v>-3.8490122019987333E-2</v>
      </c>
      <c r="J119" s="19">
        <f t="shared" si="4"/>
        <v>-0.23957322693312272</v>
      </c>
      <c r="K119" s="19" t="str">
        <f t="shared" si="5"/>
        <v/>
      </c>
    </row>
    <row r="120" spans="2:11" x14ac:dyDescent="0.3">
      <c r="B120" s="24" t="str">
        <f>'Town Data'!A116</f>
        <v>NORTH HERO</v>
      </c>
      <c r="C120" s="40">
        <f>IF('Town Data'!C116&gt;9,'Town Data'!B116,"*")</f>
        <v>6685585.1200000001</v>
      </c>
      <c r="D120" s="41">
        <f>IF('Town Data'!E116&gt;9,'Town Data'!D116,"*")</f>
        <v>2083484.42</v>
      </c>
      <c r="E120" s="42" t="str">
        <f>IF('Town Data'!G116&gt;9,'Town Data'!F116,"*")</f>
        <v>*</v>
      </c>
      <c r="F120" s="41">
        <f>IF('Town Data'!I116&gt;9,'Town Data'!H116,"*")</f>
        <v>6490881.9500000002</v>
      </c>
      <c r="G120" s="41">
        <f>IF('Town Data'!K116&gt;9,'Town Data'!J116,"*")</f>
        <v>2101875.9300000002</v>
      </c>
      <c r="H120" s="42" t="str">
        <f>IF('Town Data'!M116&gt;9,'Town Data'!L116,"*")</f>
        <v>*</v>
      </c>
      <c r="I120" s="19">
        <f t="shared" si="3"/>
        <v>2.9996412120852071E-2</v>
      </c>
      <c r="J120" s="19">
        <f t="shared" si="4"/>
        <v>-8.7500454891265827E-3</v>
      </c>
      <c r="K120" s="19" t="str">
        <f t="shared" si="5"/>
        <v/>
      </c>
    </row>
    <row r="121" spans="2:11" x14ac:dyDescent="0.3">
      <c r="B121" s="24" t="str">
        <f>'Town Data'!A117</f>
        <v>NORTHFIELD</v>
      </c>
      <c r="C121" s="40">
        <f>IF('Town Data'!C117&gt;9,'Town Data'!B117,"*")</f>
        <v>86920408.010000005</v>
      </c>
      <c r="D121" s="41">
        <f>IF('Town Data'!E117&gt;9,'Town Data'!D117,"*")</f>
        <v>20375670.02</v>
      </c>
      <c r="E121" s="42">
        <f>IF('Town Data'!G117&gt;9,'Town Data'!F117,"*")</f>
        <v>2245285.3333333335</v>
      </c>
      <c r="F121" s="41">
        <f>IF('Town Data'!I117&gt;9,'Town Data'!H117,"*")</f>
        <v>70287941.150000006</v>
      </c>
      <c r="G121" s="41">
        <f>IF('Town Data'!K117&gt;9,'Town Data'!J117,"*")</f>
        <v>18036699.82</v>
      </c>
      <c r="H121" s="42">
        <f>IF('Town Data'!M117&gt;9,'Town Data'!L117,"*")</f>
        <v>1676681.1666666637</v>
      </c>
      <c r="I121" s="19">
        <f t="shared" si="3"/>
        <v>0.2366332913992317</v>
      </c>
      <c r="J121" s="19">
        <f t="shared" si="4"/>
        <v>0.12967839035644599</v>
      </c>
      <c r="K121" s="19">
        <f t="shared" si="5"/>
        <v>0.33912480080937912</v>
      </c>
    </row>
    <row r="122" spans="2:11" x14ac:dyDescent="0.3">
      <c r="B122" s="24" t="str">
        <f>'Town Data'!A118</f>
        <v>NORWICH</v>
      </c>
      <c r="C122" s="40">
        <f>IF('Town Data'!C118&gt;9,'Town Data'!B118,"*")</f>
        <v>31467827.670000002</v>
      </c>
      <c r="D122" s="41">
        <f>IF('Town Data'!E118&gt;9,'Town Data'!D118,"*")</f>
        <v>7674458</v>
      </c>
      <c r="E122" s="42">
        <f>IF('Town Data'!G118&gt;9,'Town Data'!F118,"*")</f>
        <v>196176.16666666663</v>
      </c>
      <c r="F122" s="41">
        <f>IF('Town Data'!I118&gt;9,'Town Data'!H118,"*")</f>
        <v>45092241.18</v>
      </c>
      <c r="G122" s="41">
        <f>IF('Town Data'!K118&gt;9,'Town Data'!J118,"*")</f>
        <v>7123944.6699999999</v>
      </c>
      <c r="H122" s="42">
        <f>IF('Town Data'!M118&gt;9,'Town Data'!L118,"*")</f>
        <v>385611.83333333337</v>
      </c>
      <c r="I122" s="19">
        <f t="shared" si="3"/>
        <v>-0.30214540580526539</v>
      </c>
      <c r="J122" s="19">
        <f t="shared" si="4"/>
        <v>7.7276474692215727E-2</v>
      </c>
      <c r="K122" s="19">
        <f t="shared" si="5"/>
        <v>-0.49125999331797837</v>
      </c>
    </row>
    <row r="123" spans="2:11" x14ac:dyDescent="0.3">
      <c r="B123" s="24" t="str">
        <f>'Town Data'!A119</f>
        <v>ORANGE</v>
      </c>
      <c r="C123" s="40">
        <f>IF('Town Data'!C119&gt;9,'Town Data'!B119,"*")</f>
        <v>369418.35</v>
      </c>
      <c r="D123" s="41" t="str">
        <f>IF('Town Data'!E119&gt;9,'Town Data'!D119,"*")</f>
        <v>*</v>
      </c>
      <c r="E123" s="42" t="str">
        <f>IF('Town Data'!G119&gt;9,'Town Data'!F119,"*")</f>
        <v>*</v>
      </c>
      <c r="F123" s="41">
        <f>IF('Town Data'!I119&gt;9,'Town Data'!H119,"*")</f>
        <v>426688.49</v>
      </c>
      <c r="G123" s="41" t="str">
        <f>IF('Town Data'!K119&gt;9,'Town Data'!J119,"*")</f>
        <v>*</v>
      </c>
      <c r="H123" s="42" t="str">
        <f>IF('Town Data'!M119&gt;9,'Town Data'!L119,"*")</f>
        <v>*</v>
      </c>
      <c r="I123" s="19">
        <f t="shared" si="3"/>
        <v>-0.13422002548041551</v>
      </c>
      <c r="J123" s="19" t="str">
        <f t="shared" si="4"/>
        <v/>
      </c>
      <c r="K123" s="19" t="str">
        <f t="shared" si="5"/>
        <v/>
      </c>
    </row>
    <row r="124" spans="2:11" x14ac:dyDescent="0.3">
      <c r="B124" s="24" t="str">
        <f>'Town Data'!A120</f>
        <v>ORWELL</v>
      </c>
      <c r="C124" s="40">
        <f>IF('Town Data'!C120&gt;9,'Town Data'!B120,"*")</f>
        <v>25231004.239999998</v>
      </c>
      <c r="D124" s="41">
        <f>IF('Town Data'!E120&gt;9,'Town Data'!D120,"*")</f>
        <v>4738875.1100000003</v>
      </c>
      <c r="E124" s="42" t="str">
        <f>IF('Town Data'!G120&gt;9,'Town Data'!F120,"*")</f>
        <v>*</v>
      </c>
      <c r="F124" s="41">
        <f>IF('Town Data'!I120&gt;9,'Town Data'!H120,"*")</f>
        <v>19963804.379999999</v>
      </c>
      <c r="G124" s="41">
        <f>IF('Town Data'!K120&gt;9,'Town Data'!J120,"*")</f>
        <v>3906552.04</v>
      </c>
      <c r="H124" s="42" t="str">
        <f>IF('Town Data'!M120&gt;9,'Town Data'!L120,"*")</f>
        <v>*</v>
      </c>
      <c r="I124" s="19">
        <f t="shared" si="3"/>
        <v>0.2638374810603108</v>
      </c>
      <c r="J124" s="19">
        <f t="shared" si="4"/>
        <v>0.21305823178026839</v>
      </c>
      <c r="K124" s="19" t="str">
        <f t="shared" si="5"/>
        <v/>
      </c>
    </row>
    <row r="125" spans="2:11" x14ac:dyDescent="0.3">
      <c r="B125" s="24" t="str">
        <f>'Town Data'!A121</f>
        <v>PANTON</v>
      </c>
      <c r="C125" s="40">
        <f>IF('Town Data'!C121&gt;9,'Town Data'!B121,"*")</f>
        <v>4415321.0999999996</v>
      </c>
      <c r="D125" s="41" t="str">
        <f>IF('Town Data'!E121&gt;9,'Town Data'!D121,"*")</f>
        <v>*</v>
      </c>
      <c r="E125" s="42" t="str">
        <f>IF('Town Data'!G121&gt;9,'Town Data'!F121,"*")</f>
        <v>*</v>
      </c>
      <c r="F125" s="41">
        <f>IF('Town Data'!I121&gt;9,'Town Data'!H121,"*")</f>
        <v>3111868.97</v>
      </c>
      <c r="G125" s="41" t="str">
        <f>IF('Town Data'!K121&gt;9,'Town Data'!J121,"*")</f>
        <v>*</v>
      </c>
      <c r="H125" s="42" t="str">
        <f>IF('Town Data'!M121&gt;9,'Town Data'!L121,"*")</f>
        <v>*</v>
      </c>
      <c r="I125" s="19">
        <f t="shared" si="3"/>
        <v>0.41886472167239075</v>
      </c>
      <c r="J125" s="19" t="str">
        <f t="shared" si="4"/>
        <v/>
      </c>
      <c r="K125" s="19" t="str">
        <f t="shared" si="5"/>
        <v/>
      </c>
    </row>
    <row r="126" spans="2:11" x14ac:dyDescent="0.3">
      <c r="B126" s="24" t="str">
        <f>'Town Data'!A122</f>
        <v>PAWLET</v>
      </c>
      <c r="C126" s="40">
        <f>IF('Town Data'!C122&gt;9,'Town Data'!B122,"*")</f>
        <v>12539197.289999999</v>
      </c>
      <c r="D126" s="41">
        <f>IF('Town Data'!E122&gt;9,'Town Data'!D122,"*")</f>
        <v>2877394.03</v>
      </c>
      <c r="E126" s="42" t="str">
        <f>IF('Town Data'!G122&gt;9,'Town Data'!F122,"*")</f>
        <v>*</v>
      </c>
      <c r="F126" s="41">
        <f>IF('Town Data'!I122&gt;9,'Town Data'!H122,"*")</f>
        <v>8578251.6099999994</v>
      </c>
      <c r="G126" s="41">
        <f>IF('Town Data'!K122&gt;9,'Town Data'!J122,"*")</f>
        <v>2478051.66</v>
      </c>
      <c r="H126" s="42" t="str">
        <f>IF('Town Data'!M122&gt;9,'Town Data'!L122,"*")</f>
        <v>*</v>
      </c>
      <c r="I126" s="19">
        <f t="shared" si="3"/>
        <v>0.4617427723130168</v>
      </c>
      <c r="J126" s="19">
        <f t="shared" si="4"/>
        <v>0.16115175338999979</v>
      </c>
      <c r="K126" s="19" t="str">
        <f t="shared" si="5"/>
        <v/>
      </c>
    </row>
    <row r="127" spans="2:11" x14ac:dyDescent="0.3">
      <c r="B127" s="24" t="str">
        <f>'Town Data'!A123</f>
        <v>PEACHAM</v>
      </c>
      <c r="C127" s="40">
        <f>IF('Town Data'!C123&gt;9,'Town Data'!B123,"*")</f>
        <v>254388.29</v>
      </c>
      <c r="D127" s="41" t="str">
        <f>IF('Town Data'!E123&gt;9,'Town Data'!D123,"*")</f>
        <v>*</v>
      </c>
      <c r="E127" s="42" t="str">
        <f>IF('Town Data'!G123&gt;9,'Town Data'!F123,"*")</f>
        <v>*</v>
      </c>
      <c r="F127" s="41" t="str">
        <f>IF('Town Data'!I123&gt;9,'Town Data'!H123,"*")</f>
        <v>*</v>
      </c>
      <c r="G127" s="41" t="str">
        <f>IF('Town Data'!K123&gt;9,'Town Data'!J123,"*")</f>
        <v>*</v>
      </c>
      <c r="H127" s="42" t="str">
        <f>IF('Town Data'!M123&gt;9,'Town Data'!L123,"*")</f>
        <v>*</v>
      </c>
      <c r="I127" s="19" t="str">
        <f t="shared" si="3"/>
        <v/>
      </c>
      <c r="J127" s="19" t="str">
        <f t="shared" si="4"/>
        <v/>
      </c>
      <c r="K127" s="19" t="str">
        <f t="shared" si="5"/>
        <v/>
      </c>
    </row>
    <row r="128" spans="2:11" x14ac:dyDescent="0.3">
      <c r="B128" s="24" t="str">
        <f>'Town Data'!A124</f>
        <v>PERU</v>
      </c>
      <c r="C128" s="40">
        <f>IF('Town Data'!C124&gt;9,'Town Data'!B124,"*")</f>
        <v>11823297.189999999</v>
      </c>
      <c r="D128" s="41">
        <f>IF('Town Data'!E124&gt;9,'Town Data'!D124,"*")</f>
        <v>8023909.3600000003</v>
      </c>
      <c r="E128" s="42" t="str">
        <f>IF('Town Data'!G124&gt;9,'Town Data'!F124,"*")</f>
        <v>*</v>
      </c>
      <c r="F128" s="41">
        <f>IF('Town Data'!I124&gt;9,'Town Data'!H124,"*")</f>
        <v>9264796.2400000002</v>
      </c>
      <c r="G128" s="41">
        <f>IF('Town Data'!K124&gt;9,'Town Data'!J124,"*")</f>
        <v>6669015.4299999997</v>
      </c>
      <c r="H128" s="42" t="str">
        <f>IF('Town Data'!M124&gt;9,'Town Data'!L124,"*")</f>
        <v>*</v>
      </c>
      <c r="I128" s="19">
        <f t="shared" si="3"/>
        <v>0.27615296480605594</v>
      </c>
      <c r="J128" s="19">
        <f t="shared" si="4"/>
        <v>0.20316251240102479</v>
      </c>
      <c r="K128" s="19" t="str">
        <f t="shared" si="5"/>
        <v/>
      </c>
    </row>
    <row r="129" spans="2:11" x14ac:dyDescent="0.3">
      <c r="B129" s="24" t="str">
        <f>'Town Data'!A125</f>
        <v>PITTSFIELD</v>
      </c>
      <c r="C129" s="40">
        <f>IF('Town Data'!C125&gt;9,'Town Data'!B125,"*")</f>
        <v>20326765.5</v>
      </c>
      <c r="D129" s="41">
        <f>IF('Town Data'!E125&gt;9,'Town Data'!D125,"*")</f>
        <v>6093588.0300000003</v>
      </c>
      <c r="E129" s="42" t="str">
        <f>IF('Town Data'!G125&gt;9,'Town Data'!F125,"*")</f>
        <v>*</v>
      </c>
      <c r="F129" s="41">
        <f>IF('Town Data'!I125&gt;9,'Town Data'!H125,"*")</f>
        <v>14892355.59</v>
      </c>
      <c r="G129" s="41">
        <f>IF('Town Data'!K125&gt;9,'Town Data'!J125,"*")</f>
        <v>4838716.7699999996</v>
      </c>
      <c r="H129" s="42" t="str">
        <f>IF('Town Data'!M125&gt;9,'Town Data'!L125,"*")</f>
        <v>*</v>
      </c>
      <c r="I129" s="19">
        <f t="shared" si="3"/>
        <v>0.36491271492665184</v>
      </c>
      <c r="J129" s="19">
        <f t="shared" si="4"/>
        <v>0.25933968025989684</v>
      </c>
      <c r="K129" s="19" t="str">
        <f t="shared" si="5"/>
        <v/>
      </c>
    </row>
    <row r="130" spans="2:11" x14ac:dyDescent="0.3">
      <c r="B130" s="24" t="str">
        <f>'Town Data'!A126</f>
        <v>PITTSFORD</v>
      </c>
      <c r="C130" s="40">
        <f>IF('Town Data'!C126&gt;9,'Town Data'!B126,"*")</f>
        <v>46449116.270000003</v>
      </c>
      <c r="D130" s="41">
        <f>IF('Town Data'!E126&gt;9,'Town Data'!D126,"*")</f>
        <v>11105527.35</v>
      </c>
      <c r="E130" s="42" t="str">
        <f>IF('Town Data'!G126&gt;9,'Town Data'!F126,"*")</f>
        <v>*</v>
      </c>
      <c r="F130" s="41">
        <f>IF('Town Data'!I126&gt;9,'Town Data'!H126,"*")</f>
        <v>43282901.759999998</v>
      </c>
      <c r="G130" s="41">
        <f>IF('Town Data'!K126&gt;9,'Town Data'!J126,"*")</f>
        <v>9443750.1899999995</v>
      </c>
      <c r="H130" s="42">
        <f>IF('Town Data'!M126&gt;9,'Town Data'!L126,"*")</f>
        <v>70025.166666666657</v>
      </c>
      <c r="I130" s="19">
        <f t="shared" si="3"/>
        <v>7.3151622956251758E-2</v>
      </c>
      <c r="J130" s="19">
        <f t="shared" si="4"/>
        <v>0.17596581088725308</v>
      </c>
      <c r="K130" s="19" t="str">
        <f t="shared" si="5"/>
        <v/>
      </c>
    </row>
    <row r="131" spans="2:11" x14ac:dyDescent="0.3">
      <c r="B131" s="24" t="str">
        <f>'Town Data'!A127</f>
        <v>PLAINFIELD</v>
      </c>
      <c r="C131" s="40">
        <f>IF('Town Data'!C127&gt;9,'Town Data'!B127,"*")</f>
        <v>8460322.5800000001</v>
      </c>
      <c r="D131" s="41">
        <f>IF('Town Data'!E127&gt;9,'Town Data'!D127,"*")</f>
        <v>1871452.76</v>
      </c>
      <c r="E131" s="42" t="str">
        <f>IF('Town Data'!G127&gt;9,'Town Data'!F127,"*")</f>
        <v>*</v>
      </c>
      <c r="F131" s="41">
        <f>IF('Town Data'!I127&gt;9,'Town Data'!H127,"*")</f>
        <v>8525329.1699999999</v>
      </c>
      <c r="G131" s="41">
        <f>IF('Town Data'!K127&gt;9,'Town Data'!J127,"*")</f>
        <v>2111129.9900000002</v>
      </c>
      <c r="H131" s="42" t="str">
        <f>IF('Town Data'!M127&gt;9,'Town Data'!L127,"*")</f>
        <v>*</v>
      </c>
      <c r="I131" s="19">
        <f t="shared" si="3"/>
        <v>-7.6251120283722549E-3</v>
      </c>
      <c r="J131" s="19">
        <f t="shared" si="4"/>
        <v>-0.11353030421400066</v>
      </c>
      <c r="K131" s="19" t="str">
        <f t="shared" si="5"/>
        <v/>
      </c>
    </row>
    <row r="132" spans="2:11" x14ac:dyDescent="0.3">
      <c r="B132" s="24" t="str">
        <f>'Town Data'!A128</f>
        <v>POMFRET</v>
      </c>
      <c r="C132" s="40">
        <f>IF('Town Data'!C128&gt;9,'Town Data'!B128,"*")</f>
        <v>2950223.11</v>
      </c>
      <c r="D132" s="41">
        <f>IF('Town Data'!E128&gt;9,'Town Data'!D128,"*")</f>
        <v>1866015.34</v>
      </c>
      <c r="E132" s="42" t="str">
        <f>IF('Town Data'!G128&gt;9,'Town Data'!F128,"*")</f>
        <v>*</v>
      </c>
      <c r="F132" s="41">
        <f>IF('Town Data'!I128&gt;9,'Town Data'!H128,"*")</f>
        <v>2121893.46</v>
      </c>
      <c r="G132" s="41">
        <f>IF('Town Data'!K128&gt;9,'Town Data'!J128,"*")</f>
        <v>1436784.4</v>
      </c>
      <c r="H132" s="42" t="str">
        <f>IF('Town Data'!M128&gt;9,'Town Data'!L128,"*")</f>
        <v>*</v>
      </c>
      <c r="I132" s="19">
        <f t="shared" si="3"/>
        <v>0.39037287480022675</v>
      </c>
      <c r="J132" s="19">
        <f t="shared" si="4"/>
        <v>0.2987441539593555</v>
      </c>
      <c r="K132" s="19" t="str">
        <f t="shared" si="5"/>
        <v/>
      </c>
    </row>
    <row r="133" spans="2:11" x14ac:dyDescent="0.3">
      <c r="B133" s="24" t="str">
        <f>'Town Data'!A129</f>
        <v>POULTNEY</v>
      </c>
      <c r="C133" s="40">
        <f>IF('Town Data'!C129&gt;9,'Town Data'!B129,"*")</f>
        <v>66143797.399999999</v>
      </c>
      <c r="D133" s="41">
        <f>IF('Town Data'!E129&gt;9,'Town Data'!D129,"*")</f>
        <v>10063834.449999999</v>
      </c>
      <c r="E133" s="42" t="str">
        <f>IF('Town Data'!G129&gt;9,'Town Data'!F129,"*")</f>
        <v>*</v>
      </c>
      <c r="F133" s="41">
        <f>IF('Town Data'!I129&gt;9,'Town Data'!H129,"*")</f>
        <v>70312848.980000004</v>
      </c>
      <c r="G133" s="41">
        <f>IF('Town Data'!K129&gt;9,'Town Data'!J129,"*")</f>
        <v>10022792.42</v>
      </c>
      <c r="H133" s="42" t="str">
        <f>IF('Town Data'!M129&gt;9,'Town Data'!L129,"*")</f>
        <v>*</v>
      </c>
      <c r="I133" s="19">
        <f t="shared" si="3"/>
        <v>-5.929288374000978E-2</v>
      </c>
      <c r="J133" s="19">
        <f t="shared" si="4"/>
        <v>4.0948698007654966E-3</v>
      </c>
      <c r="K133" s="19" t="str">
        <f t="shared" si="5"/>
        <v/>
      </c>
    </row>
    <row r="134" spans="2:11" x14ac:dyDescent="0.3">
      <c r="B134" s="24" t="str">
        <f>'Town Data'!A130</f>
        <v>POWNAL</v>
      </c>
      <c r="C134" s="40">
        <f>IF('Town Data'!C130&gt;9,'Town Data'!B130,"*")</f>
        <v>17809835.850000001</v>
      </c>
      <c r="D134" s="41">
        <f>IF('Town Data'!E130&gt;9,'Town Data'!D130,"*")</f>
        <v>8338592.4699999997</v>
      </c>
      <c r="E134" s="42" t="str">
        <f>IF('Town Data'!G130&gt;9,'Town Data'!F130,"*")</f>
        <v>*</v>
      </c>
      <c r="F134" s="41">
        <f>IF('Town Data'!I130&gt;9,'Town Data'!H130,"*")</f>
        <v>16887358.969999999</v>
      </c>
      <c r="G134" s="41">
        <f>IF('Town Data'!K130&gt;9,'Town Data'!J130,"*")</f>
        <v>8432854.1799999997</v>
      </c>
      <c r="H134" s="42" t="str">
        <f>IF('Town Data'!M130&gt;9,'Town Data'!L130,"*")</f>
        <v>*</v>
      </c>
      <c r="I134" s="19">
        <f t="shared" ref="I134:I197" si="6">IFERROR((C134-F134)/F134,"")</f>
        <v>5.462528993661836E-2</v>
      </c>
      <c r="J134" s="19">
        <f t="shared" ref="J134:J197" si="7">IFERROR((D134-G134)/G134,"")</f>
        <v>-1.1177912956630773E-2</v>
      </c>
      <c r="K134" s="19" t="str">
        <f t="shared" ref="K134:K197" si="8">IFERROR((E134-H134)/H134,"")</f>
        <v/>
      </c>
    </row>
    <row r="135" spans="2:11" x14ac:dyDescent="0.3">
      <c r="B135" s="24" t="str">
        <f>'Town Data'!A131</f>
        <v>PROCTOR</v>
      </c>
      <c r="C135" s="40">
        <f>IF('Town Data'!C131&gt;9,'Town Data'!B131,"*")</f>
        <v>11520129.77</v>
      </c>
      <c r="D135" s="41" t="str">
        <f>IF('Town Data'!E131&gt;9,'Town Data'!D131,"*")</f>
        <v>*</v>
      </c>
      <c r="E135" s="42" t="str">
        <f>IF('Town Data'!G131&gt;9,'Town Data'!F131,"*")</f>
        <v>*</v>
      </c>
      <c r="F135" s="41">
        <f>IF('Town Data'!I131&gt;9,'Town Data'!H131,"*")</f>
        <v>9226179.7200000007</v>
      </c>
      <c r="G135" s="41">
        <f>IF('Town Data'!K131&gt;9,'Town Data'!J131,"*")</f>
        <v>1197584.1299999999</v>
      </c>
      <c r="H135" s="42" t="str">
        <f>IF('Town Data'!M131&gt;9,'Town Data'!L131,"*")</f>
        <v>*</v>
      </c>
      <c r="I135" s="19">
        <f t="shared" si="6"/>
        <v>0.24863487593107483</v>
      </c>
      <c r="J135" s="19" t="str">
        <f t="shared" si="7"/>
        <v/>
      </c>
      <c r="K135" s="19" t="str">
        <f t="shared" si="8"/>
        <v/>
      </c>
    </row>
    <row r="136" spans="2:11" x14ac:dyDescent="0.3">
      <c r="B136" s="24" t="str">
        <f>'Town Data'!A132</f>
        <v>PUTNEY</v>
      </c>
      <c r="C136" s="40">
        <f>IF('Town Data'!C132&gt;9,'Town Data'!B132,"*")</f>
        <v>68755035.900000006</v>
      </c>
      <c r="D136" s="41">
        <f>IF('Town Data'!E132&gt;9,'Town Data'!D132,"*")</f>
        <v>3558951.78</v>
      </c>
      <c r="E136" s="42">
        <f>IF('Town Data'!G132&gt;9,'Town Data'!F132,"*")</f>
        <v>429891.83333333372</v>
      </c>
      <c r="F136" s="41">
        <f>IF('Town Data'!I132&gt;9,'Town Data'!H132,"*")</f>
        <v>56597350.469999999</v>
      </c>
      <c r="G136" s="41">
        <f>IF('Town Data'!K132&gt;9,'Town Data'!J132,"*")</f>
        <v>3477450.5</v>
      </c>
      <c r="H136" s="42">
        <f>IF('Town Data'!M132&gt;9,'Town Data'!L132,"*")</f>
        <v>356346.66666666628</v>
      </c>
      <c r="I136" s="19">
        <f t="shared" si="6"/>
        <v>0.21481015151838798</v>
      </c>
      <c r="J136" s="19">
        <f t="shared" si="7"/>
        <v>2.3437078399821881E-2</v>
      </c>
      <c r="K136" s="19">
        <f t="shared" si="8"/>
        <v>0.20638657112923986</v>
      </c>
    </row>
    <row r="137" spans="2:11" x14ac:dyDescent="0.3">
      <c r="B137" s="24" t="str">
        <f>'Town Data'!A133</f>
        <v>RANDOLPH</v>
      </c>
      <c r="C137" s="40">
        <f>IF('Town Data'!C133&gt;9,'Town Data'!B133,"*")</f>
        <v>196063528.40000001</v>
      </c>
      <c r="D137" s="41">
        <f>IF('Town Data'!E133&gt;9,'Town Data'!D133,"*")</f>
        <v>22079866.420000002</v>
      </c>
      <c r="E137" s="42">
        <f>IF('Town Data'!G133&gt;9,'Town Data'!F133,"*")</f>
        <v>492199.33333333256</v>
      </c>
      <c r="F137" s="41">
        <f>IF('Town Data'!I133&gt;9,'Town Data'!H133,"*")</f>
        <v>175517290.69</v>
      </c>
      <c r="G137" s="41">
        <f>IF('Town Data'!K133&gt;9,'Town Data'!J133,"*")</f>
        <v>22546215.399999999</v>
      </c>
      <c r="H137" s="42">
        <f>IF('Town Data'!M133&gt;9,'Town Data'!L133,"*")</f>
        <v>419422.99999999988</v>
      </c>
      <c r="I137" s="19">
        <f t="shared" si="6"/>
        <v>0.11706104640305172</v>
      </c>
      <c r="J137" s="19">
        <f t="shared" si="7"/>
        <v>-2.0684135750783112E-2</v>
      </c>
      <c r="K137" s="19">
        <f t="shared" si="8"/>
        <v>0.17351536118270264</v>
      </c>
    </row>
    <row r="138" spans="2:11" x14ac:dyDescent="0.3">
      <c r="B138" s="24" t="str">
        <f>'Town Data'!A134</f>
        <v>READING</v>
      </c>
      <c r="C138" s="40">
        <f>IF('Town Data'!C134&gt;9,'Town Data'!B134,"*")</f>
        <v>2134658.59</v>
      </c>
      <c r="D138" s="41">
        <f>IF('Town Data'!E134&gt;9,'Town Data'!D134,"*")</f>
        <v>1060996.1000000001</v>
      </c>
      <c r="E138" s="42" t="str">
        <f>IF('Town Data'!G134&gt;9,'Town Data'!F134,"*")</f>
        <v>*</v>
      </c>
      <c r="F138" s="41">
        <f>IF('Town Data'!I134&gt;9,'Town Data'!H134,"*")</f>
        <v>1735991.03</v>
      </c>
      <c r="G138" s="41">
        <f>IF('Town Data'!K134&gt;9,'Town Data'!J134,"*")</f>
        <v>824091.48</v>
      </c>
      <c r="H138" s="42" t="str">
        <f>IF('Town Data'!M134&gt;9,'Town Data'!L134,"*")</f>
        <v>*</v>
      </c>
      <c r="I138" s="19">
        <f t="shared" si="6"/>
        <v>0.22964839858648337</v>
      </c>
      <c r="J138" s="19">
        <f t="shared" si="7"/>
        <v>0.28747369163433178</v>
      </c>
      <c r="K138" s="19" t="str">
        <f t="shared" si="8"/>
        <v/>
      </c>
    </row>
    <row r="139" spans="2:11" x14ac:dyDescent="0.3">
      <c r="B139" s="24" t="str">
        <f>'Town Data'!A135</f>
        <v>READSBORO</v>
      </c>
      <c r="C139" s="40">
        <f>IF('Town Data'!C135&gt;9,'Town Data'!B135,"*")</f>
        <v>1264062.73</v>
      </c>
      <c r="D139" s="41">
        <f>IF('Town Data'!E135&gt;9,'Town Data'!D135,"*")</f>
        <v>494033.73</v>
      </c>
      <c r="E139" s="42" t="str">
        <f>IF('Town Data'!G135&gt;9,'Town Data'!F135,"*")</f>
        <v>*</v>
      </c>
      <c r="F139" s="41">
        <f>IF('Town Data'!I135&gt;9,'Town Data'!H135,"*")</f>
        <v>1332000.83</v>
      </c>
      <c r="G139" s="41">
        <f>IF('Town Data'!K135&gt;9,'Town Data'!J135,"*")</f>
        <v>480917.77</v>
      </c>
      <c r="H139" s="42" t="str">
        <f>IF('Town Data'!M135&gt;9,'Town Data'!L135,"*")</f>
        <v>*</v>
      </c>
      <c r="I139" s="19">
        <f t="shared" si="6"/>
        <v>-5.1004547797466528E-2</v>
      </c>
      <c r="J139" s="19">
        <f t="shared" si="7"/>
        <v>2.727277056117091E-2</v>
      </c>
      <c r="K139" s="19" t="str">
        <f t="shared" si="8"/>
        <v/>
      </c>
    </row>
    <row r="140" spans="2:11" x14ac:dyDescent="0.3">
      <c r="B140" s="24" t="str">
        <f>'Town Data'!A136</f>
        <v>RICHFORD</v>
      </c>
      <c r="C140" s="40">
        <f>IF('Town Data'!C136&gt;9,'Town Data'!B136,"*")</f>
        <v>82907826.260000005</v>
      </c>
      <c r="D140" s="41">
        <f>IF('Town Data'!E136&gt;9,'Town Data'!D136,"*")</f>
        <v>3907897.28</v>
      </c>
      <c r="E140" s="42" t="str">
        <f>IF('Town Data'!G136&gt;9,'Town Data'!F136,"*")</f>
        <v>*</v>
      </c>
      <c r="F140" s="41">
        <f>IF('Town Data'!I136&gt;9,'Town Data'!H136,"*")</f>
        <v>70112694.689999998</v>
      </c>
      <c r="G140" s="41">
        <f>IF('Town Data'!K136&gt;9,'Town Data'!J136,"*")</f>
        <v>3912650.72</v>
      </c>
      <c r="H140" s="42">
        <f>IF('Town Data'!M136&gt;9,'Town Data'!L136,"*")</f>
        <v>75585.499999999927</v>
      </c>
      <c r="I140" s="19">
        <f t="shared" si="6"/>
        <v>0.18249379269436275</v>
      </c>
      <c r="J140" s="19">
        <f t="shared" si="7"/>
        <v>-1.2148899403932507E-3</v>
      </c>
      <c r="K140" s="19" t="str">
        <f t="shared" si="8"/>
        <v/>
      </c>
    </row>
    <row r="141" spans="2:11" x14ac:dyDescent="0.3">
      <c r="B141" s="24" t="str">
        <f>'Town Data'!A137</f>
        <v>RICHMOND</v>
      </c>
      <c r="C141" s="40">
        <f>IF('Town Data'!C137&gt;9,'Town Data'!B137,"*")</f>
        <v>167070713.66999999</v>
      </c>
      <c r="D141" s="41">
        <f>IF('Town Data'!E137&gt;9,'Town Data'!D137,"*")</f>
        <v>31625341.559999999</v>
      </c>
      <c r="E141" s="42">
        <f>IF('Town Data'!G137&gt;9,'Town Data'!F137,"*")</f>
        <v>790868.83333333267</v>
      </c>
      <c r="F141" s="41">
        <f>IF('Town Data'!I137&gt;9,'Town Data'!H137,"*")</f>
        <v>115958943.94</v>
      </c>
      <c r="G141" s="41">
        <f>IF('Town Data'!K137&gt;9,'Town Data'!J137,"*")</f>
        <v>31608729.02</v>
      </c>
      <c r="H141" s="42">
        <f>IF('Town Data'!M137&gt;9,'Town Data'!L137,"*")</f>
        <v>671557.99999999965</v>
      </c>
      <c r="I141" s="19">
        <f t="shared" si="6"/>
        <v>0.44077470864555712</v>
      </c>
      <c r="J141" s="19">
        <f t="shared" si="7"/>
        <v>5.2556811093188035E-4</v>
      </c>
      <c r="K141" s="19">
        <f t="shared" si="8"/>
        <v>0.17766273848771527</v>
      </c>
    </row>
    <row r="142" spans="2:11" x14ac:dyDescent="0.3">
      <c r="B142" s="24" t="str">
        <f>'Town Data'!A138</f>
        <v>RIPTON</v>
      </c>
      <c r="C142" s="40">
        <f>IF('Town Data'!C138&gt;9,'Town Data'!B138,"*")</f>
        <v>2923194.93</v>
      </c>
      <c r="D142" s="41" t="str">
        <f>IF('Town Data'!E138&gt;9,'Town Data'!D138,"*")</f>
        <v>*</v>
      </c>
      <c r="E142" s="42" t="str">
        <f>IF('Town Data'!G138&gt;9,'Town Data'!F138,"*")</f>
        <v>*</v>
      </c>
      <c r="F142" s="41">
        <f>IF('Town Data'!I138&gt;9,'Town Data'!H138,"*")</f>
        <v>3531666.9</v>
      </c>
      <c r="G142" s="41" t="str">
        <f>IF('Town Data'!K138&gt;9,'Town Data'!J138,"*")</f>
        <v>*</v>
      </c>
      <c r="H142" s="42" t="str">
        <f>IF('Town Data'!M138&gt;9,'Town Data'!L138,"*")</f>
        <v>*</v>
      </c>
      <c r="I142" s="19">
        <f t="shared" si="6"/>
        <v>-0.17229030574769091</v>
      </c>
      <c r="J142" s="19" t="str">
        <f t="shared" si="7"/>
        <v/>
      </c>
      <c r="K142" s="19" t="str">
        <f t="shared" si="8"/>
        <v/>
      </c>
    </row>
    <row r="143" spans="2:11" x14ac:dyDescent="0.3">
      <c r="B143" s="24" t="str">
        <f>'Town Data'!A139</f>
        <v>ROCHESTER</v>
      </c>
      <c r="C143" s="40">
        <f>IF('Town Data'!C139&gt;9,'Town Data'!B139,"*")</f>
        <v>35279356.759999998</v>
      </c>
      <c r="D143" s="41">
        <f>IF('Town Data'!E139&gt;9,'Town Data'!D139,"*")</f>
        <v>3907230.55</v>
      </c>
      <c r="E143" s="42" t="str">
        <f>IF('Town Data'!G139&gt;9,'Town Data'!F139,"*")</f>
        <v>*</v>
      </c>
      <c r="F143" s="41">
        <f>IF('Town Data'!I139&gt;9,'Town Data'!H139,"*")</f>
        <v>31153243.41</v>
      </c>
      <c r="G143" s="41">
        <f>IF('Town Data'!K139&gt;9,'Town Data'!J139,"*")</f>
        <v>3902856.29</v>
      </c>
      <c r="H143" s="42" t="str">
        <f>IF('Town Data'!M139&gt;9,'Town Data'!L139,"*")</f>
        <v>*</v>
      </c>
      <c r="I143" s="19">
        <f t="shared" si="6"/>
        <v>0.13244570703914382</v>
      </c>
      <c r="J143" s="19">
        <f t="shared" si="7"/>
        <v>1.120784285910711E-3</v>
      </c>
      <c r="K143" s="19" t="str">
        <f t="shared" si="8"/>
        <v/>
      </c>
    </row>
    <row r="144" spans="2:11" x14ac:dyDescent="0.3">
      <c r="B144" s="24" t="str">
        <f>'Town Data'!A140</f>
        <v>ROCKINGHAM</v>
      </c>
      <c r="C144" s="40">
        <f>IF('Town Data'!C140&gt;9,'Town Data'!B140,"*")</f>
        <v>120595423.64</v>
      </c>
      <c r="D144" s="41">
        <f>IF('Town Data'!E140&gt;9,'Town Data'!D140,"*")</f>
        <v>16231621.560000001</v>
      </c>
      <c r="E144" s="42">
        <f>IF('Town Data'!G140&gt;9,'Town Data'!F140,"*")</f>
        <v>615001.16666666698</v>
      </c>
      <c r="F144" s="41">
        <f>IF('Town Data'!I140&gt;9,'Town Data'!H140,"*")</f>
        <v>100020898.41</v>
      </c>
      <c r="G144" s="41">
        <f>IF('Town Data'!K140&gt;9,'Town Data'!J140,"*")</f>
        <v>13766654.52</v>
      </c>
      <c r="H144" s="42">
        <f>IF('Town Data'!M140&gt;9,'Town Data'!L140,"*")</f>
        <v>695792.66666666663</v>
      </c>
      <c r="I144" s="19">
        <f t="shared" si="6"/>
        <v>0.20570226379753237</v>
      </c>
      <c r="J144" s="19">
        <f t="shared" si="7"/>
        <v>0.17905345386701846</v>
      </c>
      <c r="K144" s="19">
        <f t="shared" si="8"/>
        <v>-0.116114330993236</v>
      </c>
    </row>
    <row r="145" spans="2:11" x14ac:dyDescent="0.3">
      <c r="B145" s="24" t="str">
        <f>'Town Data'!A141</f>
        <v>ROXBURY</v>
      </c>
      <c r="C145" s="40">
        <f>IF('Town Data'!C141&gt;9,'Town Data'!B141,"*")</f>
        <v>1002143.62</v>
      </c>
      <c r="D145" s="41" t="str">
        <f>IF('Town Data'!E141&gt;9,'Town Data'!D141,"*")</f>
        <v>*</v>
      </c>
      <c r="E145" s="42" t="str">
        <f>IF('Town Data'!G141&gt;9,'Town Data'!F141,"*")</f>
        <v>*</v>
      </c>
      <c r="F145" s="41">
        <f>IF('Town Data'!I141&gt;9,'Town Data'!H141,"*")</f>
        <v>920219.8</v>
      </c>
      <c r="G145" s="41" t="str">
        <f>IF('Town Data'!K141&gt;9,'Town Data'!J141,"*")</f>
        <v>*</v>
      </c>
      <c r="H145" s="42" t="str">
        <f>IF('Town Data'!M141&gt;9,'Town Data'!L141,"*")</f>
        <v>*</v>
      </c>
      <c r="I145" s="19">
        <f t="shared" si="6"/>
        <v>8.9026360875955876E-2</v>
      </c>
      <c r="J145" s="19" t="str">
        <f t="shared" si="7"/>
        <v/>
      </c>
      <c r="K145" s="19" t="str">
        <f t="shared" si="8"/>
        <v/>
      </c>
    </row>
    <row r="146" spans="2:11" x14ac:dyDescent="0.3">
      <c r="B146" s="24" t="str">
        <f>'Town Data'!A142</f>
        <v>ROYALTON</v>
      </c>
      <c r="C146" s="40">
        <f>IF('Town Data'!C142&gt;9,'Town Data'!B142,"*")</f>
        <v>69801574.019999996</v>
      </c>
      <c r="D146" s="41">
        <f>IF('Town Data'!E142&gt;9,'Town Data'!D142,"*")</f>
        <v>10706388.99</v>
      </c>
      <c r="E146" s="42">
        <f>IF('Town Data'!G142&gt;9,'Town Data'!F142,"*")</f>
        <v>182190.66666666669</v>
      </c>
      <c r="F146" s="41">
        <f>IF('Town Data'!I142&gt;9,'Town Data'!H142,"*")</f>
        <v>71219894.599999994</v>
      </c>
      <c r="G146" s="41">
        <f>IF('Town Data'!K142&gt;9,'Town Data'!J142,"*")</f>
        <v>10738035.82</v>
      </c>
      <c r="H146" s="42">
        <f>IF('Town Data'!M142&gt;9,'Town Data'!L142,"*")</f>
        <v>219024.50000000035</v>
      </c>
      <c r="I146" s="19">
        <f t="shared" si="6"/>
        <v>-1.9914668337630458E-2</v>
      </c>
      <c r="J146" s="19">
        <f t="shared" si="7"/>
        <v>-2.9471712080766811E-3</v>
      </c>
      <c r="K146" s="19">
        <f t="shared" si="8"/>
        <v>-0.16817220600130856</v>
      </c>
    </row>
    <row r="147" spans="2:11" x14ac:dyDescent="0.3">
      <c r="B147" s="24" t="str">
        <f>'Town Data'!A143</f>
        <v>RUPERT</v>
      </c>
      <c r="C147" s="40">
        <f>IF('Town Data'!C143&gt;9,'Town Data'!B143,"*")</f>
        <v>2245300.0499999998</v>
      </c>
      <c r="D147" s="41">
        <f>IF('Town Data'!E143&gt;9,'Town Data'!D143,"*")</f>
        <v>1292090.5</v>
      </c>
      <c r="E147" s="42" t="str">
        <f>IF('Town Data'!G143&gt;9,'Town Data'!F143,"*")</f>
        <v>*</v>
      </c>
      <c r="F147" s="41">
        <f>IF('Town Data'!I143&gt;9,'Town Data'!H143,"*")</f>
        <v>2057060.66</v>
      </c>
      <c r="G147" s="41" t="str">
        <f>IF('Town Data'!K143&gt;9,'Town Data'!J143,"*")</f>
        <v>*</v>
      </c>
      <c r="H147" s="42" t="str">
        <f>IF('Town Data'!M143&gt;9,'Town Data'!L143,"*")</f>
        <v>*</v>
      </c>
      <c r="I147" s="19">
        <f t="shared" si="6"/>
        <v>9.150891544442831E-2</v>
      </c>
      <c r="J147" s="19" t="str">
        <f t="shared" si="7"/>
        <v/>
      </c>
      <c r="K147" s="19" t="str">
        <f t="shared" si="8"/>
        <v/>
      </c>
    </row>
    <row r="148" spans="2:11" x14ac:dyDescent="0.3">
      <c r="B148" s="24" t="str">
        <f>'Town Data'!A144</f>
        <v>RUTLAND</v>
      </c>
      <c r="C148" s="40">
        <f>IF('Town Data'!C144&gt;9,'Town Data'!B144,"*")</f>
        <v>618805670.00999999</v>
      </c>
      <c r="D148" s="41">
        <f>IF('Town Data'!E144&gt;9,'Town Data'!D144,"*")</f>
        <v>186974434.22</v>
      </c>
      <c r="E148" s="42">
        <f>IF('Town Data'!G144&gt;9,'Town Data'!F144,"*")</f>
        <v>7926794.9999999972</v>
      </c>
      <c r="F148" s="41">
        <f>IF('Town Data'!I144&gt;9,'Town Data'!H144,"*")</f>
        <v>573744548.51999998</v>
      </c>
      <c r="G148" s="41">
        <f>IF('Town Data'!K144&gt;9,'Town Data'!J144,"*")</f>
        <v>176216877.16</v>
      </c>
      <c r="H148" s="42">
        <f>IF('Town Data'!M144&gt;9,'Town Data'!L144,"*")</f>
        <v>7208046.6666666707</v>
      </c>
      <c r="I148" s="19">
        <f t="shared" si="6"/>
        <v>7.8538648613284801E-2</v>
      </c>
      <c r="J148" s="19">
        <f t="shared" si="7"/>
        <v>6.1047257410153974E-2</v>
      </c>
      <c r="K148" s="19">
        <f t="shared" si="8"/>
        <v>9.9714716978338946E-2</v>
      </c>
    </row>
    <row r="149" spans="2:11" x14ac:dyDescent="0.3">
      <c r="B149" s="24" t="str">
        <f>'Town Data'!A145</f>
        <v>RUTLAND TOWN</v>
      </c>
      <c r="C149" s="40">
        <f>IF('Town Data'!C145&gt;9,'Town Data'!B145,"*")</f>
        <v>327890822.37</v>
      </c>
      <c r="D149" s="41">
        <f>IF('Town Data'!E145&gt;9,'Town Data'!D145,"*")</f>
        <v>147277692.30000001</v>
      </c>
      <c r="E149" s="42">
        <f>IF('Town Data'!G145&gt;9,'Town Data'!F145,"*")</f>
        <v>14404344.666666666</v>
      </c>
      <c r="F149" s="41">
        <f>IF('Town Data'!I145&gt;9,'Town Data'!H145,"*")</f>
        <v>305534206.64999998</v>
      </c>
      <c r="G149" s="41">
        <f>IF('Town Data'!K145&gt;9,'Town Data'!J145,"*")</f>
        <v>149409278.84</v>
      </c>
      <c r="H149" s="42">
        <f>IF('Town Data'!M145&gt;9,'Town Data'!L145,"*")</f>
        <v>13903027.999999968</v>
      </c>
      <c r="I149" s="19">
        <f t="shared" si="6"/>
        <v>7.3172218473103096E-2</v>
      </c>
      <c r="J149" s="19">
        <f t="shared" si="7"/>
        <v>-1.4266761452497695E-2</v>
      </c>
      <c r="K149" s="19">
        <f t="shared" si="8"/>
        <v>3.6058092285126582E-2</v>
      </c>
    </row>
    <row r="150" spans="2:11" x14ac:dyDescent="0.3">
      <c r="B150" s="24" t="str">
        <f>'Town Data'!A146</f>
        <v>RYEGATE</v>
      </c>
      <c r="C150" s="40">
        <f>IF('Town Data'!C146&gt;9,'Town Data'!B146,"*")</f>
        <v>8065595.5199999996</v>
      </c>
      <c r="D150" s="41">
        <f>IF('Town Data'!E146&gt;9,'Town Data'!D146,"*")</f>
        <v>1201203.29</v>
      </c>
      <c r="E150" s="42" t="str">
        <f>IF('Town Data'!G146&gt;9,'Town Data'!F146,"*")</f>
        <v>*</v>
      </c>
      <c r="F150" s="41">
        <f>IF('Town Data'!I146&gt;9,'Town Data'!H146,"*")</f>
        <v>7787601.2699999996</v>
      </c>
      <c r="G150" s="41">
        <f>IF('Town Data'!K146&gt;9,'Town Data'!J146,"*")</f>
        <v>1086702.21</v>
      </c>
      <c r="H150" s="42" t="str">
        <f>IF('Town Data'!M146&gt;9,'Town Data'!L146,"*")</f>
        <v>*</v>
      </c>
      <c r="I150" s="19">
        <f t="shared" si="6"/>
        <v>3.5697031776769438E-2</v>
      </c>
      <c r="J150" s="19">
        <f t="shared" si="7"/>
        <v>0.10536564566294576</v>
      </c>
      <c r="K150" s="19" t="str">
        <f t="shared" si="8"/>
        <v/>
      </c>
    </row>
    <row r="151" spans="2:11" x14ac:dyDescent="0.3">
      <c r="B151" s="24" t="str">
        <f>'Town Data'!A147</f>
        <v>SALISBURY</v>
      </c>
      <c r="C151" s="40">
        <f>IF('Town Data'!C147&gt;9,'Town Data'!B147,"*")</f>
        <v>2353535.8199999998</v>
      </c>
      <c r="D151" s="41">
        <f>IF('Town Data'!E147&gt;9,'Town Data'!D147,"*")</f>
        <v>864631.25</v>
      </c>
      <c r="E151" s="42" t="str">
        <f>IF('Town Data'!G147&gt;9,'Town Data'!F147,"*")</f>
        <v>*</v>
      </c>
      <c r="F151" s="41">
        <f>IF('Town Data'!I147&gt;9,'Town Data'!H147,"*")</f>
        <v>2514999.89</v>
      </c>
      <c r="G151" s="41">
        <f>IF('Town Data'!K147&gt;9,'Town Data'!J147,"*")</f>
        <v>934798.68</v>
      </c>
      <c r="H151" s="42" t="str">
        <f>IF('Town Data'!M147&gt;9,'Town Data'!L147,"*")</f>
        <v>*</v>
      </c>
      <c r="I151" s="19">
        <f t="shared" si="6"/>
        <v>-6.420042825528724E-2</v>
      </c>
      <c r="J151" s="19">
        <f t="shared" si="7"/>
        <v>-7.5061541593105421E-2</v>
      </c>
      <c r="K151" s="19" t="str">
        <f t="shared" si="8"/>
        <v/>
      </c>
    </row>
    <row r="152" spans="2:11" x14ac:dyDescent="0.3">
      <c r="B152" s="24" t="str">
        <f>'Town Data'!A148</f>
        <v>SHAFTSBURY</v>
      </c>
      <c r="C152" s="40">
        <f>IF('Town Data'!C148&gt;9,'Town Data'!B148,"*")</f>
        <v>84579906.450000003</v>
      </c>
      <c r="D152" s="41">
        <f>IF('Town Data'!E148&gt;9,'Town Data'!D148,"*")</f>
        <v>8139182.2400000002</v>
      </c>
      <c r="E152" s="42" t="str">
        <f>IF('Town Data'!G148&gt;9,'Town Data'!F148,"*")</f>
        <v>*</v>
      </c>
      <c r="F152" s="41">
        <f>IF('Town Data'!I148&gt;9,'Town Data'!H148,"*")</f>
        <v>92972380.819999993</v>
      </c>
      <c r="G152" s="41">
        <f>IF('Town Data'!K148&gt;9,'Town Data'!J148,"*")</f>
        <v>7056590.0499999998</v>
      </c>
      <c r="H152" s="42" t="str">
        <f>IF('Town Data'!M148&gt;9,'Town Data'!L148,"*")</f>
        <v>*</v>
      </c>
      <c r="I152" s="19">
        <f t="shared" si="6"/>
        <v>-9.0268467860883495E-2</v>
      </c>
      <c r="J152" s="19">
        <f t="shared" si="7"/>
        <v>0.1534157691362559</v>
      </c>
      <c r="K152" s="19" t="str">
        <f t="shared" si="8"/>
        <v/>
      </c>
    </row>
    <row r="153" spans="2:11" x14ac:dyDescent="0.3">
      <c r="B153" s="24" t="str">
        <f>'Town Data'!A149</f>
        <v>SHARON</v>
      </c>
      <c r="C153" s="40">
        <f>IF('Town Data'!C149&gt;9,'Town Data'!B149,"*")</f>
        <v>13998717.23</v>
      </c>
      <c r="D153" s="41">
        <f>IF('Town Data'!E149&gt;9,'Town Data'!D149,"*")</f>
        <v>2045284.87</v>
      </c>
      <c r="E153" s="42" t="str">
        <f>IF('Town Data'!G149&gt;9,'Town Data'!F149,"*")</f>
        <v>*</v>
      </c>
      <c r="F153" s="41">
        <f>IF('Town Data'!I149&gt;9,'Town Data'!H149,"*")</f>
        <v>9370142.4399999995</v>
      </c>
      <c r="G153" s="41">
        <f>IF('Town Data'!K149&gt;9,'Town Data'!J149,"*")</f>
        <v>1841046.73</v>
      </c>
      <c r="H153" s="42" t="str">
        <f>IF('Town Data'!M149&gt;9,'Town Data'!L149,"*")</f>
        <v>*</v>
      </c>
      <c r="I153" s="19">
        <f t="shared" si="6"/>
        <v>0.49397059005647315</v>
      </c>
      <c r="J153" s="19">
        <f t="shared" si="7"/>
        <v>0.11093588048142598</v>
      </c>
      <c r="K153" s="19" t="str">
        <f t="shared" si="8"/>
        <v/>
      </c>
    </row>
    <row r="154" spans="2:11" x14ac:dyDescent="0.3">
      <c r="B154" s="24" t="str">
        <f>'Town Data'!A150</f>
        <v>SHELBURNE</v>
      </c>
      <c r="C154" s="40">
        <f>IF('Town Data'!C150&gt;9,'Town Data'!B150,"*")</f>
        <v>384710008.95999998</v>
      </c>
      <c r="D154" s="41">
        <f>IF('Town Data'!E150&gt;9,'Town Data'!D150,"*")</f>
        <v>96894026.659999996</v>
      </c>
      <c r="E154" s="42">
        <f>IF('Town Data'!G150&gt;9,'Town Data'!F150,"*")</f>
        <v>382496.50000000017</v>
      </c>
      <c r="F154" s="41">
        <f>IF('Town Data'!I150&gt;9,'Town Data'!H150,"*")</f>
        <v>377004173.63999999</v>
      </c>
      <c r="G154" s="41">
        <f>IF('Town Data'!K150&gt;9,'Town Data'!J150,"*")</f>
        <v>84075474.010000005</v>
      </c>
      <c r="H154" s="42">
        <f>IF('Town Data'!M150&gt;9,'Town Data'!L150,"*")</f>
        <v>383213.3333333332</v>
      </c>
      <c r="I154" s="19">
        <f t="shared" si="6"/>
        <v>2.0439655204873855E-2</v>
      </c>
      <c r="J154" s="19">
        <f t="shared" si="7"/>
        <v>0.15246482759615892</v>
      </c>
      <c r="K154" s="19">
        <f t="shared" si="8"/>
        <v>-1.8705855746138525E-3</v>
      </c>
    </row>
    <row r="155" spans="2:11" x14ac:dyDescent="0.3">
      <c r="B155" s="24" t="str">
        <f>'Town Data'!A151</f>
        <v>SHELDON</v>
      </c>
      <c r="C155" s="40">
        <f>IF('Town Data'!C151&gt;9,'Town Data'!B151,"*")</f>
        <v>44483043.990000002</v>
      </c>
      <c r="D155" s="41">
        <f>IF('Town Data'!E151&gt;9,'Town Data'!D151,"*")</f>
        <v>2110542.88</v>
      </c>
      <c r="E155" s="42" t="str">
        <f>IF('Town Data'!G151&gt;9,'Town Data'!F151,"*")</f>
        <v>*</v>
      </c>
      <c r="F155" s="41">
        <f>IF('Town Data'!I151&gt;9,'Town Data'!H151,"*")</f>
        <v>40237984.140000001</v>
      </c>
      <c r="G155" s="41">
        <f>IF('Town Data'!K151&gt;9,'Town Data'!J151,"*")</f>
        <v>2572331.63</v>
      </c>
      <c r="H155" s="42" t="str">
        <f>IF('Town Data'!M151&gt;9,'Town Data'!L151,"*")</f>
        <v>*</v>
      </c>
      <c r="I155" s="19">
        <f t="shared" si="6"/>
        <v>0.10549882010068314</v>
      </c>
      <c r="J155" s="19">
        <f t="shared" si="7"/>
        <v>-0.17952146784433079</v>
      </c>
      <c r="K155" s="19" t="str">
        <f t="shared" si="8"/>
        <v/>
      </c>
    </row>
    <row r="156" spans="2:11" x14ac:dyDescent="0.3">
      <c r="B156" s="24" t="str">
        <f>'Town Data'!A152</f>
        <v>SHOREHAM</v>
      </c>
      <c r="C156" s="40">
        <f>IF('Town Data'!C152&gt;9,'Town Data'!B152,"*")</f>
        <v>102350051.54000001</v>
      </c>
      <c r="D156" s="41">
        <f>IF('Town Data'!E152&gt;9,'Town Data'!D152,"*")</f>
        <v>4762172.72</v>
      </c>
      <c r="E156" s="42" t="str">
        <f>IF('Town Data'!G152&gt;9,'Town Data'!F152,"*")</f>
        <v>*</v>
      </c>
      <c r="F156" s="41">
        <f>IF('Town Data'!I152&gt;9,'Town Data'!H152,"*")</f>
        <v>75169107.469999999</v>
      </c>
      <c r="G156" s="41">
        <f>IF('Town Data'!K152&gt;9,'Town Data'!J152,"*")</f>
        <v>2438133.5499999998</v>
      </c>
      <c r="H156" s="42" t="str">
        <f>IF('Town Data'!M152&gt;9,'Town Data'!L152,"*")</f>
        <v>*</v>
      </c>
      <c r="I156" s="19">
        <f t="shared" si="6"/>
        <v>0.36159727027287009</v>
      </c>
      <c r="J156" s="19">
        <f t="shared" si="7"/>
        <v>0.95320421229591801</v>
      </c>
      <c r="K156" s="19" t="str">
        <f t="shared" si="8"/>
        <v/>
      </c>
    </row>
    <row r="157" spans="2:11" x14ac:dyDescent="0.3">
      <c r="B157" s="24" t="str">
        <f>'Town Data'!A153</f>
        <v>SHREWSBURY</v>
      </c>
      <c r="C157" s="40">
        <f>IF('Town Data'!C153&gt;9,'Town Data'!B153,"*")</f>
        <v>1585227.49</v>
      </c>
      <c r="D157" s="41">
        <f>IF('Town Data'!E153&gt;9,'Town Data'!D153,"*")</f>
        <v>780654.62</v>
      </c>
      <c r="E157" s="42" t="str">
        <f>IF('Town Data'!G153&gt;9,'Town Data'!F153,"*")</f>
        <v>*</v>
      </c>
      <c r="F157" s="41">
        <f>IF('Town Data'!I153&gt;9,'Town Data'!H153,"*")</f>
        <v>1808775.36</v>
      </c>
      <c r="G157" s="41">
        <f>IF('Town Data'!K153&gt;9,'Town Data'!J153,"*")</f>
        <v>1071501.18</v>
      </c>
      <c r="H157" s="42" t="str">
        <f>IF('Town Data'!M153&gt;9,'Town Data'!L153,"*")</f>
        <v>*</v>
      </c>
      <c r="I157" s="19">
        <f t="shared" si="6"/>
        <v>-0.12359073157652926</v>
      </c>
      <c r="J157" s="19">
        <f t="shared" si="7"/>
        <v>-0.2714383944962151</v>
      </c>
      <c r="K157" s="19" t="str">
        <f t="shared" si="8"/>
        <v/>
      </c>
    </row>
    <row r="158" spans="2:11" x14ac:dyDescent="0.3">
      <c r="B158" s="24" t="str">
        <f>'Town Data'!A154</f>
        <v>SOUTH BURLINGTON</v>
      </c>
      <c r="C158" s="40">
        <f>IF('Town Data'!C154&gt;9,'Town Data'!B154,"*")</f>
        <v>1620668920.5</v>
      </c>
      <c r="D158" s="41">
        <f>IF('Town Data'!E154&gt;9,'Town Data'!D154,"*")</f>
        <v>378783650.45999998</v>
      </c>
      <c r="E158" s="42">
        <f>IF('Town Data'!G154&gt;9,'Town Data'!F154,"*")</f>
        <v>16288808.166666664</v>
      </c>
      <c r="F158" s="41">
        <f>IF('Town Data'!I154&gt;9,'Town Data'!H154,"*")</f>
        <v>1531116693.3699999</v>
      </c>
      <c r="G158" s="41">
        <f>IF('Town Data'!K154&gt;9,'Town Data'!J154,"*")</f>
        <v>345744440.56999999</v>
      </c>
      <c r="H158" s="42">
        <f>IF('Town Data'!M154&gt;9,'Town Data'!L154,"*")</f>
        <v>17447977.500000004</v>
      </c>
      <c r="I158" s="19">
        <f t="shared" si="6"/>
        <v>5.8488178933569696E-2</v>
      </c>
      <c r="J158" s="19">
        <f t="shared" si="7"/>
        <v>9.5559627323380816E-2</v>
      </c>
      <c r="K158" s="19">
        <f t="shared" si="8"/>
        <v>-6.6435742098666692E-2</v>
      </c>
    </row>
    <row r="159" spans="2:11" x14ac:dyDescent="0.3">
      <c r="B159" s="24" t="str">
        <f>'Town Data'!A155</f>
        <v>SOUTH HERO</v>
      </c>
      <c r="C159" s="40">
        <f>IF('Town Data'!C155&gt;9,'Town Data'!B155,"*")</f>
        <v>23533568.739999998</v>
      </c>
      <c r="D159" s="41">
        <f>IF('Town Data'!E155&gt;9,'Town Data'!D155,"*")</f>
        <v>8594842.2899999991</v>
      </c>
      <c r="E159" s="42" t="str">
        <f>IF('Town Data'!G155&gt;9,'Town Data'!F155,"*")</f>
        <v>*</v>
      </c>
      <c r="F159" s="41">
        <f>IF('Town Data'!I155&gt;9,'Town Data'!H155,"*")</f>
        <v>20011358.199999999</v>
      </c>
      <c r="G159" s="41">
        <f>IF('Town Data'!K155&gt;9,'Town Data'!J155,"*")</f>
        <v>7957762.4699999997</v>
      </c>
      <c r="H159" s="42" t="str">
        <f>IF('Town Data'!M155&gt;9,'Town Data'!L155,"*")</f>
        <v>*</v>
      </c>
      <c r="I159" s="19">
        <f t="shared" si="6"/>
        <v>0.17601056883785127</v>
      </c>
      <c r="J159" s="19">
        <f t="shared" si="7"/>
        <v>8.0057657212279087E-2</v>
      </c>
      <c r="K159" s="19" t="str">
        <f t="shared" si="8"/>
        <v/>
      </c>
    </row>
    <row r="160" spans="2:11" x14ac:dyDescent="0.3">
      <c r="B160" s="24" t="str">
        <f>'Town Data'!A156</f>
        <v>SPRINGFIELD</v>
      </c>
      <c r="C160" s="40">
        <f>IF('Town Data'!C156&gt;9,'Town Data'!B156,"*")</f>
        <v>177519991.88999999</v>
      </c>
      <c r="D160" s="41">
        <f>IF('Town Data'!E156&gt;9,'Town Data'!D156,"*")</f>
        <v>60451631.57</v>
      </c>
      <c r="E160" s="42">
        <f>IF('Town Data'!G156&gt;9,'Town Data'!F156,"*")</f>
        <v>2013803.3333333337</v>
      </c>
      <c r="F160" s="41">
        <f>IF('Town Data'!I156&gt;9,'Town Data'!H156,"*")</f>
        <v>172041322.22</v>
      </c>
      <c r="G160" s="41">
        <f>IF('Town Data'!K156&gt;9,'Town Data'!J156,"*")</f>
        <v>61326649.719999999</v>
      </c>
      <c r="H160" s="42">
        <f>IF('Town Data'!M156&gt;9,'Town Data'!L156,"*")</f>
        <v>3589675.999999993</v>
      </c>
      <c r="I160" s="19">
        <f t="shared" si="6"/>
        <v>3.1845080003477709E-2</v>
      </c>
      <c r="J160" s="19">
        <f t="shared" si="7"/>
        <v>-1.4268155100516365E-2</v>
      </c>
      <c r="K160" s="19">
        <f t="shared" si="8"/>
        <v>-0.43900136576857141</v>
      </c>
    </row>
    <row r="161" spans="2:11" x14ac:dyDescent="0.3">
      <c r="B161" s="24" t="str">
        <f>'Town Data'!A157</f>
        <v>ST ALBANS</v>
      </c>
      <c r="C161" s="40">
        <f>IF('Town Data'!C157&gt;9,'Town Data'!B157,"*")</f>
        <v>893778244.90999997</v>
      </c>
      <c r="D161" s="41">
        <f>IF('Town Data'!E157&gt;9,'Town Data'!D157,"*")</f>
        <v>125302427.97</v>
      </c>
      <c r="E161" s="42">
        <f>IF('Town Data'!G157&gt;9,'Town Data'!F157,"*")</f>
        <v>2093872.3333333335</v>
      </c>
      <c r="F161" s="41">
        <f>IF('Town Data'!I157&gt;9,'Town Data'!H157,"*")</f>
        <v>661775253.53999996</v>
      </c>
      <c r="G161" s="41">
        <f>IF('Town Data'!K157&gt;9,'Town Data'!J157,"*")</f>
        <v>113998225.45</v>
      </c>
      <c r="H161" s="42">
        <f>IF('Town Data'!M157&gt;9,'Town Data'!L157,"*")</f>
        <v>2984099.8333333363</v>
      </c>
      <c r="I161" s="19">
        <f t="shared" si="6"/>
        <v>0.35057671033928584</v>
      </c>
      <c r="J161" s="19">
        <f t="shared" si="7"/>
        <v>9.9161214794155336E-2</v>
      </c>
      <c r="K161" s="19">
        <f t="shared" si="8"/>
        <v>-0.29832363182219335</v>
      </c>
    </row>
    <row r="162" spans="2:11" x14ac:dyDescent="0.3">
      <c r="B162" s="24" t="str">
        <f>'Town Data'!A158</f>
        <v>ST ALBANS TOWN</v>
      </c>
      <c r="C162" s="40">
        <f>IF('Town Data'!C158&gt;9,'Town Data'!B158,"*")</f>
        <v>411958643.70999998</v>
      </c>
      <c r="D162" s="41">
        <f>IF('Town Data'!E158&gt;9,'Town Data'!D158,"*")</f>
        <v>98920090.689999998</v>
      </c>
      <c r="E162" s="42">
        <f>IF('Town Data'!G158&gt;9,'Town Data'!F158,"*")</f>
        <v>992192.33333333326</v>
      </c>
      <c r="F162" s="41">
        <f>IF('Town Data'!I158&gt;9,'Town Data'!H158,"*")</f>
        <v>379808036.38</v>
      </c>
      <c r="G162" s="41">
        <f>IF('Town Data'!K158&gt;9,'Town Data'!J158,"*")</f>
        <v>96912275.859999999</v>
      </c>
      <c r="H162" s="42">
        <f>IF('Town Data'!M158&gt;9,'Town Data'!L158,"*")</f>
        <v>868824.50000000035</v>
      </c>
      <c r="I162" s="19">
        <f t="shared" si="6"/>
        <v>8.4649623626797427E-2</v>
      </c>
      <c r="J162" s="19">
        <f t="shared" si="7"/>
        <v>2.0717858621961353E-2</v>
      </c>
      <c r="K162" s="19">
        <f t="shared" si="8"/>
        <v>0.14199396234030331</v>
      </c>
    </row>
    <row r="163" spans="2:11" x14ac:dyDescent="0.3">
      <c r="B163" s="24" t="str">
        <f>'Town Data'!A159</f>
        <v>ST JOHNSBURY</v>
      </c>
      <c r="C163" s="40">
        <f>IF('Town Data'!C159&gt;9,'Town Data'!B159,"*")</f>
        <v>354328302.80000001</v>
      </c>
      <c r="D163" s="41">
        <f>IF('Town Data'!E159&gt;9,'Town Data'!D159,"*")</f>
        <v>88497811.859999999</v>
      </c>
      <c r="E163" s="42">
        <f>IF('Town Data'!G159&gt;9,'Town Data'!F159,"*")</f>
        <v>1527475.6666666665</v>
      </c>
      <c r="F163" s="41">
        <f>IF('Town Data'!I159&gt;9,'Town Data'!H159,"*")</f>
        <v>320783886.31</v>
      </c>
      <c r="G163" s="41">
        <f>IF('Town Data'!K159&gt;9,'Town Data'!J159,"*")</f>
        <v>82412410.209999993</v>
      </c>
      <c r="H163" s="42">
        <f>IF('Town Data'!M159&gt;9,'Town Data'!L159,"*")</f>
        <v>1461551.8333333344</v>
      </c>
      <c r="I163" s="19">
        <f t="shared" si="6"/>
        <v>0.1045701418355636</v>
      </c>
      <c r="J163" s="19">
        <f t="shared" si="7"/>
        <v>7.3840840651225106E-2</v>
      </c>
      <c r="K163" s="19">
        <f t="shared" si="8"/>
        <v>4.5105368027202164E-2</v>
      </c>
    </row>
    <row r="164" spans="2:11" x14ac:dyDescent="0.3">
      <c r="B164" s="24" t="str">
        <f>'Town Data'!A160</f>
        <v>STAMFORD</v>
      </c>
      <c r="C164" s="40">
        <f>IF('Town Data'!C160&gt;9,'Town Data'!B160,"*")</f>
        <v>2866097.66</v>
      </c>
      <c r="D164" s="41" t="str">
        <f>IF('Town Data'!E160&gt;9,'Town Data'!D160,"*")</f>
        <v>*</v>
      </c>
      <c r="E164" s="42" t="str">
        <f>IF('Town Data'!G160&gt;9,'Town Data'!F160,"*")</f>
        <v>*</v>
      </c>
      <c r="F164" s="41">
        <f>IF('Town Data'!I160&gt;9,'Town Data'!H160,"*")</f>
        <v>2688892.2</v>
      </c>
      <c r="G164" s="41">
        <f>IF('Town Data'!K160&gt;9,'Town Data'!J160,"*")</f>
        <v>2025881.68</v>
      </c>
      <c r="H164" s="42" t="str">
        <f>IF('Town Data'!M160&gt;9,'Town Data'!L160,"*")</f>
        <v>*</v>
      </c>
      <c r="I164" s="19">
        <f t="shared" si="6"/>
        <v>6.5902775871788374E-2</v>
      </c>
      <c r="J164" s="19" t="str">
        <f t="shared" si="7"/>
        <v/>
      </c>
      <c r="K164" s="19" t="str">
        <f t="shared" si="8"/>
        <v/>
      </c>
    </row>
    <row r="165" spans="2:11" x14ac:dyDescent="0.3">
      <c r="B165" s="24" t="str">
        <f>'Town Data'!A161</f>
        <v>STARKSBORO</v>
      </c>
      <c r="C165" s="40">
        <f>IF('Town Data'!C161&gt;9,'Town Data'!B161,"*")</f>
        <v>3862649.38</v>
      </c>
      <c r="D165" s="41">
        <f>IF('Town Data'!E161&gt;9,'Town Data'!D161,"*")</f>
        <v>1315476.3799999999</v>
      </c>
      <c r="E165" s="42" t="str">
        <f>IF('Town Data'!G161&gt;9,'Town Data'!F161,"*")</f>
        <v>*</v>
      </c>
      <c r="F165" s="41">
        <f>IF('Town Data'!I161&gt;9,'Town Data'!H161,"*")</f>
        <v>3546603.13</v>
      </c>
      <c r="G165" s="41">
        <f>IF('Town Data'!K161&gt;9,'Town Data'!J161,"*")</f>
        <v>1068356.32</v>
      </c>
      <c r="H165" s="42" t="str">
        <f>IF('Town Data'!M161&gt;9,'Town Data'!L161,"*")</f>
        <v>*</v>
      </c>
      <c r="I165" s="19">
        <f t="shared" si="6"/>
        <v>8.9112381175843608E-2</v>
      </c>
      <c r="J165" s="19">
        <f t="shared" si="7"/>
        <v>0.23130865178014748</v>
      </c>
      <c r="K165" s="19" t="str">
        <f t="shared" si="8"/>
        <v/>
      </c>
    </row>
    <row r="166" spans="2:11" x14ac:dyDescent="0.3">
      <c r="B166" s="24" t="str">
        <f>'Town Data'!A162</f>
        <v>STOCKBRIDGE</v>
      </c>
      <c r="C166" s="40">
        <f>IF('Town Data'!C162&gt;9,'Town Data'!B162,"*")</f>
        <v>3434553.54</v>
      </c>
      <c r="D166" s="41" t="str">
        <f>IF('Town Data'!E162&gt;9,'Town Data'!D162,"*")</f>
        <v>*</v>
      </c>
      <c r="E166" s="42" t="str">
        <f>IF('Town Data'!G162&gt;9,'Town Data'!F162,"*")</f>
        <v>*</v>
      </c>
      <c r="F166" s="41">
        <f>IF('Town Data'!I162&gt;9,'Town Data'!H162,"*")</f>
        <v>4610335.8499999996</v>
      </c>
      <c r="G166" s="41" t="str">
        <f>IF('Town Data'!K162&gt;9,'Town Data'!J162,"*")</f>
        <v>*</v>
      </c>
      <c r="H166" s="42" t="str">
        <f>IF('Town Data'!M162&gt;9,'Town Data'!L162,"*")</f>
        <v>*</v>
      </c>
      <c r="I166" s="19">
        <f t="shared" si="6"/>
        <v>-0.255031812920961</v>
      </c>
      <c r="J166" s="19" t="str">
        <f t="shared" si="7"/>
        <v/>
      </c>
      <c r="K166" s="19" t="str">
        <f t="shared" si="8"/>
        <v/>
      </c>
    </row>
    <row r="167" spans="2:11" x14ac:dyDescent="0.3">
      <c r="B167" s="24" t="str">
        <f>'Town Data'!A163</f>
        <v>STOWE</v>
      </c>
      <c r="C167" s="40">
        <f>IF('Town Data'!C163&gt;9,'Town Data'!B163,"*")</f>
        <v>274769204.17000002</v>
      </c>
      <c r="D167" s="41">
        <f>IF('Town Data'!E163&gt;9,'Town Data'!D163,"*")</f>
        <v>133935359.55</v>
      </c>
      <c r="E167" s="42">
        <f>IF('Town Data'!G163&gt;9,'Town Data'!F163,"*")</f>
        <v>3855093.3333333381</v>
      </c>
      <c r="F167" s="41">
        <f>IF('Town Data'!I163&gt;9,'Town Data'!H163,"*")</f>
        <v>214908194.63999999</v>
      </c>
      <c r="G167" s="41">
        <f>IF('Town Data'!K163&gt;9,'Town Data'!J163,"*")</f>
        <v>101438852.03</v>
      </c>
      <c r="H167" s="42">
        <f>IF('Town Data'!M163&gt;9,'Town Data'!L163,"*")</f>
        <v>5881238.8333333405</v>
      </c>
      <c r="I167" s="19">
        <f t="shared" si="6"/>
        <v>0.27854223814161783</v>
      </c>
      <c r="J167" s="19">
        <f t="shared" si="7"/>
        <v>0.32035563169020609</v>
      </c>
      <c r="K167" s="19">
        <f t="shared" si="8"/>
        <v>-0.34450998461690313</v>
      </c>
    </row>
    <row r="168" spans="2:11" x14ac:dyDescent="0.3">
      <c r="B168" s="24" t="str">
        <f>'Town Data'!A164</f>
        <v>STRAFFORD</v>
      </c>
      <c r="C168" s="40">
        <f>IF('Town Data'!C164&gt;9,'Town Data'!B164,"*")</f>
        <v>5055326.57</v>
      </c>
      <c r="D168" s="41">
        <f>IF('Town Data'!E164&gt;9,'Town Data'!D164,"*")</f>
        <v>759412.94</v>
      </c>
      <c r="E168" s="42" t="str">
        <f>IF('Town Data'!G164&gt;9,'Town Data'!F164,"*")</f>
        <v>*</v>
      </c>
      <c r="F168" s="41">
        <f>IF('Town Data'!I164&gt;9,'Town Data'!H164,"*")</f>
        <v>4134893.19</v>
      </c>
      <c r="G168" s="41">
        <f>IF('Town Data'!K164&gt;9,'Town Data'!J164,"*")</f>
        <v>719527.16</v>
      </c>
      <c r="H168" s="42" t="str">
        <f>IF('Town Data'!M164&gt;9,'Town Data'!L164,"*")</f>
        <v>*</v>
      </c>
      <c r="I168" s="19">
        <f t="shared" si="6"/>
        <v>0.22260148877025779</v>
      </c>
      <c r="J168" s="19">
        <f t="shared" si="7"/>
        <v>5.5433320960392808E-2</v>
      </c>
      <c r="K168" s="19" t="str">
        <f t="shared" si="8"/>
        <v/>
      </c>
    </row>
    <row r="169" spans="2:11" x14ac:dyDescent="0.3">
      <c r="B169" s="24" t="str">
        <f>'Town Data'!A165</f>
        <v>STRATTON</v>
      </c>
      <c r="C169" s="40">
        <f>IF('Town Data'!C165&gt;9,'Town Data'!B165,"*")</f>
        <v>79093011.370000005</v>
      </c>
      <c r="D169" s="41">
        <f>IF('Town Data'!E165&gt;9,'Town Data'!D165,"*")</f>
        <v>39469133.119999997</v>
      </c>
      <c r="E169" s="42" t="str">
        <f>IF('Town Data'!G165&gt;9,'Town Data'!F165,"*")</f>
        <v>*</v>
      </c>
      <c r="F169" s="41">
        <f>IF('Town Data'!I165&gt;9,'Town Data'!H165,"*")</f>
        <v>65028080.859999999</v>
      </c>
      <c r="G169" s="41" t="str">
        <f>IF('Town Data'!K165&gt;9,'Town Data'!J165,"*")</f>
        <v>*</v>
      </c>
      <c r="H169" s="42" t="str">
        <f>IF('Town Data'!M165&gt;9,'Town Data'!L165,"*")</f>
        <v>*</v>
      </c>
      <c r="I169" s="19">
        <f t="shared" si="6"/>
        <v>0.216290106120164</v>
      </c>
      <c r="J169" s="19" t="str">
        <f t="shared" si="7"/>
        <v/>
      </c>
      <c r="K169" s="19" t="str">
        <f t="shared" si="8"/>
        <v/>
      </c>
    </row>
    <row r="170" spans="2:11" x14ac:dyDescent="0.3">
      <c r="B170" s="24" t="str">
        <f>'Town Data'!A166</f>
        <v>SUNDERLAND</v>
      </c>
      <c r="C170" s="40">
        <f>IF('Town Data'!C166&gt;9,'Town Data'!B166,"*")</f>
        <v>3503735.49</v>
      </c>
      <c r="D170" s="41" t="str">
        <f>IF('Town Data'!E166&gt;9,'Town Data'!D166,"*")</f>
        <v>*</v>
      </c>
      <c r="E170" s="42" t="str">
        <f>IF('Town Data'!G166&gt;9,'Town Data'!F166,"*")</f>
        <v>*</v>
      </c>
      <c r="F170" s="41">
        <f>IF('Town Data'!I166&gt;9,'Town Data'!H166,"*")</f>
        <v>3245561.12</v>
      </c>
      <c r="G170" s="41" t="str">
        <f>IF('Town Data'!K166&gt;9,'Town Data'!J166,"*")</f>
        <v>*</v>
      </c>
      <c r="H170" s="42" t="str">
        <f>IF('Town Data'!M166&gt;9,'Town Data'!L166,"*")</f>
        <v>*</v>
      </c>
      <c r="I170" s="19">
        <f t="shared" si="6"/>
        <v>7.9546913601183419E-2</v>
      </c>
      <c r="J170" s="19" t="str">
        <f t="shared" si="7"/>
        <v/>
      </c>
      <c r="K170" s="19" t="str">
        <f t="shared" si="8"/>
        <v/>
      </c>
    </row>
    <row r="171" spans="2:11" x14ac:dyDescent="0.3">
      <c r="B171" s="24" t="str">
        <f>'Town Data'!A167</f>
        <v>SUTTON</v>
      </c>
      <c r="C171" s="40">
        <f>IF('Town Data'!C167&gt;9,'Town Data'!B167,"*")</f>
        <v>1184417.31</v>
      </c>
      <c r="D171" s="41" t="str">
        <f>IF('Town Data'!E167&gt;9,'Town Data'!D167,"*")</f>
        <v>*</v>
      </c>
      <c r="E171" s="42" t="str">
        <f>IF('Town Data'!G167&gt;9,'Town Data'!F167,"*")</f>
        <v>*</v>
      </c>
      <c r="F171" s="41">
        <f>IF('Town Data'!I167&gt;9,'Town Data'!H167,"*")</f>
        <v>1172961.17</v>
      </c>
      <c r="G171" s="41" t="str">
        <f>IF('Town Data'!K167&gt;9,'Town Data'!J167,"*")</f>
        <v>*</v>
      </c>
      <c r="H171" s="42" t="str">
        <f>IF('Town Data'!M167&gt;9,'Town Data'!L167,"*")</f>
        <v>*</v>
      </c>
      <c r="I171" s="19">
        <f t="shared" si="6"/>
        <v>9.7668535779408035E-3</v>
      </c>
      <c r="J171" s="19" t="str">
        <f t="shared" si="7"/>
        <v/>
      </c>
      <c r="K171" s="19" t="str">
        <f t="shared" si="8"/>
        <v/>
      </c>
    </row>
    <row r="172" spans="2:11" x14ac:dyDescent="0.3">
      <c r="B172" s="24" t="str">
        <f>'Town Data'!A168</f>
        <v>SWANTON</v>
      </c>
      <c r="C172" s="40">
        <f>IF('Town Data'!C168&gt;9,'Town Data'!B168,"*")</f>
        <v>211837382.33000001</v>
      </c>
      <c r="D172" s="41">
        <f>IF('Town Data'!E168&gt;9,'Town Data'!D168,"*")</f>
        <v>32139510.140000001</v>
      </c>
      <c r="E172" s="42">
        <f>IF('Town Data'!G168&gt;9,'Town Data'!F168,"*")</f>
        <v>528701.33333333302</v>
      </c>
      <c r="F172" s="41">
        <f>IF('Town Data'!I168&gt;9,'Town Data'!H168,"*")</f>
        <v>179439252.84999999</v>
      </c>
      <c r="G172" s="41">
        <f>IF('Town Data'!K168&gt;9,'Town Data'!J168,"*")</f>
        <v>32625332.280000001</v>
      </c>
      <c r="H172" s="42">
        <f>IF('Town Data'!M168&gt;9,'Town Data'!L168,"*")</f>
        <v>394222.50000000035</v>
      </c>
      <c r="I172" s="19">
        <f t="shared" si="6"/>
        <v>0.1805520752311805</v>
      </c>
      <c r="J172" s="19">
        <f t="shared" si="7"/>
        <v>-1.489094841488617E-2</v>
      </c>
      <c r="K172" s="19">
        <f t="shared" si="8"/>
        <v>0.34112419593841692</v>
      </c>
    </row>
    <row r="173" spans="2:11" x14ac:dyDescent="0.3">
      <c r="B173" s="24" t="str">
        <f>'Town Data'!A169</f>
        <v>THETFORD</v>
      </c>
      <c r="C173" s="40">
        <f>IF('Town Data'!C169&gt;9,'Town Data'!B169,"*")</f>
        <v>20892543.960000001</v>
      </c>
      <c r="D173" s="41">
        <f>IF('Town Data'!E169&gt;9,'Town Data'!D169,"*")</f>
        <v>8109902.1399999997</v>
      </c>
      <c r="E173" s="42">
        <f>IF('Town Data'!G169&gt;9,'Town Data'!F169,"*")</f>
        <v>140979.50000000009</v>
      </c>
      <c r="F173" s="41">
        <f>IF('Town Data'!I169&gt;9,'Town Data'!H169,"*")</f>
        <v>16634993.93</v>
      </c>
      <c r="G173" s="41">
        <f>IF('Town Data'!K169&gt;9,'Town Data'!J169,"*")</f>
        <v>7525280.9500000002</v>
      </c>
      <c r="H173" s="42">
        <f>IF('Town Data'!M169&gt;9,'Town Data'!L169,"*")</f>
        <v>154895.33333333334</v>
      </c>
      <c r="I173" s="19">
        <f t="shared" si="6"/>
        <v>0.25593937983480836</v>
      </c>
      <c r="J173" s="19">
        <f t="shared" si="7"/>
        <v>7.7687623078045942E-2</v>
      </c>
      <c r="K173" s="19">
        <f t="shared" si="8"/>
        <v>-8.9840236202510443E-2</v>
      </c>
    </row>
    <row r="174" spans="2:11" x14ac:dyDescent="0.3">
      <c r="B174" s="24" t="str">
        <f>'Town Data'!A170</f>
        <v>TOPSHAM</v>
      </c>
      <c r="C174" s="40">
        <f>IF('Town Data'!C170&gt;9,'Town Data'!B170,"*")</f>
        <v>4057827.97</v>
      </c>
      <c r="D174" s="41">
        <f>IF('Town Data'!E170&gt;9,'Town Data'!D170,"*")</f>
        <v>573888.71</v>
      </c>
      <c r="E174" s="42" t="str">
        <f>IF('Town Data'!G170&gt;9,'Town Data'!F170,"*")</f>
        <v>*</v>
      </c>
      <c r="F174" s="41">
        <f>IF('Town Data'!I170&gt;9,'Town Data'!H170,"*")</f>
        <v>3842568.2</v>
      </c>
      <c r="G174" s="41">
        <f>IF('Town Data'!K170&gt;9,'Town Data'!J170,"*")</f>
        <v>514424.76</v>
      </c>
      <c r="H174" s="42" t="str">
        <f>IF('Town Data'!M170&gt;9,'Town Data'!L170,"*")</f>
        <v>*</v>
      </c>
      <c r="I174" s="19">
        <f t="shared" si="6"/>
        <v>5.6019765634868893E-2</v>
      </c>
      <c r="J174" s="19">
        <f t="shared" si="7"/>
        <v>0.11559309470251773</v>
      </c>
      <c r="K174" s="19" t="str">
        <f t="shared" si="8"/>
        <v/>
      </c>
    </row>
    <row r="175" spans="2:11" x14ac:dyDescent="0.3">
      <c r="B175" s="24" t="str">
        <f>'Town Data'!A171</f>
        <v>TOWNSHEND</v>
      </c>
      <c r="C175" s="40">
        <f>IF('Town Data'!C171&gt;9,'Town Data'!B171,"*")</f>
        <v>17394453.190000001</v>
      </c>
      <c r="D175" s="41">
        <f>IF('Town Data'!E171&gt;9,'Town Data'!D171,"*")</f>
        <v>3515685.17</v>
      </c>
      <c r="E175" s="42" t="str">
        <f>IF('Town Data'!G171&gt;9,'Town Data'!F171,"*")</f>
        <v>*</v>
      </c>
      <c r="F175" s="41">
        <f>IF('Town Data'!I171&gt;9,'Town Data'!H171,"*")</f>
        <v>17311563.149999999</v>
      </c>
      <c r="G175" s="41">
        <f>IF('Town Data'!K171&gt;9,'Town Data'!J171,"*")</f>
        <v>3298935.7</v>
      </c>
      <c r="H175" s="42" t="str">
        <f>IF('Town Data'!M171&gt;9,'Town Data'!L171,"*")</f>
        <v>*</v>
      </c>
      <c r="I175" s="19">
        <f t="shared" si="6"/>
        <v>4.7881314518962341E-3</v>
      </c>
      <c r="J175" s="19">
        <f t="shared" si="7"/>
        <v>6.5702847739651224E-2</v>
      </c>
      <c r="K175" s="19" t="str">
        <f t="shared" si="8"/>
        <v/>
      </c>
    </row>
    <row r="176" spans="2:11" x14ac:dyDescent="0.3">
      <c r="B176" s="24" t="str">
        <f>'Town Data'!A172</f>
        <v>TROY</v>
      </c>
      <c r="C176" s="40">
        <f>IF('Town Data'!C172&gt;9,'Town Data'!B172,"*")</f>
        <v>37548778.590000004</v>
      </c>
      <c r="D176" s="41">
        <f>IF('Town Data'!E172&gt;9,'Town Data'!D172,"*")</f>
        <v>3949914.94</v>
      </c>
      <c r="E176" s="42">
        <f>IF('Town Data'!G172&gt;9,'Town Data'!F172,"*")</f>
        <v>1565107.9999999967</v>
      </c>
      <c r="F176" s="41">
        <f>IF('Town Data'!I172&gt;9,'Town Data'!H172,"*")</f>
        <v>27483698.09</v>
      </c>
      <c r="G176" s="41">
        <f>IF('Town Data'!K172&gt;9,'Town Data'!J172,"*")</f>
        <v>4061870.65</v>
      </c>
      <c r="H176" s="42">
        <f>IF('Town Data'!M172&gt;9,'Town Data'!L172,"*")</f>
        <v>1111071.5</v>
      </c>
      <c r="I176" s="19">
        <f t="shared" si="6"/>
        <v>0.36622002130281744</v>
      </c>
      <c r="J176" s="19">
        <f t="shared" si="7"/>
        <v>-2.7562598528340622E-2</v>
      </c>
      <c r="K176" s="19">
        <f t="shared" si="8"/>
        <v>0.40864741828045875</v>
      </c>
    </row>
    <row r="177" spans="2:11" x14ac:dyDescent="0.3">
      <c r="B177" s="24" t="str">
        <f>'Town Data'!A173</f>
        <v>TUNBRIDGE</v>
      </c>
      <c r="C177" s="40">
        <f>IF('Town Data'!C173&gt;9,'Town Data'!B173,"*")</f>
        <v>2276294.77</v>
      </c>
      <c r="D177" s="41">
        <f>IF('Town Data'!E173&gt;9,'Town Data'!D173,"*")</f>
        <v>1226496.5</v>
      </c>
      <c r="E177" s="42" t="str">
        <f>IF('Town Data'!G173&gt;9,'Town Data'!F173,"*")</f>
        <v>*</v>
      </c>
      <c r="F177" s="41">
        <f>IF('Town Data'!I173&gt;9,'Town Data'!H173,"*")</f>
        <v>2161121.35</v>
      </c>
      <c r="G177" s="41">
        <f>IF('Town Data'!K173&gt;9,'Town Data'!J173,"*")</f>
        <v>1073465.1000000001</v>
      </c>
      <c r="H177" s="42" t="str">
        <f>IF('Town Data'!M173&gt;9,'Town Data'!L173,"*")</f>
        <v>*</v>
      </c>
      <c r="I177" s="19">
        <f t="shared" si="6"/>
        <v>5.329336087489947E-2</v>
      </c>
      <c r="J177" s="19">
        <f t="shared" si="7"/>
        <v>0.14255833748111596</v>
      </c>
      <c r="K177" s="19" t="str">
        <f t="shared" si="8"/>
        <v/>
      </c>
    </row>
    <row r="178" spans="2:11" x14ac:dyDescent="0.3">
      <c r="B178" s="24" t="str">
        <f>'Town Data'!A174</f>
        <v>UNDERHILL</v>
      </c>
      <c r="C178" s="40">
        <f>IF('Town Data'!C174&gt;9,'Town Data'!B174,"*")</f>
        <v>18097661.57</v>
      </c>
      <c r="D178" s="41">
        <f>IF('Town Data'!E174&gt;9,'Town Data'!D174,"*")</f>
        <v>2629242.25</v>
      </c>
      <c r="E178" s="42">
        <f>IF('Town Data'!G174&gt;9,'Town Data'!F174,"*")</f>
        <v>25493.000000000007</v>
      </c>
      <c r="F178" s="41">
        <f>IF('Town Data'!I174&gt;9,'Town Data'!H174,"*")</f>
        <v>32833813.620000001</v>
      </c>
      <c r="G178" s="41">
        <f>IF('Town Data'!K174&gt;9,'Town Data'!J174,"*")</f>
        <v>3783801.66</v>
      </c>
      <c r="H178" s="42" t="str">
        <f>IF('Town Data'!M174&gt;9,'Town Data'!L174,"*")</f>
        <v>*</v>
      </c>
      <c r="I178" s="19">
        <f t="shared" si="6"/>
        <v>-0.44881024850015583</v>
      </c>
      <c r="J178" s="19">
        <f t="shared" si="7"/>
        <v>-0.30513211678225227</v>
      </c>
      <c r="K178" s="19" t="str">
        <f t="shared" si="8"/>
        <v/>
      </c>
    </row>
    <row r="179" spans="2:11" x14ac:dyDescent="0.3">
      <c r="B179" s="24" t="str">
        <f>'Town Data'!A175</f>
        <v>VERGENNES</v>
      </c>
      <c r="C179" s="40">
        <f>IF('Town Data'!C175&gt;9,'Town Data'!B175,"*")</f>
        <v>118078306.16</v>
      </c>
      <c r="D179" s="41">
        <f>IF('Town Data'!E175&gt;9,'Town Data'!D175,"*")</f>
        <v>19408520.050000001</v>
      </c>
      <c r="E179" s="42">
        <f>IF('Town Data'!G175&gt;9,'Town Data'!F175,"*")</f>
        <v>2172921.1666666633</v>
      </c>
      <c r="F179" s="41">
        <f>IF('Town Data'!I175&gt;9,'Town Data'!H175,"*")</f>
        <v>109964878.89</v>
      </c>
      <c r="G179" s="41">
        <f>IF('Town Data'!K175&gt;9,'Town Data'!J175,"*")</f>
        <v>18536225.07</v>
      </c>
      <c r="H179" s="42">
        <f>IF('Town Data'!M175&gt;9,'Town Data'!L175,"*")</f>
        <v>2856683.6666666628</v>
      </c>
      <c r="I179" s="19">
        <f t="shared" si="6"/>
        <v>7.3781987048028436E-2</v>
      </c>
      <c r="J179" s="19">
        <f t="shared" si="7"/>
        <v>4.7058933343001347E-2</v>
      </c>
      <c r="K179" s="19">
        <f t="shared" si="8"/>
        <v>-0.23935534339293912</v>
      </c>
    </row>
    <row r="180" spans="2:11" x14ac:dyDescent="0.3">
      <c r="B180" s="24" t="str">
        <f>'Town Data'!A176</f>
        <v>VERNON</v>
      </c>
      <c r="C180" s="40">
        <f>IF('Town Data'!C176&gt;9,'Town Data'!B176,"*")</f>
        <v>27620809.309999999</v>
      </c>
      <c r="D180" s="41">
        <f>IF('Town Data'!E176&gt;9,'Town Data'!D176,"*")</f>
        <v>5941470.96</v>
      </c>
      <c r="E180" s="42" t="str">
        <f>IF('Town Data'!G176&gt;9,'Town Data'!F176,"*")</f>
        <v>*</v>
      </c>
      <c r="F180" s="41">
        <f>IF('Town Data'!I176&gt;9,'Town Data'!H176,"*")</f>
        <v>24067093.670000002</v>
      </c>
      <c r="G180" s="41">
        <f>IF('Town Data'!K176&gt;9,'Town Data'!J176,"*")</f>
        <v>5792838.6600000001</v>
      </c>
      <c r="H180" s="42" t="str">
        <f>IF('Town Data'!M176&gt;9,'Town Data'!L176,"*")</f>
        <v>*</v>
      </c>
      <c r="I180" s="19">
        <f t="shared" si="6"/>
        <v>0.14765869484397934</v>
      </c>
      <c r="J180" s="19">
        <f t="shared" si="7"/>
        <v>2.5657938831667688E-2</v>
      </c>
      <c r="K180" s="19" t="str">
        <f t="shared" si="8"/>
        <v/>
      </c>
    </row>
    <row r="181" spans="2:11" x14ac:dyDescent="0.3">
      <c r="B181" s="24" t="str">
        <f>'Town Data'!A177</f>
        <v>VERSHIRE</v>
      </c>
      <c r="C181" s="40">
        <f>IF('Town Data'!C177&gt;9,'Town Data'!B177,"*")</f>
        <v>3582463.18</v>
      </c>
      <c r="D181" s="41">
        <f>IF('Town Data'!E177&gt;9,'Town Data'!D177,"*")</f>
        <v>89064.95</v>
      </c>
      <c r="E181" s="42" t="str">
        <f>IF('Town Data'!G177&gt;9,'Town Data'!F177,"*")</f>
        <v>*</v>
      </c>
      <c r="F181" s="41">
        <f>IF('Town Data'!I177&gt;9,'Town Data'!H177,"*")</f>
        <v>3233599.12</v>
      </c>
      <c r="G181" s="41">
        <f>IF('Town Data'!K177&gt;9,'Town Data'!J177,"*")</f>
        <v>115767.81</v>
      </c>
      <c r="H181" s="42" t="str">
        <f>IF('Town Data'!M177&gt;9,'Town Data'!L177,"*")</f>
        <v>*</v>
      </c>
      <c r="I181" s="19">
        <f t="shared" si="6"/>
        <v>0.10788723247797026</v>
      </c>
      <c r="J181" s="19">
        <f t="shared" si="7"/>
        <v>-0.23065876429726018</v>
      </c>
      <c r="K181" s="19" t="str">
        <f t="shared" si="8"/>
        <v/>
      </c>
    </row>
    <row r="182" spans="2:11" x14ac:dyDescent="0.3">
      <c r="B182" s="24" t="str">
        <f>'Town Data'!A178</f>
        <v>WAITSFIELD</v>
      </c>
      <c r="C182" s="40">
        <f>IF('Town Data'!C178&gt;9,'Town Data'!B178,"*")</f>
        <v>130521778.95999999</v>
      </c>
      <c r="D182" s="41">
        <f>IF('Town Data'!E178&gt;9,'Town Data'!D178,"*")</f>
        <v>42116443.469999999</v>
      </c>
      <c r="E182" s="42">
        <f>IF('Town Data'!G178&gt;9,'Town Data'!F178,"*")</f>
        <v>1535023.166666667</v>
      </c>
      <c r="F182" s="41">
        <f>IF('Town Data'!I178&gt;9,'Town Data'!H178,"*")</f>
        <v>115225070.73</v>
      </c>
      <c r="G182" s="41">
        <f>IF('Town Data'!K178&gt;9,'Town Data'!J178,"*")</f>
        <v>39936806.659999996</v>
      </c>
      <c r="H182" s="42">
        <f>IF('Town Data'!M178&gt;9,'Town Data'!L178,"*")</f>
        <v>1347780.1666666663</v>
      </c>
      <c r="I182" s="19">
        <f t="shared" si="6"/>
        <v>0.13275503441298681</v>
      </c>
      <c r="J182" s="19">
        <f t="shared" si="7"/>
        <v>5.4577143048923048E-2</v>
      </c>
      <c r="K182" s="19">
        <f t="shared" si="8"/>
        <v>0.13892695903300803</v>
      </c>
    </row>
    <row r="183" spans="2:11" x14ac:dyDescent="0.3">
      <c r="B183" s="24" t="str">
        <f>'Town Data'!A179</f>
        <v>WALDEN</v>
      </c>
      <c r="C183" s="40">
        <f>IF('Town Data'!C179&gt;9,'Town Data'!B179,"*")</f>
        <v>423809.09</v>
      </c>
      <c r="D183" s="41" t="str">
        <f>IF('Town Data'!E179&gt;9,'Town Data'!D179,"*")</f>
        <v>*</v>
      </c>
      <c r="E183" s="42" t="str">
        <f>IF('Town Data'!G179&gt;9,'Town Data'!F179,"*")</f>
        <v>*</v>
      </c>
      <c r="F183" s="41">
        <f>IF('Town Data'!I179&gt;9,'Town Data'!H179,"*")</f>
        <v>612294.65</v>
      </c>
      <c r="G183" s="41" t="str">
        <f>IF('Town Data'!K179&gt;9,'Town Data'!J179,"*")</f>
        <v>*</v>
      </c>
      <c r="H183" s="42" t="str">
        <f>IF('Town Data'!M179&gt;9,'Town Data'!L179,"*")</f>
        <v>*</v>
      </c>
      <c r="I183" s="19">
        <f t="shared" si="6"/>
        <v>-0.30783473283655177</v>
      </c>
      <c r="J183" s="19" t="str">
        <f t="shared" si="7"/>
        <v/>
      </c>
      <c r="K183" s="19" t="str">
        <f t="shared" si="8"/>
        <v/>
      </c>
    </row>
    <row r="184" spans="2:11" x14ac:dyDescent="0.3">
      <c r="B184" s="24" t="str">
        <f>'Town Data'!A180</f>
        <v>WALLINGFORD</v>
      </c>
      <c r="C184" s="40">
        <f>IF('Town Data'!C180&gt;9,'Town Data'!B180,"*")</f>
        <v>14317198.470000001</v>
      </c>
      <c r="D184" s="41">
        <f>IF('Town Data'!E180&gt;9,'Town Data'!D180,"*")</f>
        <v>5021855.46</v>
      </c>
      <c r="E184" s="42" t="str">
        <f>IF('Town Data'!G180&gt;9,'Town Data'!F180,"*")</f>
        <v>*</v>
      </c>
      <c r="F184" s="41">
        <f>IF('Town Data'!I180&gt;9,'Town Data'!H180,"*")</f>
        <v>10759982.1</v>
      </c>
      <c r="G184" s="41">
        <f>IF('Town Data'!K180&gt;9,'Town Data'!J180,"*")</f>
        <v>4448678.51</v>
      </c>
      <c r="H184" s="42" t="str">
        <f>IF('Town Data'!M180&gt;9,'Town Data'!L180,"*")</f>
        <v>*</v>
      </c>
      <c r="I184" s="19">
        <f t="shared" si="6"/>
        <v>0.33059686688512252</v>
      </c>
      <c r="J184" s="19">
        <f t="shared" si="7"/>
        <v>0.12884207045116422</v>
      </c>
      <c r="K184" s="19" t="str">
        <f t="shared" si="8"/>
        <v/>
      </c>
    </row>
    <row r="185" spans="2:11" x14ac:dyDescent="0.3">
      <c r="B185" s="24" t="str">
        <f>'Town Data'!A181</f>
        <v>WARDSBORO</v>
      </c>
      <c r="C185" s="40">
        <f>IF('Town Data'!C181&gt;9,'Town Data'!B181,"*")</f>
        <v>2309787.62</v>
      </c>
      <c r="D185" s="41">
        <f>IF('Town Data'!E181&gt;9,'Town Data'!D181,"*")</f>
        <v>1063915.8799999999</v>
      </c>
      <c r="E185" s="42" t="str">
        <f>IF('Town Data'!G181&gt;9,'Town Data'!F181,"*")</f>
        <v>*</v>
      </c>
      <c r="F185" s="41">
        <f>IF('Town Data'!I181&gt;9,'Town Data'!H181,"*")</f>
        <v>1977711.74</v>
      </c>
      <c r="G185" s="41">
        <f>IF('Town Data'!K181&gt;9,'Town Data'!J181,"*")</f>
        <v>914865.88</v>
      </c>
      <c r="H185" s="42" t="str">
        <f>IF('Town Data'!M181&gt;9,'Town Data'!L181,"*")</f>
        <v>*</v>
      </c>
      <c r="I185" s="19">
        <f t="shared" si="6"/>
        <v>0.16790914129882251</v>
      </c>
      <c r="J185" s="19">
        <f t="shared" si="7"/>
        <v>0.1629200555604936</v>
      </c>
      <c r="K185" s="19" t="str">
        <f t="shared" si="8"/>
        <v/>
      </c>
    </row>
    <row r="186" spans="2:11" x14ac:dyDescent="0.3">
      <c r="B186" s="24" t="str">
        <f>'Town Data'!A182</f>
        <v>WARREN</v>
      </c>
      <c r="C186" s="40">
        <f>IF('Town Data'!C182&gt;9,'Town Data'!B182,"*")</f>
        <v>90707066.599999994</v>
      </c>
      <c r="D186" s="41">
        <f>IF('Town Data'!E182&gt;9,'Town Data'!D182,"*")</f>
        <v>34873297.210000001</v>
      </c>
      <c r="E186" s="42">
        <f>IF('Town Data'!G182&gt;9,'Town Data'!F182,"*")</f>
        <v>366407.83333333296</v>
      </c>
      <c r="F186" s="41">
        <f>IF('Town Data'!I182&gt;9,'Town Data'!H182,"*")</f>
        <v>60737267.420000002</v>
      </c>
      <c r="G186" s="41">
        <f>IF('Town Data'!K182&gt;9,'Town Data'!J182,"*")</f>
        <v>22388203.010000002</v>
      </c>
      <c r="H186" s="42">
        <f>IF('Town Data'!M182&gt;9,'Town Data'!L182,"*")</f>
        <v>449584.16666666733</v>
      </c>
      <c r="I186" s="19">
        <f t="shared" si="6"/>
        <v>0.49343344626879482</v>
      </c>
      <c r="J186" s="19">
        <f t="shared" si="7"/>
        <v>0.55766397126305134</v>
      </c>
      <c r="K186" s="19">
        <f t="shared" si="8"/>
        <v>-0.18500725670573565</v>
      </c>
    </row>
    <row r="187" spans="2:11" x14ac:dyDescent="0.3">
      <c r="B187" s="24" t="str">
        <f>'Town Data'!A183</f>
        <v>WASHINGTON</v>
      </c>
      <c r="C187" s="40">
        <f>IF('Town Data'!C183&gt;9,'Town Data'!B183,"*")</f>
        <v>1431973.45</v>
      </c>
      <c r="D187" s="41">
        <f>IF('Town Data'!E183&gt;9,'Town Data'!D183,"*")</f>
        <v>1060839.93</v>
      </c>
      <c r="E187" s="42" t="str">
        <f>IF('Town Data'!G183&gt;9,'Town Data'!F183,"*")</f>
        <v>*</v>
      </c>
      <c r="F187" s="41">
        <f>IF('Town Data'!I183&gt;9,'Town Data'!H183,"*")</f>
        <v>1493893.88</v>
      </c>
      <c r="G187" s="41">
        <f>IF('Town Data'!K183&gt;9,'Town Data'!J183,"*")</f>
        <v>1095231.52</v>
      </c>
      <c r="H187" s="42" t="str">
        <f>IF('Town Data'!M183&gt;9,'Town Data'!L183,"*")</f>
        <v>*</v>
      </c>
      <c r="I187" s="19">
        <f t="shared" si="6"/>
        <v>-4.1449015106749039E-2</v>
      </c>
      <c r="J187" s="19">
        <f t="shared" si="7"/>
        <v>-3.1401205472976236E-2</v>
      </c>
      <c r="K187" s="19" t="str">
        <f t="shared" si="8"/>
        <v/>
      </c>
    </row>
    <row r="188" spans="2:11" x14ac:dyDescent="0.3">
      <c r="B188" s="24" t="str">
        <f>'Town Data'!A184</f>
        <v>WATERBURY</v>
      </c>
      <c r="C188" s="40">
        <f>IF('Town Data'!C184&gt;9,'Town Data'!B184,"*")</f>
        <v>153801914.97</v>
      </c>
      <c r="D188" s="41">
        <f>IF('Town Data'!E184&gt;9,'Town Data'!D184,"*")</f>
        <v>47827872.380000003</v>
      </c>
      <c r="E188" s="42">
        <f>IF('Town Data'!G184&gt;9,'Town Data'!F184,"*")</f>
        <v>6107537.1666666698</v>
      </c>
      <c r="F188" s="41">
        <f>IF('Town Data'!I184&gt;9,'Town Data'!H184,"*")</f>
        <v>152742442.96000001</v>
      </c>
      <c r="G188" s="41">
        <f>IF('Town Data'!K184&gt;9,'Town Data'!J184,"*")</f>
        <v>41600724.75</v>
      </c>
      <c r="H188" s="42">
        <f>IF('Town Data'!M184&gt;9,'Town Data'!L184,"*")</f>
        <v>5245632.333333333</v>
      </c>
      <c r="I188" s="19">
        <f t="shared" si="6"/>
        <v>6.9363301350197967E-3</v>
      </c>
      <c r="J188" s="19">
        <f t="shared" si="7"/>
        <v>0.14968844094476991</v>
      </c>
      <c r="K188" s="19">
        <f t="shared" si="8"/>
        <v>0.16430904389855322</v>
      </c>
    </row>
    <row r="189" spans="2:11" x14ac:dyDescent="0.3">
      <c r="B189" s="24" t="str">
        <f>'Town Data'!A185</f>
        <v>WATERFORD</v>
      </c>
      <c r="C189" s="40">
        <f>IF('Town Data'!C185&gt;9,'Town Data'!B185,"*")</f>
        <v>19321455.210000001</v>
      </c>
      <c r="D189" s="41">
        <f>IF('Town Data'!E185&gt;9,'Town Data'!D185,"*")</f>
        <v>3073282.11</v>
      </c>
      <c r="E189" s="42" t="str">
        <f>IF('Town Data'!G185&gt;9,'Town Data'!F185,"*")</f>
        <v>*</v>
      </c>
      <c r="F189" s="41">
        <f>IF('Town Data'!I185&gt;9,'Town Data'!H185,"*")</f>
        <v>14297161.07</v>
      </c>
      <c r="G189" s="41">
        <f>IF('Town Data'!K185&gt;9,'Town Data'!J185,"*")</f>
        <v>2402594.56</v>
      </c>
      <c r="H189" s="42" t="str">
        <f>IF('Town Data'!M185&gt;9,'Town Data'!L185,"*")</f>
        <v>*</v>
      </c>
      <c r="I189" s="19">
        <f t="shared" si="6"/>
        <v>0.35141900657065206</v>
      </c>
      <c r="J189" s="19">
        <f t="shared" si="7"/>
        <v>0.27915136459811174</v>
      </c>
      <c r="K189" s="19" t="str">
        <f t="shared" si="8"/>
        <v/>
      </c>
    </row>
    <row r="190" spans="2:11" x14ac:dyDescent="0.3">
      <c r="B190" s="24" t="str">
        <f>'Town Data'!A186</f>
        <v>WATERVILLE</v>
      </c>
      <c r="C190" s="40">
        <f>IF('Town Data'!C186&gt;9,'Town Data'!B186,"*")</f>
        <v>1353607.01</v>
      </c>
      <c r="D190" s="41">
        <f>IF('Town Data'!E186&gt;9,'Town Data'!D186,"*")</f>
        <v>309295.7</v>
      </c>
      <c r="E190" s="42" t="str">
        <f>IF('Town Data'!G186&gt;9,'Town Data'!F186,"*")</f>
        <v>*</v>
      </c>
      <c r="F190" s="41">
        <f>IF('Town Data'!I186&gt;9,'Town Data'!H186,"*")</f>
        <v>1364781.94</v>
      </c>
      <c r="G190" s="41">
        <f>IF('Town Data'!K186&gt;9,'Town Data'!J186,"*")</f>
        <v>319996.87</v>
      </c>
      <c r="H190" s="42" t="str">
        <f>IF('Town Data'!M186&gt;9,'Town Data'!L186,"*")</f>
        <v>*</v>
      </c>
      <c r="I190" s="19">
        <f t="shared" si="6"/>
        <v>-8.1880699564356313E-3</v>
      </c>
      <c r="J190" s="19">
        <f t="shared" si="7"/>
        <v>-3.3441483349508964E-2</v>
      </c>
      <c r="K190" s="19" t="str">
        <f t="shared" si="8"/>
        <v/>
      </c>
    </row>
    <row r="191" spans="2:11" x14ac:dyDescent="0.3">
      <c r="B191" s="24" t="str">
        <f>'Town Data'!A187</f>
        <v>WEATHERSFIELD</v>
      </c>
      <c r="C191" s="40">
        <f>IF('Town Data'!C187&gt;9,'Town Data'!B187,"*")</f>
        <v>24621721.579999998</v>
      </c>
      <c r="D191" s="41">
        <f>IF('Town Data'!E187&gt;9,'Town Data'!D187,"*")</f>
        <v>4875208.3</v>
      </c>
      <c r="E191" s="42">
        <f>IF('Town Data'!G187&gt;9,'Town Data'!F187,"*")</f>
        <v>578614.49999999942</v>
      </c>
      <c r="F191" s="41">
        <f>IF('Town Data'!I187&gt;9,'Town Data'!H187,"*")</f>
        <v>21507747.289999999</v>
      </c>
      <c r="G191" s="41">
        <f>IF('Town Data'!K187&gt;9,'Town Data'!J187,"*")</f>
        <v>4493657.7699999996</v>
      </c>
      <c r="H191" s="42">
        <f>IF('Town Data'!M187&gt;9,'Town Data'!L187,"*")</f>
        <v>582024.33333333291</v>
      </c>
      <c r="I191" s="19">
        <f t="shared" si="6"/>
        <v>0.14478384221335155</v>
      </c>
      <c r="J191" s="19">
        <f t="shared" si="7"/>
        <v>8.4908675633302691E-2</v>
      </c>
      <c r="K191" s="19">
        <f t="shared" si="8"/>
        <v>-5.8585752142095281E-3</v>
      </c>
    </row>
    <row r="192" spans="2:11" x14ac:dyDescent="0.3">
      <c r="B192" s="24" t="str">
        <f>'Town Data'!A188</f>
        <v>WELLS</v>
      </c>
      <c r="C192" s="40">
        <f>IF('Town Data'!C188&gt;9,'Town Data'!B188,"*")</f>
        <v>3471195.47</v>
      </c>
      <c r="D192" s="41">
        <f>IF('Town Data'!E188&gt;9,'Town Data'!D188,"*")</f>
        <v>666746.65</v>
      </c>
      <c r="E192" s="42" t="str">
        <f>IF('Town Data'!G188&gt;9,'Town Data'!F188,"*")</f>
        <v>*</v>
      </c>
      <c r="F192" s="41">
        <f>IF('Town Data'!I188&gt;9,'Town Data'!H188,"*")</f>
        <v>3141509.7</v>
      </c>
      <c r="G192" s="41">
        <f>IF('Town Data'!K188&gt;9,'Town Data'!J188,"*")</f>
        <v>589189.18999999994</v>
      </c>
      <c r="H192" s="42" t="str">
        <f>IF('Town Data'!M188&gt;9,'Town Data'!L188,"*")</f>
        <v>*</v>
      </c>
      <c r="I192" s="19">
        <f t="shared" si="6"/>
        <v>0.10494501099264471</v>
      </c>
      <c r="J192" s="19">
        <f t="shared" si="7"/>
        <v>0.13163422091976956</v>
      </c>
      <c r="K192" s="19" t="str">
        <f t="shared" si="8"/>
        <v/>
      </c>
    </row>
    <row r="193" spans="2:11" x14ac:dyDescent="0.3">
      <c r="B193" s="24" t="str">
        <f>'Town Data'!A189</f>
        <v>WEST RUTLAND</v>
      </c>
      <c r="C193" s="40">
        <f>IF('Town Data'!C189&gt;9,'Town Data'!B189,"*")</f>
        <v>70704237.019999996</v>
      </c>
      <c r="D193" s="41">
        <f>IF('Town Data'!E189&gt;9,'Town Data'!D189,"*")</f>
        <v>13387618.1</v>
      </c>
      <c r="E193" s="42">
        <f>IF('Town Data'!G189&gt;9,'Town Data'!F189,"*")</f>
        <v>166500.99999999991</v>
      </c>
      <c r="F193" s="41">
        <f>IF('Town Data'!I189&gt;9,'Town Data'!H189,"*")</f>
        <v>78005874.680000007</v>
      </c>
      <c r="G193" s="41">
        <f>IF('Town Data'!K189&gt;9,'Town Data'!J189,"*")</f>
        <v>12481403.1</v>
      </c>
      <c r="H193" s="42">
        <f>IF('Town Data'!M189&gt;9,'Town Data'!L189,"*")</f>
        <v>204968.5</v>
      </c>
      <c r="I193" s="19">
        <f t="shared" si="6"/>
        <v>-9.360368933690176E-2</v>
      </c>
      <c r="J193" s="19">
        <f t="shared" si="7"/>
        <v>7.2605218559121776E-2</v>
      </c>
      <c r="K193" s="19">
        <f t="shared" si="8"/>
        <v>-0.18767517935682843</v>
      </c>
    </row>
    <row r="194" spans="2:11" x14ac:dyDescent="0.3">
      <c r="B194" s="24" t="str">
        <f>'Town Data'!A190</f>
        <v>WEST WINDSOR</v>
      </c>
      <c r="C194" s="40">
        <f>IF('Town Data'!C190&gt;9,'Town Data'!B190,"*")</f>
        <v>3409943.02</v>
      </c>
      <c r="D194" s="41">
        <f>IF('Town Data'!E190&gt;9,'Town Data'!D190,"*")</f>
        <v>662357.23</v>
      </c>
      <c r="E194" s="42" t="str">
        <f>IF('Town Data'!G190&gt;9,'Town Data'!F190,"*")</f>
        <v>*</v>
      </c>
      <c r="F194" s="41">
        <f>IF('Town Data'!I190&gt;9,'Town Data'!H190,"*")</f>
        <v>3482873.25</v>
      </c>
      <c r="G194" s="41">
        <f>IF('Town Data'!K190&gt;9,'Town Data'!J190,"*")</f>
        <v>629354.82999999996</v>
      </c>
      <c r="H194" s="42" t="str">
        <f>IF('Town Data'!M190&gt;9,'Town Data'!L190,"*")</f>
        <v>*</v>
      </c>
      <c r="I194" s="19">
        <f t="shared" si="6"/>
        <v>-2.0939673874149734E-2</v>
      </c>
      <c r="J194" s="19">
        <f t="shared" si="7"/>
        <v>5.2438463052710702E-2</v>
      </c>
      <c r="K194" s="19" t="str">
        <f t="shared" si="8"/>
        <v/>
      </c>
    </row>
    <row r="195" spans="2:11" x14ac:dyDescent="0.3">
      <c r="B195" s="24" t="str">
        <f>'Town Data'!A191</f>
        <v>WESTFIELD</v>
      </c>
      <c r="C195" s="40">
        <f>IF('Town Data'!C191&gt;9,'Town Data'!B191,"*")</f>
        <v>22457611.600000001</v>
      </c>
      <c r="D195" s="41">
        <f>IF('Town Data'!E191&gt;9,'Town Data'!D191,"*")</f>
        <v>1226383.72</v>
      </c>
      <c r="E195" s="42" t="str">
        <f>IF('Town Data'!G191&gt;9,'Town Data'!F191,"*")</f>
        <v>*</v>
      </c>
      <c r="F195" s="41">
        <f>IF('Town Data'!I191&gt;9,'Town Data'!H191,"*")</f>
        <v>19607265.48</v>
      </c>
      <c r="G195" s="41">
        <f>IF('Town Data'!K191&gt;9,'Town Data'!J191,"*")</f>
        <v>1298705.24</v>
      </c>
      <c r="H195" s="42" t="str">
        <f>IF('Town Data'!M191&gt;9,'Town Data'!L191,"*")</f>
        <v>*</v>
      </c>
      <c r="I195" s="19">
        <f t="shared" si="6"/>
        <v>0.14537193485279423</v>
      </c>
      <c r="J195" s="19">
        <f t="shared" si="7"/>
        <v>-5.5687401399874249E-2</v>
      </c>
      <c r="K195" s="19" t="str">
        <f t="shared" si="8"/>
        <v/>
      </c>
    </row>
    <row r="196" spans="2:11" x14ac:dyDescent="0.3">
      <c r="B196" s="24" t="str">
        <f>'Town Data'!A192</f>
        <v>WESTFORD</v>
      </c>
      <c r="C196" s="40">
        <f>IF('Town Data'!C192&gt;9,'Town Data'!B192,"*")</f>
        <v>19942196.489999998</v>
      </c>
      <c r="D196" s="41">
        <f>IF('Town Data'!E192&gt;9,'Town Data'!D192,"*")</f>
        <v>938978.94</v>
      </c>
      <c r="E196" s="42" t="str">
        <f>IF('Town Data'!G192&gt;9,'Town Data'!F192,"*")</f>
        <v>*</v>
      </c>
      <c r="F196" s="41">
        <f>IF('Town Data'!I192&gt;9,'Town Data'!H192,"*")</f>
        <v>20377917.280000001</v>
      </c>
      <c r="G196" s="41">
        <f>IF('Town Data'!K192&gt;9,'Town Data'!J192,"*")</f>
        <v>884382.58</v>
      </c>
      <c r="H196" s="42" t="str">
        <f>IF('Town Data'!M192&gt;9,'Town Data'!L192,"*")</f>
        <v>*</v>
      </c>
      <c r="I196" s="19">
        <f t="shared" si="6"/>
        <v>-2.1382007985067394E-2</v>
      </c>
      <c r="J196" s="19">
        <f t="shared" si="7"/>
        <v>6.1733870877465707E-2</v>
      </c>
      <c r="K196" s="19" t="str">
        <f t="shared" si="8"/>
        <v/>
      </c>
    </row>
    <row r="197" spans="2:11" x14ac:dyDescent="0.3">
      <c r="B197" s="24" t="str">
        <f>'Town Data'!A193</f>
        <v>WESTMINSTER</v>
      </c>
      <c r="C197" s="40">
        <f>IF('Town Data'!C193&gt;9,'Town Data'!B193,"*")</f>
        <v>139665024.06</v>
      </c>
      <c r="D197" s="41">
        <f>IF('Town Data'!E193&gt;9,'Town Data'!D193,"*")</f>
        <v>9358804.2699999996</v>
      </c>
      <c r="E197" s="42">
        <f>IF('Town Data'!G193&gt;9,'Town Data'!F193,"*")</f>
        <v>369628.83333333308</v>
      </c>
      <c r="F197" s="41">
        <f>IF('Town Data'!I193&gt;9,'Town Data'!H193,"*")</f>
        <v>120329259.23</v>
      </c>
      <c r="G197" s="41">
        <f>IF('Town Data'!K193&gt;9,'Town Data'!J193,"*")</f>
        <v>8063519.7599999998</v>
      </c>
      <c r="H197" s="42">
        <f>IF('Town Data'!M193&gt;9,'Town Data'!L193,"*")</f>
        <v>454363.66666666704</v>
      </c>
      <c r="I197" s="19">
        <f t="shared" si="6"/>
        <v>0.16069046675539811</v>
      </c>
      <c r="J197" s="19">
        <f t="shared" si="7"/>
        <v>0.16063512567122423</v>
      </c>
      <c r="K197" s="19">
        <f t="shared" si="8"/>
        <v>-0.18649121738754174</v>
      </c>
    </row>
    <row r="198" spans="2:11" x14ac:dyDescent="0.3">
      <c r="B198" s="24" t="str">
        <f>'Town Data'!A194</f>
        <v>WESTON</v>
      </c>
      <c r="C198" s="40">
        <f>IF('Town Data'!C194&gt;9,'Town Data'!B194,"*")</f>
        <v>9685739.8800000008</v>
      </c>
      <c r="D198" s="41">
        <f>IF('Town Data'!E194&gt;9,'Town Data'!D194,"*")</f>
        <v>4126984.74</v>
      </c>
      <c r="E198" s="42" t="str">
        <f>IF('Town Data'!G194&gt;9,'Town Data'!F194,"*")</f>
        <v>*</v>
      </c>
      <c r="F198" s="41">
        <f>IF('Town Data'!I194&gt;9,'Town Data'!H194,"*")</f>
        <v>6630576.7599999998</v>
      </c>
      <c r="G198" s="41">
        <f>IF('Town Data'!K194&gt;9,'Town Data'!J194,"*")</f>
        <v>3023748.35</v>
      </c>
      <c r="H198" s="42" t="str">
        <f>IF('Town Data'!M194&gt;9,'Town Data'!L194,"*")</f>
        <v>*</v>
      </c>
      <c r="I198" s="19">
        <f t="shared" ref="I198:I261" si="9">IFERROR((C198-F198)/F198,"")</f>
        <v>0.46076883363009302</v>
      </c>
      <c r="J198" s="19">
        <f t="shared" ref="J198:J261" si="10">IFERROR((D198-G198)/G198,"")</f>
        <v>0.36485721108371999</v>
      </c>
      <c r="K198" s="19" t="str">
        <f t="shared" ref="K198:K261" si="11">IFERROR((E198-H198)/H198,"")</f>
        <v/>
      </c>
    </row>
    <row r="199" spans="2:11" x14ac:dyDescent="0.3">
      <c r="B199" s="24" t="str">
        <f>'Town Data'!A195</f>
        <v>WEYBRIDGE</v>
      </c>
      <c r="C199" s="40">
        <f>IF('Town Data'!C195&gt;9,'Town Data'!B195,"*")</f>
        <v>1836369.83</v>
      </c>
      <c r="D199" s="41">
        <f>IF('Town Data'!E195&gt;9,'Town Data'!D195,"*")</f>
        <v>878975.95</v>
      </c>
      <c r="E199" s="42" t="str">
        <f>IF('Town Data'!G195&gt;9,'Town Data'!F195,"*")</f>
        <v>*</v>
      </c>
      <c r="F199" s="41">
        <f>IF('Town Data'!I195&gt;9,'Town Data'!H195,"*")</f>
        <v>1441649.59</v>
      </c>
      <c r="G199" s="41">
        <f>IF('Town Data'!K195&gt;9,'Town Data'!J195,"*")</f>
        <v>393942.01</v>
      </c>
      <c r="H199" s="42" t="str">
        <f>IF('Town Data'!M195&gt;9,'Town Data'!L195,"*")</f>
        <v>*</v>
      </c>
      <c r="I199" s="19">
        <f t="shared" si="9"/>
        <v>0.27379762928382617</v>
      </c>
      <c r="J199" s="19">
        <f t="shared" si="10"/>
        <v>1.2312318252120407</v>
      </c>
      <c r="K199" s="19" t="str">
        <f t="shared" si="11"/>
        <v/>
      </c>
    </row>
    <row r="200" spans="2:11" x14ac:dyDescent="0.3">
      <c r="B200" s="24" t="str">
        <f>'Town Data'!A196</f>
        <v>WHEELOCK</v>
      </c>
      <c r="C200" s="40">
        <f>IF('Town Data'!C196&gt;9,'Town Data'!B196,"*")</f>
        <v>1714456.01</v>
      </c>
      <c r="D200" s="41">
        <f>IF('Town Data'!E196&gt;9,'Town Data'!D196,"*")</f>
        <v>525471.02</v>
      </c>
      <c r="E200" s="42" t="str">
        <f>IF('Town Data'!G196&gt;9,'Town Data'!F196,"*")</f>
        <v>*</v>
      </c>
      <c r="F200" s="41">
        <f>IF('Town Data'!I196&gt;9,'Town Data'!H196,"*")</f>
        <v>1630958.17</v>
      </c>
      <c r="G200" s="41">
        <f>IF('Town Data'!K196&gt;9,'Town Data'!J196,"*")</f>
        <v>585546.26</v>
      </c>
      <c r="H200" s="42" t="str">
        <f>IF('Town Data'!M196&gt;9,'Town Data'!L196,"*")</f>
        <v>*</v>
      </c>
      <c r="I200" s="19">
        <f t="shared" si="9"/>
        <v>5.1195574194278747E-2</v>
      </c>
      <c r="J200" s="19">
        <f t="shared" si="10"/>
        <v>-0.10259691522920834</v>
      </c>
      <c r="K200" s="19" t="str">
        <f t="shared" si="11"/>
        <v/>
      </c>
    </row>
    <row r="201" spans="2:11" x14ac:dyDescent="0.3">
      <c r="B201" s="24" t="str">
        <f>'Town Data'!A197</f>
        <v>WHITING</v>
      </c>
      <c r="C201" s="40">
        <f>IF('Town Data'!C197&gt;9,'Town Data'!B197,"*")</f>
        <v>6199761.8399999999</v>
      </c>
      <c r="D201" s="41">
        <f>IF('Town Data'!E197&gt;9,'Town Data'!D197,"*")</f>
        <v>1101170.3500000001</v>
      </c>
      <c r="E201" s="42" t="str">
        <f>IF('Town Data'!G197&gt;9,'Town Data'!F197,"*")</f>
        <v>*</v>
      </c>
      <c r="F201" s="41">
        <f>IF('Town Data'!I197&gt;9,'Town Data'!H197,"*")</f>
        <v>4950236.82</v>
      </c>
      <c r="G201" s="41" t="str">
        <f>IF('Town Data'!K197&gt;9,'Town Data'!J197,"*")</f>
        <v>*</v>
      </c>
      <c r="H201" s="42" t="str">
        <f>IF('Town Data'!M197&gt;9,'Town Data'!L197,"*")</f>
        <v>*</v>
      </c>
      <c r="I201" s="19">
        <f t="shared" si="9"/>
        <v>0.25241722071793721</v>
      </c>
      <c r="J201" s="19" t="str">
        <f t="shared" si="10"/>
        <v/>
      </c>
      <c r="K201" s="19" t="str">
        <f t="shared" si="11"/>
        <v/>
      </c>
    </row>
    <row r="202" spans="2:11" x14ac:dyDescent="0.3">
      <c r="B202" s="24" t="str">
        <f>'Town Data'!A198</f>
        <v>WHITINGHAM</v>
      </c>
      <c r="C202" s="40">
        <f>IF('Town Data'!C198&gt;9,'Town Data'!B198,"*")</f>
        <v>6149614.6900000004</v>
      </c>
      <c r="D202" s="41">
        <f>IF('Town Data'!E198&gt;9,'Town Data'!D198,"*")</f>
        <v>1231760.31</v>
      </c>
      <c r="E202" s="42" t="str">
        <f>IF('Town Data'!G198&gt;9,'Town Data'!F198,"*")</f>
        <v>*</v>
      </c>
      <c r="F202" s="41">
        <f>IF('Town Data'!I198&gt;9,'Town Data'!H198,"*")</f>
        <v>7120391.5</v>
      </c>
      <c r="G202" s="41">
        <f>IF('Town Data'!K198&gt;9,'Town Data'!J198,"*")</f>
        <v>1421120.58</v>
      </c>
      <c r="H202" s="42" t="str">
        <f>IF('Town Data'!M198&gt;9,'Town Data'!L198,"*")</f>
        <v>*</v>
      </c>
      <c r="I202" s="19">
        <f t="shared" si="9"/>
        <v>-0.13633756093327165</v>
      </c>
      <c r="J202" s="19">
        <f t="shared" si="10"/>
        <v>-0.13324715204673204</v>
      </c>
      <c r="K202" s="19" t="str">
        <f t="shared" si="11"/>
        <v/>
      </c>
    </row>
    <row r="203" spans="2:11" x14ac:dyDescent="0.3">
      <c r="B203" s="24" t="str">
        <f>'Town Data'!A199</f>
        <v>WILLIAMSTOWN</v>
      </c>
      <c r="C203" s="40">
        <f>IF('Town Data'!C199&gt;9,'Town Data'!B199,"*")</f>
        <v>31282034.460000001</v>
      </c>
      <c r="D203" s="41">
        <f>IF('Town Data'!E199&gt;9,'Town Data'!D199,"*")</f>
        <v>6001500.1399999997</v>
      </c>
      <c r="E203" s="42" t="str">
        <f>IF('Town Data'!G199&gt;9,'Town Data'!F199,"*")</f>
        <v>*</v>
      </c>
      <c r="F203" s="41">
        <f>IF('Town Data'!I199&gt;9,'Town Data'!H199,"*")</f>
        <v>26313220.850000001</v>
      </c>
      <c r="G203" s="41">
        <f>IF('Town Data'!K199&gt;9,'Town Data'!J199,"*")</f>
        <v>5589366.9800000004</v>
      </c>
      <c r="H203" s="42" t="str">
        <f>IF('Town Data'!M199&gt;9,'Town Data'!L199,"*")</f>
        <v>*</v>
      </c>
      <c r="I203" s="19">
        <f t="shared" si="9"/>
        <v>0.1888333487688566</v>
      </c>
      <c r="J203" s="19">
        <f t="shared" si="10"/>
        <v>7.3735212140248335E-2</v>
      </c>
      <c r="K203" s="19" t="str">
        <f t="shared" si="11"/>
        <v/>
      </c>
    </row>
    <row r="204" spans="2:11" x14ac:dyDescent="0.3">
      <c r="B204" s="24" t="str">
        <f>'Town Data'!A200</f>
        <v>WILLISTON</v>
      </c>
      <c r="C204" s="40">
        <f>IF('Town Data'!C200&gt;9,'Town Data'!B200,"*")</f>
        <v>1224013889.6199999</v>
      </c>
      <c r="D204" s="41">
        <f>IF('Town Data'!E200&gt;9,'Town Data'!D200,"*")</f>
        <v>463659669.37</v>
      </c>
      <c r="E204" s="42">
        <f>IF('Town Data'!G200&gt;9,'Town Data'!F200,"*")</f>
        <v>23430662.166666675</v>
      </c>
      <c r="F204" s="41">
        <f>IF('Town Data'!I200&gt;9,'Town Data'!H200,"*")</f>
        <v>1128962999.8599999</v>
      </c>
      <c r="G204" s="41">
        <f>IF('Town Data'!K200&gt;9,'Town Data'!J200,"*")</f>
        <v>451750154.75</v>
      </c>
      <c r="H204" s="42">
        <f>IF('Town Data'!M200&gt;9,'Town Data'!L200,"*")</f>
        <v>23075057.666666675</v>
      </c>
      <c r="I204" s="19">
        <f t="shared" si="9"/>
        <v>8.4193095585760588E-2</v>
      </c>
      <c r="J204" s="19">
        <f t="shared" si="10"/>
        <v>2.636305598299301E-2</v>
      </c>
      <c r="K204" s="19">
        <f t="shared" si="11"/>
        <v>1.5410774054692497E-2</v>
      </c>
    </row>
    <row r="205" spans="2:11" x14ac:dyDescent="0.3">
      <c r="B205" s="24" t="str">
        <f>'Town Data'!A201</f>
        <v>WILMINGTON</v>
      </c>
      <c r="C205" s="40">
        <f>IF('Town Data'!C201&gt;9,'Town Data'!B201,"*")</f>
        <v>91250085.049999997</v>
      </c>
      <c r="D205" s="41">
        <f>IF('Town Data'!E201&gt;9,'Town Data'!D201,"*")</f>
        <v>44421276.170000002</v>
      </c>
      <c r="E205" s="42">
        <f>IF('Town Data'!G201&gt;9,'Town Data'!F201,"*")</f>
        <v>214608.5</v>
      </c>
      <c r="F205" s="41">
        <f>IF('Town Data'!I201&gt;9,'Town Data'!H201,"*")</f>
        <v>76195298.879999995</v>
      </c>
      <c r="G205" s="41">
        <f>IF('Town Data'!K201&gt;9,'Town Data'!J201,"*")</f>
        <v>39460186.049999997</v>
      </c>
      <c r="H205" s="42">
        <f>IF('Town Data'!M201&gt;9,'Town Data'!L201,"*")</f>
        <v>197625.33333333323</v>
      </c>
      <c r="I205" s="19">
        <f t="shared" si="9"/>
        <v>0.19758156200305468</v>
      </c>
      <c r="J205" s="19">
        <f t="shared" si="10"/>
        <v>0.12572394143590221</v>
      </c>
      <c r="K205" s="19">
        <f t="shared" si="11"/>
        <v>8.5936182270829567E-2</v>
      </c>
    </row>
    <row r="206" spans="2:11" x14ac:dyDescent="0.3">
      <c r="B206" s="24" t="str">
        <f>'Town Data'!A202</f>
        <v>WINDSOR</v>
      </c>
      <c r="C206" s="40">
        <f>IF('Town Data'!C202&gt;9,'Town Data'!B202,"*")</f>
        <v>42911241.670000002</v>
      </c>
      <c r="D206" s="41">
        <f>IF('Town Data'!E202&gt;9,'Town Data'!D202,"*")</f>
        <v>12764379.779999999</v>
      </c>
      <c r="E206" s="42">
        <f>IF('Town Data'!G202&gt;9,'Town Data'!F202,"*")</f>
        <v>316672.83333333326</v>
      </c>
      <c r="F206" s="41">
        <f>IF('Town Data'!I202&gt;9,'Town Data'!H202,"*")</f>
        <v>42712649.009999998</v>
      </c>
      <c r="G206" s="41">
        <f>IF('Town Data'!K202&gt;9,'Town Data'!J202,"*")</f>
        <v>13078092.83</v>
      </c>
      <c r="H206" s="42">
        <f>IF('Town Data'!M202&gt;9,'Town Data'!L202,"*")</f>
        <v>420908.16666666657</v>
      </c>
      <c r="I206" s="19">
        <f t="shared" si="9"/>
        <v>4.6495046456497893E-3</v>
      </c>
      <c r="J206" s="19">
        <f t="shared" si="10"/>
        <v>-2.3987675732073905E-2</v>
      </c>
      <c r="K206" s="19">
        <f t="shared" si="11"/>
        <v>-0.24764388431522474</v>
      </c>
    </row>
    <row r="207" spans="2:11" x14ac:dyDescent="0.3">
      <c r="B207" s="24" t="str">
        <f>'Town Data'!A203</f>
        <v>WINHALL</v>
      </c>
      <c r="C207" s="40">
        <f>IF('Town Data'!C203&gt;9,'Town Data'!B203,"*")</f>
        <v>17741711.109999999</v>
      </c>
      <c r="D207" s="41">
        <f>IF('Town Data'!E203&gt;9,'Town Data'!D203,"*")</f>
        <v>7565581.8300000001</v>
      </c>
      <c r="E207" s="42" t="str">
        <f>IF('Town Data'!G203&gt;9,'Town Data'!F203,"*")</f>
        <v>*</v>
      </c>
      <c r="F207" s="41">
        <f>IF('Town Data'!I203&gt;9,'Town Data'!H203,"*")</f>
        <v>13124745.449999999</v>
      </c>
      <c r="G207" s="41">
        <f>IF('Town Data'!K203&gt;9,'Town Data'!J203,"*")</f>
        <v>8189626.3300000001</v>
      </c>
      <c r="H207" s="42" t="str">
        <f>IF('Town Data'!M203&gt;9,'Town Data'!L203,"*")</f>
        <v>*</v>
      </c>
      <c r="I207" s="19">
        <f t="shared" si="9"/>
        <v>0.3517756346276415</v>
      </c>
      <c r="J207" s="19">
        <f t="shared" si="10"/>
        <v>-7.6199386254537455E-2</v>
      </c>
      <c r="K207" s="19" t="str">
        <f t="shared" si="11"/>
        <v/>
      </c>
    </row>
    <row r="208" spans="2:11" x14ac:dyDescent="0.3">
      <c r="B208" s="24" t="str">
        <f>'Town Data'!A204</f>
        <v>WINOOSKI</v>
      </c>
      <c r="C208" s="40">
        <f>IF('Town Data'!C204&gt;9,'Town Data'!B204,"*")</f>
        <v>184868341.24000001</v>
      </c>
      <c r="D208" s="41">
        <f>IF('Town Data'!E204&gt;9,'Town Data'!D204,"*")</f>
        <v>14541173.57</v>
      </c>
      <c r="E208" s="42">
        <f>IF('Town Data'!G204&gt;9,'Town Data'!F204,"*")</f>
        <v>2574095.4999999995</v>
      </c>
      <c r="F208" s="41">
        <f>IF('Town Data'!I204&gt;9,'Town Data'!H204,"*")</f>
        <v>150931592.37</v>
      </c>
      <c r="G208" s="41">
        <f>IF('Town Data'!K204&gt;9,'Town Data'!J204,"*")</f>
        <v>14940591.439999999</v>
      </c>
      <c r="H208" s="42">
        <f>IF('Town Data'!M204&gt;9,'Town Data'!L204,"*")</f>
        <v>2283462.3333333302</v>
      </c>
      <c r="I208" s="19">
        <f t="shared" si="9"/>
        <v>0.22484854454331896</v>
      </c>
      <c r="J208" s="19">
        <f t="shared" si="10"/>
        <v>-2.6733738861946899E-2</v>
      </c>
      <c r="K208" s="19">
        <f t="shared" si="11"/>
        <v>0.12727740783112093</v>
      </c>
    </row>
    <row r="209" spans="2:11" x14ac:dyDescent="0.3">
      <c r="B209" s="24" t="str">
        <f>'Town Data'!A205</f>
        <v>WOLCOTT</v>
      </c>
      <c r="C209" s="40">
        <f>IF('Town Data'!C205&gt;9,'Town Data'!B205,"*")</f>
        <v>9758731.1600000001</v>
      </c>
      <c r="D209" s="41">
        <f>IF('Town Data'!E205&gt;9,'Town Data'!D205,"*")</f>
        <v>4393490.3600000003</v>
      </c>
      <c r="E209" s="42" t="str">
        <f>IF('Town Data'!G205&gt;9,'Town Data'!F205,"*")</f>
        <v>*</v>
      </c>
      <c r="F209" s="41">
        <f>IF('Town Data'!I205&gt;9,'Town Data'!H205,"*")</f>
        <v>8449773.9499999993</v>
      </c>
      <c r="G209" s="41">
        <f>IF('Town Data'!K205&gt;9,'Town Data'!J205,"*")</f>
        <v>4023296.79</v>
      </c>
      <c r="H209" s="42" t="str">
        <f>IF('Town Data'!M205&gt;9,'Town Data'!L205,"*")</f>
        <v>*</v>
      </c>
      <c r="I209" s="19">
        <f t="shared" si="9"/>
        <v>0.15491032277851657</v>
      </c>
      <c r="J209" s="19">
        <f t="shared" si="10"/>
        <v>9.201249356500997E-2</v>
      </c>
      <c r="K209" s="19" t="str">
        <f t="shared" si="11"/>
        <v/>
      </c>
    </row>
    <row r="210" spans="2:11" x14ac:dyDescent="0.3">
      <c r="B210" s="24" t="str">
        <f>'Town Data'!A206</f>
        <v>WOODFORD</v>
      </c>
      <c r="C210" s="40" t="str">
        <f>IF('Town Data'!C206&gt;9,'Town Data'!B206,"*")</f>
        <v>*</v>
      </c>
      <c r="D210" s="41" t="str">
        <f>IF('Town Data'!E206&gt;9,'Town Data'!D206,"*")</f>
        <v>*</v>
      </c>
      <c r="E210" s="42" t="str">
        <f>IF('Town Data'!G206&gt;9,'Town Data'!F206,"*")</f>
        <v>*</v>
      </c>
      <c r="F210" s="41">
        <f>IF('Town Data'!I206&gt;9,'Town Data'!H206,"*")</f>
        <v>1160473.8999999999</v>
      </c>
      <c r="G210" s="41" t="str">
        <f>IF('Town Data'!K206&gt;9,'Town Data'!J206,"*")</f>
        <v>*</v>
      </c>
      <c r="H210" s="42" t="str">
        <f>IF('Town Data'!M206&gt;9,'Town Data'!L206,"*")</f>
        <v>*</v>
      </c>
      <c r="I210" s="19" t="str">
        <f t="shared" si="9"/>
        <v/>
      </c>
      <c r="J210" s="19" t="str">
        <f t="shared" si="10"/>
        <v/>
      </c>
      <c r="K210" s="19" t="str">
        <f t="shared" si="11"/>
        <v/>
      </c>
    </row>
    <row r="211" spans="2:11" x14ac:dyDescent="0.3">
      <c r="B211" s="24" t="str">
        <f>'Town Data'!A207</f>
        <v>WOODSTOCK</v>
      </c>
      <c r="C211" s="40">
        <f>IF('Town Data'!C207&gt;9,'Town Data'!B207,"*")</f>
        <v>96409010.709999993</v>
      </c>
      <c r="D211" s="41">
        <f>IF('Town Data'!E207&gt;9,'Town Data'!D207,"*")</f>
        <v>28680987.329999998</v>
      </c>
      <c r="E211" s="42">
        <f>IF('Town Data'!G207&gt;9,'Town Data'!F207,"*")</f>
        <v>1859568.5</v>
      </c>
      <c r="F211" s="41">
        <f>IF('Town Data'!I207&gt;9,'Town Data'!H207,"*")</f>
        <v>81969410.310000002</v>
      </c>
      <c r="G211" s="41">
        <f>IF('Town Data'!K207&gt;9,'Town Data'!J207,"*")</f>
        <v>23490362.850000001</v>
      </c>
      <c r="H211" s="42">
        <f>IF('Town Data'!M207&gt;9,'Town Data'!L207,"*")</f>
        <v>1169293.8333333323</v>
      </c>
      <c r="I211" s="19">
        <f t="shared" si="9"/>
        <v>0.17615840281625653</v>
      </c>
      <c r="J211" s="19">
        <f t="shared" si="10"/>
        <v>0.2209682546474584</v>
      </c>
      <c r="K211" s="19">
        <f t="shared" si="11"/>
        <v>0.59033465070014612</v>
      </c>
    </row>
    <row r="212" spans="2:11" x14ac:dyDescent="0.3">
      <c r="B212" s="24" t="str">
        <f>'Town Data'!A208</f>
        <v>WORCESTER</v>
      </c>
      <c r="C212" s="40">
        <f>IF('Town Data'!C208&gt;9,'Town Data'!B208,"*")</f>
        <v>2828187.07</v>
      </c>
      <c r="D212" s="41">
        <f>IF('Town Data'!E208&gt;9,'Town Data'!D208,"*")</f>
        <v>1244517.57</v>
      </c>
      <c r="E212" s="42" t="str">
        <f>IF('Town Data'!G208&gt;9,'Town Data'!F208,"*")</f>
        <v>*</v>
      </c>
      <c r="F212" s="41">
        <f>IF('Town Data'!I208&gt;9,'Town Data'!H208,"*")</f>
        <v>2244803.4500000002</v>
      </c>
      <c r="G212" s="41">
        <f>IF('Town Data'!K208&gt;9,'Town Data'!J208,"*")</f>
        <v>1210196.55</v>
      </c>
      <c r="H212" s="42" t="str">
        <f>IF('Town Data'!M208&gt;9,'Town Data'!L208,"*")</f>
        <v>*</v>
      </c>
      <c r="I212" s="19">
        <f t="shared" si="9"/>
        <v>0.25988182617948113</v>
      </c>
      <c r="J212" s="19">
        <f t="shared" si="10"/>
        <v>2.8359872617386008E-2</v>
      </c>
      <c r="K212" s="19" t="str">
        <f t="shared" si="11"/>
        <v/>
      </c>
    </row>
    <row r="213" spans="2:11" x14ac:dyDescent="0.3">
      <c r="B213" s="24">
        <f>'Town Data'!A209</f>
        <v>0</v>
      </c>
      <c r="C213" s="40" t="str">
        <f>IF('Town Data'!C209&gt;9,'Town Data'!B209,"*")</f>
        <v>*</v>
      </c>
      <c r="D213" s="41" t="str">
        <f>IF('Town Data'!E209&gt;9,'Town Data'!D209,"*")</f>
        <v>*</v>
      </c>
      <c r="E213" s="42" t="str">
        <f>IF('Town Data'!G209&gt;9,'Town Data'!F209,"*")</f>
        <v>*</v>
      </c>
      <c r="F213" s="41" t="str">
        <f>IF('Town Data'!I209&gt;9,'Town Data'!H209,"*")</f>
        <v>*</v>
      </c>
      <c r="G213" s="41" t="str">
        <f>IF('Town Data'!K209&gt;9,'Town Data'!J209,"*")</f>
        <v>*</v>
      </c>
      <c r="H213" s="42" t="str">
        <f>IF('Town Data'!M209&gt;9,'Town Data'!L209,"*")</f>
        <v>*</v>
      </c>
      <c r="I213" s="19" t="str">
        <f t="shared" si="9"/>
        <v/>
      </c>
      <c r="J213" s="19" t="str">
        <f t="shared" si="10"/>
        <v/>
      </c>
      <c r="K213" s="19" t="str">
        <f t="shared" si="11"/>
        <v/>
      </c>
    </row>
    <row r="214" spans="2:11" x14ac:dyDescent="0.3">
      <c r="B214" s="24">
        <f>'Town Data'!A210</f>
        <v>0</v>
      </c>
      <c r="C214" s="40" t="str">
        <f>IF('Town Data'!C210&gt;9,'Town Data'!B210,"*")</f>
        <v>*</v>
      </c>
      <c r="D214" s="41" t="str">
        <f>IF('Town Data'!E210&gt;9,'Town Data'!D210,"*")</f>
        <v>*</v>
      </c>
      <c r="E214" s="42" t="str">
        <f>IF('Town Data'!G210&gt;9,'Town Data'!F210,"*")</f>
        <v>*</v>
      </c>
      <c r="F214" s="41" t="str">
        <f>IF('Town Data'!I210&gt;9,'Town Data'!H210,"*")</f>
        <v>*</v>
      </c>
      <c r="G214" s="41" t="str">
        <f>IF('Town Data'!K210&gt;9,'Town Data'!J210,"*")</f>
        <v>*</v>
      </c>
      <c r="H214" s="42" t="str">
        <f>IF('Town Data'!M210&gt;9,'Town Data'!L210,"*")</f>
        <v>*</v>
      </c>
      <c r="I214" s="19" t="str">
        <f t="shared" si="9"/>
        <v/>
      </c>
      <c r="J214" s="19" t="str">
        <f t="shared" si="10"/>
        <v/>
      </c>
      <c r="K214" s="19" t="str">
        <f t="shared" si="11"/>
        <v/>
      </c>
    </row>
    <row r="215" spans="2:11" x14ac:dyDescent="0.3">
      <c r="B215" s="24">
        <f>'Town Data'!A211</f>
        <v>0</v>
      </c>
      <c r="C215" s="40" t="str">
        <f>IF('Town Data'!C211&gt;9,'Town Data'!B211,"*")</f>
        <v>*</v>
      </c>
      <c r="D215" s="41" t="str">
        <f>IF('Town Data'!E211&gt;9,'Town Data'!D211,"*")</f>
        <v>*</v>
      </c>
      <c r="E215" s="42" t="str">
        <f>IF('Town Data'!G211&gt;9,'Town Data'!F211,"*")</f>
        <v>*</v>
      </c>
      <c r="F215" s="41" t="str">
        <f>IF('Town Data'!I211&gt;9,'Town Data'!H211,"*")</f>
        <v>*</v>
      </c>
      <c r="G215" s="41" t="str">
        <f>IF('Town Data'!K211&gt;9,'Town Data'!J211,"*")</f>
        <v>*</v>
      </c>
      <c r="H215" s="42" t="str">
        <f>IF('Town Data'!M211&gt;9,'Town Data'!L211,"*")</f>
        <v>*</v>
      </c>
      <c r="I215" s="19" t="str">
        <f t="shared" si="9"/>
        <v/>
      </c>
      <c r="J215" s="19" t="str">
        <f t="shared" si="10"/>
        <v/>
      </c>
      <c r="K215" s="19" t="str">
        <f t="shared" si="11"/>
        <v/>
      </c>
    </row>
    <row r="216" spans="2:11" x14ac:dyDescent="0.3">
      <c r="B216" s="24">
        <f>'Town Data'!A212</f>
        <v>0</v>
      </c>
      <c r="C216" s="40" t="str">
        <f>IF('Town Data'!C212&gt;9,'Town Data'!B212,"*")</f>
        <v>*</v>
      </c>
      <c r="D216" s="41" t="str">
        <f>IF('Town Data'!E212&gt;9,'Town Data'!D212,"*")</f>
        <v>*</v>
      </c>
      <c r="E216" s="42" t="str">
        <f>IF('Town Data'!G212&gt;9,'Town Data'!F212,"*")</f>
        <v>*</v>
      </c>
      <c r="F216" s="41" t="str">
        <f>IF('Town Data'!I212&gt;9,'Town Data'!H212,"*")</f>
        <v>*</v>
      </c>
      <c r="G216" s="41" t="str">
        <f>IF('Town Data'!K212&gt;9,'Town Data'!J212,"*")</f>
        <v>*</v>
      </c>
      <c r="H216" s="42" t="str">
        <f>IF('Town Data'!M212&gt;9,'Town Data'!L212,"*")</f>
        <v>*</v>
      </c>
      <c r="I216" s="19" t="str">
        <f t="shared" si="9"/>
        <v/>
      </c>
      <c r="J216" s="19" t="str">
        <f t="shared" si="10"/>
        <v/>
      </c>
      <c r="K216" s="19" t="str">
        <f t="shared" si="11"/>
        <v/>
      </c>
    </row>
    <row r="217" spans="2:11" x14ac:dyDescent="0.3">
      <c r="B217" s="24">
        <f>'Town Data'!A213</f>
        <v>0</v>
      </c>
      <c r="C217" s="40" t="str">
        <f>IF('Town Data'!C213&gt;9,'Town Data'!B213,"*")</f>
        <v>*</v>
      </c>
      <c r="D217" s="41" t="str">
        <f>IF('Town Data'!E213&gt;9,'Town Data'!D213,"*")</f>
        <v>*</v>
      </c>
      <c r="E217" s="42" t="str">
        <f>IF('Town Data'!G213&gt;9,'Town Data'!F213,"*")</f>
        <v>*</v>
      </c>
      <c r="F217" s="41" t="str">
        <f>IF('Town Data'!I213&gt;9,'Town Data'!H213,"*")</f>
        <v>*</v>
      </c>
      <c r="G217" s="41" t="str">
        <f>IF('Town Data'!K213&gt;9,'Town Data'!J213,"*")</f>
        <v>*</v>
      </c>
      <c r="H217" s="42" t="str">
        <f>IF('Town Data'!M213&gt;9,'Town Data'!L213,"*")</f>
        <v>*</v>
      </c>
      <c r="I217" s="19" t="str">
        <f t="shared" si="9"/>
        <v/>
      </c>
      <c r="J217" s="19" t="str">
        <f t="shared" si="10"/>
        <v/>
      </c>
      <c r="K217" s="19" t="str">
        <f t="shared" si="11"/>
        <v/>
      </c>
    </row>
    <row r="218" spans="2:11" x14ac:dyDescent="0.3">
      <c r="B218" s="24">
        <f>'Town Data'!A214</f>
        <v>0</v>
      </c>
      <c r="C218" s="40" t="str">
        <f>IF('Town Data'!C214&gt;9,'Town Data'!B214,"*")</f>
        <v>*</v>
      </c>
      <c r="D218" s="41" t="str">
        <f>IF('Town Data'!E214&gt;9,'Town Data'!D214,"*")</f>
        <v>*</v>
      </c>
      <c r="E218" s="42" t="str">
        <f>IF('Town Data'!G214&gt;9,'Town Data'!F214,"*")</f>
        <v>*</v>
      </c>
      <c r="F218" s="41" t="str">
        <f>IF('Town Data'!I214&gt;9,'Town Data'!H214,"*")</f>
        <v>*</v>
      </c>
      <c r="G218" s="41" t="str">
        <f>IF('Town Data'!K214&gt;9,'Town Data'!J214,"*")</f>
        <v>*</v>
      </c>
      <c r="H218" s="42" t="str">
        <f>IF('Town Data'!M214&gt;9,'Town Data'!L214,"*")</f>
        <v>*</v>
      </c>
      <c r="I218" s="19" t="str">
        <f t="shared" si="9"/>
        <v/>
      </c>
      <c r="J218" s="19" t="str">
        <f t="shared" si="10"/>
        <v/>
      </c>
      <c r="K218" s="19" t="str">
        <f t="shared" si="11"/>
        <v/>
      </c>
    </row>
    <row r="219" spans="2:11" x14ac:dyDescent="0.3">
      <c r="B219" s="24">
        <f>'Town Data'!A215</f>
        <v>0</v>
      </c>
      <c r="C219" s="40" t="str">
        <f>IF('Town Data'!C215&gt;9,'Town Data'!B215,"*")</f>
        <v>*</v>
      </c>
      <c r="D219" s="41" t="str">
        <f>IF('Town Data'!E215&gt;9,'Town Data'!D215,"*")</f>
        <v>*</v>
      </c>
      <c r="E219" s="42" t="str">
        <f>IF('Town Data'!G215&gt;9,'Town Data'!F215,"*")</f>
        <v>*</v>
      </c>
      <c r="F219" s="41" t="str">
        <f>IF('Town Data'!I215&gt;9,'Town Data'!H215,"*")</f>
        <v>*</v>
      </c>
      <c r="G219" s="41" t="str">
        <f>IF('Town Data'!K215&gt;9,'Town Data'!J215,"*")</f>
        <v>*</v>
      </c>
      <c r="H219" s="42" t="str">
        <f>IF('Town Data'!M215&gt;9,'Town Data'!L215,"*")</f>
        <v>*</v>
      </c>
      <c r="I219" s="19" t="str">
        <f t="shared" si="9"/>
        <v/>
      </c>
      <c r="J219" s="19" t="str">
        <f t="shared" si="10"/>
        <v/>
      </c>
      <c r="K219" s="19" t="str">
        <f t="shared" si="11"/>
        <v/>
      </c>
    </row>
    <row r="220" spans="2:11" x14ac:dyDescent="0.3">
      <c r="B220" s="24">
        <f>'Town Data'!A216</f>
        <v>0</v>
      </c>
      <c r="C220" s="40" t="str">
        <f>IF('Town Data'!C216&gt;9,'Town Data'!B216,"*")</f>
        <v>*</v>
      </c>
      <c r="D220" s="41" t="str">
        <f>IF('Town Data'!E216&gt;9,'Town Data'!D216,"*")</f>
        <v>*</v>
      </c>
      <c r="E220" s="42" t="str">
        <f>IF('Town Data'!G216&gt;9,'Town Data'!F216,"*")</f>
        <v>*</v>
      </c>
      <c r="F220" s="41" t="str">
        <f>IF('Town Data'!I216&gt;9,'Town Data'!H216,"*")</f>
        <v>*</v>
      </c>
      <c r="G220" s="41" t="str">
        <f>IF('Town Data'!K216&gt;9,'Town Data'!J216,"*")</f>
        <v>*</v>
      </c>
      <c r="H220" s="42" t="str">
        <f>IF('Town Data'!M216&gt;9,'Town Data'!L216,"*")</f>
        <v>*</v>
      </c>
      <c r="I220" s="19" t="str">
        <f t="shared" si="9"/>
        <v/>
      </c>
      <c r="J220" s="19" t="str">
        <f t="shared" si="10"/>
        <v/>
      </c>
      <c r="K220" s="19" t="str">
        <f t="shared" si="11"/>
        <v/>
      </c>
    </row>
    <row r="221" spans="2:11" x14ac:dyDescent="0.3">
      <c r="B221" s="24">
        <f>'Town Data'!A217</f>
        <v>0</v>
      </c>
      <c r="C221" s="40" t="str">
        <f>IF('Town Data'!C217&gt;9,'Town Data'!B217,"*")</f>
        <v>*</v>
      </c>
      <c r="D221" s="41" t="str">
        <f>IF('Town Data'!E217&gt;9,'Town Data'!D217,"*")</f>
        <v>*</v>
      </c>
      <c r="E221" s="42" t="str">
        <f>IF('Town Data'!G217&gt;9,'Town Data'!F217,"*")</f>
        <v>*</v>
      </c>
      <c r="F221" s="41" t="str">
        <f>IF('Town Data'!I217&gt;9,'Town Data'!H217,"*")</f>
        <v>*</v>
      </c>
      <c r="G221" s="41" t="str">
        <f>IF('Town Data'!K217&gt;9,'Town Data'!J217,"*")</f>
        <v>*</v>
      </c>
      <c r="H221" s="42" t="str">
        <f>IF('Town Data'!M217&gt;9,'Town Data'!L217,"*")</f>
        <v>*</v>
      </c>
      <c r="I221" s="19" t="str">
        <f t="shared" si="9"/>
        <v/>
      </c>
      <c r="J221" s="19" t="str">
        <f t="shared" si="10"/>
        <v/>
      </c>
      <c r="K221" s="19" t="str">
        <f t="shared" si="11"/>
        <v/>
      </c>
    </row>
    <row r="222" spans="2:11" x14ac:dyDescent="0.3">
      <c r="B222" s="24">
        <f>'Town Data'!A218</f>
        <v>0</v>
      </c>
      <c r="C222" s="40" t="str">
        <f>IF('Town Data'!C218&gt;9,'Town Data'!B218,"*")</f>
        <v>*</v>
      </c>
      <c r="D222" s="41" t="str">
        <f>IF('Town Data'!E218&gt;9,'Town Data'!D218,"*")</f>
        <v>*</v>
      </c>
      <c r="E222" s="42" t="str">
        <f>IF('Town Data'!G218&gt;9,'Town Data'!F218,"*")</f>
        <v>*</v>
      </c>
      <c r="F222" s="41" t="str">
        <f>IF('Town Data'!I218&gt;9,'Town Data'!H218,"*")</f>
        <v>*</v>
      </c>
      <c r="G222" s="41" t="str">
        <f>IF('Town Data'!K218&gt;9,'Town Data'!J218,"*")</f>
        <v>*</v>
      </c>
      <c r="H222" s="42" t="str">
        <f>IF('Town Data'!M218&gt;9,'Town Data'!L218,"*")</f>
        <v>*</v>
      </c>
      <c r="I222" s="19" t="str">
        <f t="shared" si="9"/>
        <v/>
      </c>
      <c r="J222" s="19" t="str">
        <f t="shared" si="10"/>
        <v/>
      </c>
      <c r="K222" s="19" t="str">
        <f t="shared" si="11"/>
        <v/>
      </c>
    </row>
    <row r="223" spans="2:11" x14ac:dyDescent="0.3">
      <c r="B223" s="24">
        <f>'Town Data'!A219</f>
        <v>0</v>
      </c>
      <c r="C223" s="40" t="str">
        <f>IF('Town Data'!C219&gt;9,'Town Data'!B219,"*")</f>
        <v>*</v>
      </c>
      <c r="D223" s="41" t="str">
        <f>IF('Town Data'!E219&gt;9,'Town Data'!D219,"*")</f>
        <v>*</v>
      </c>
      <c r="E223" s="42" t="str">
        <f>IF('Town Data'!G219&gt;9,'Town Data'!F219,"*")</f>
        <v>*</v>
      </c>
      <c r="F223" s="41" t="str">
        <f>IF('Town Data'!I219&gt;9,'Town Data'!H219,"*")</f>
        <v>*</v>
      </c>
      <c r="G223" s="41" t="str">
        <f>IF('Town Data'!K219&gt;9,'Town Data'!J219,"*")</f>
        <v>*</v>
      </c>
      <c r="H223" s="42" t="str">
        <f>IF('Town Data'!M219&gt;9,'Town Data'!L219,"*")</f>
        <v>*</v>
      </c>
      <c r="I223" s="19" t="str">
        <f t="shared" si="9"/>
        <v/>
      </c>
      <c r="J223" s="19" t="str">
        <f t="shared" si="10"/>
        <v/>
      </c>
      <c r="K223" s="19" t="str">
        <f t="shared" si="11"/>
        <v/>
      </c>
    </row>
    <row r="224" spans="2:11" x14ac:dyDescent="0.3">
      <c r="B224" s="24">
        <f>'Town Data'!A220</f>
        <v>0</v>
      </c>
      <c r="C224" s="40" t="str">
        <f>IF('Town Data'!C220&gt;9,'Town Data'!B220,"*")</f>
        <v>*</v>
      </c>
      <c r="D224" s="41" t="str">
        <f>IF('Town Data'!E220&gt;9,'Town Data'!D220,"*")</f>
        <v>*</v>
      </c>
      <c r="E224" s="42" t="str">
        <f>IF('Town Data'!G220&gt;9,'Town Data'!F220,"*")</f>
        <v>*</v>
      </c>
      <c r="F224" s="41" t="str">
        <f>IF('Town Data'!I220&gt;9,'Town Data'!H220,"*")</f>
        <v>*</v>
      </c>
      <c r="G224" s="41" t="str">
        <f>IF('Town Data'!K220&gt;9,'Town Data'!J220,"*")</f>
        <v>*</v>
      </c>
      <c r="H224" s="42" t="str">
        <f>IF('Town Data'!M220&gt;9,'Town Data'!L220,"*")</f>
        <v>*</v>
      </c>
      <c r="I224" s="19" t="str">
        <f t="shared" si="9"/>
        <v/>
      </c>
      <c r="J224" s="19" t="str">
        <f t="shared" si="10"/>
        <v/>
      </c>
      <c r="K224" s="19" t="str">
        <f t="shared" si="11"/>
        <v/>
      </c>
    </row>
    <row r="225" spans="2:11" x14ac:dyDescent="0.3">
      <c r="B225" s="24">
        <f>'Town Data'!A221</f>
        <v>0</v>
      </c>
      <c r="C225" s="40" t="str">
        <f>IF('Town Data'!C221&gt;9,'Town Data'!B221,"*")</f>
        <v>*</v>
      </c>
      <c r="D225" s="41" t="str">
        <f>IF('Town Data'!E221&gt;9,'Town Data'!D221,"*")</f>
        <v>*</v>
      </c>
      <c r="E225" s="42" t="str">
        <f>IF('Town Data'!G221&gt;9,'Town Data'!F221,"*")</f>
        <v>*</v>
      </c>
      <c r="F225" s="41" t="str">
        <f>IF('Town Data'!I221&gt;9,'Town Data'!H221,"*")</f>
        <v>*</v>
      </c>
      <c r="G225" s="41" t="str">
        <f>IF('Town Data'!K221&gt;9,'Town Data'!J221,"*")</f>
        <v>*</v>
      </c>
      <c r="H225" s="42" t="str">
        <f>IF('Town Data'!M221&gt;9,'Town Data'!L221,"*")</f>
        <v>*</v>
      </c>
      <c r="I225" s="19" t="str">
        <f t="shared" si="9"/>
        <v/>
      </c>
      <c r="J225" s="19" t="str">
        <f t="shared" si="10"/>
        <v/>
      </c>
      <c r="K225" s="19" t="str">
        <f t="shared" si="11"/>
        <v/>
      </c>
    </row>
    <row r="226" spans="2:11" x14ac:dyDescent="0.3">
      <c r="B226" s="24">
        <f>'Town Data'!A222</f>
        <v>0</v>
      </c>
      <c r="C226" s="40" t="str">
        <f>IF('Town Data'!C222&gt;9,'Town Data'!B222,"*")</f>
        <v>*</v>
      </c>
      <c r="D226" s="41" t="str">
        <f>IF('Town Data'!E222&gt;9,'Town Data'!D222,"*")</f>
        <v>*</v>
      </c>
      <c r="E226" s="42" t="str">
        <f>IF('Town Data'!G222&gt;9,'Town Data'!F222,"*")</f>
        <v>*</v>
      </c>
      <c r="F226" s="41" t="str">
        <f>IF('Town Data'!I222&gt;9,'Town Data'!H222,"*")</f>
        <v>*</v>
      </c>
      <c r="G226" s="41" t="str">
        <f>IF('Town Data'!K222&gt;9,'Town Data'!J222,"*")</f>
        <v>*</v>
      </c>
      <c r="H226" s="42" t="str">
        <f>IF('Town Data'!M222&gt;9,'Town Data'!L222,"*")</f>
        <v>*</v>
      </c>
      <c r="I226" s="19" t="str">
        <f t="shared" si="9"/>
        <v/>
      </c>
      <c r="J226" s="19" t="str">
        <f t="shared" si="10"/>
        <v/>
      </c>
      <c r="K226" s="19" t="str">
        <f t="shared" si="11"/>
        <v/>
      </c>
    </row>
    <row r="227" spans="2:11" x14ac:dyDescent="0.3">
      <c r="B227" s="24">
        <f>'Town Data'!A223</f>
        <v>0</v>
      </c>
      <c r="C227" s="40" t="str">
        <f>IF('Town Data'!C223&gt;9,'Town Data'!B223,"*")</f>
        <v>*</v>
      </c>
      <c r="D227" s="41" t="str">
        <f>IF('Town Data'!E223&gt;9,'Town Data'!D223,"*")</f>
        <v>*</v>
      </c>
      <c r="E227" s="42" t="str">
        <f>IF('Town Data'!G223&gt;9,'Town Data'!F223,"*")</f>
        <v>*</v>
      </c>
      <c r="F227" s="41" t="str">
        <f>IF('Town Data'!I223&gt;9,'Town Data'!H223,"*")</f>
        <v>*</v>
      </c>
      <c r="G227" s="41" t="str">
        <f>IF('Town Data'!K223&gt;9,'Town Data'!J223,"*")</f>
        <v>*</v>
      </c>
      <c r="H227" s="42" t="str">
        <f>IF('Town Data'!M223&gt;9,'Town Data'!L223,"*")</f>
        <v>*</v>
      </c>
      <c r="I227" s="19" t="str">
        <f t="shared" si="9"/>
        <v/>
      </c>
      <c r="J227" s="19" t="str">
        <f t="shared" si="10"/>
        <v/>
      </c>
      <c r="K227" s="19" t="str">
        <f t="shared" si="11"/>
        <v/>
      </c>
    </row>
    <row r="228" spans="2:11" x14ac:dyDescent="0.3">
      <c r="B228" s="24">
        <f>'Town Data'!A224</f>
        <v>0</v>
      </c>
      <c r="C228" s="40" t="str">
        <f>IF('Town Data'!C224&gt;9,'Town Data'!B224,"*")</f>
        <v>*</v>
      </c>
      <c r="D228" s="41" t="str">
        <f>IF('Town Data'!E224&gt;9,'Town Data'!D224,"*")</f>
        <v>*</v>
      </c>
      <c r="E228" s="42" t="str">
        <f>IF('Town Data'!G224&gt;9,'Town Data'!F224,"*")</f>
        <v>*</v>
      </c>
      <c r="F228" s="41" t="str">
        <f>IF('Town Data'!I224&gt;9,'Town Data'!H224,"*")</f>
        <v>*</v>
      </c>
      <c r="G228" s="41" t="str">
        <f>IF('Town Data'!K224&gt;9,'Town Data'!J224,"*")</f>
        <v>*</v>
      </c>
      <c r="H228" s="42" t="str">
        <f>IF('Town Data'!M224&gt;9,'Town Data'!L224,"*")</f>
        <v>*</v>
      </c>
      <c r="I228" s="19" t="str">
        <f t="shared" si="9"/>
        <v/>
      </c>
      <c r="J228" s="19" t="str">
        <f t="shared" si="10"/>
        <v/>
      </c>
      <c r="K228" s="19" t="str">
        <f t="shared" si="11"/>
        <v/>
      </c>
    </row>
    <row r="229" spans="2:11" x14ac:dyDescent="0.3">
      <c r="B229" s="24">
        <f>'Town Data'!A225</f>
        <v>0</v>
      </c>
      <c r="C229" s="40" t="str">
        <f>IF('Town Data'!C225&gt;9,'Town Data'!B225,"*")</f>
        <v>*</v>
      </c>
      <c r="D229" s="41" t="str">
        <f>IF('Town Data'!E225&gt;9,'Town Data'!D225,"*")</f>
        <v>*</v>
      </c>
      <c r="E229" s="42" t="str">
        <f>IF('Town Data'!G225&gt;9,'Town Data'!F225,"*")</f>
        <v>*</v>
      </c>
      <c r="F229" s="41" t="str">
        <f>IF('Town Data'!I225&gt;9,'Town Data'!H225,"*")</f>
        <v>*</v>
      </c>
      <c r="G229" s="41" t="str">
        <f>IF('Town Data'!K225&gt;9,'Town Data'!J225,"*")</f>
        <v>*</v>
      </c>
      <c r="H229" s="42" t="str">
        <f>IF('Town Data'!M225&gt;9,'Town Data'!L225,"*")</f>
        <v>*</v>
      </c>
      <c r="I229" s="19" t="str">
        <f t="shared" si="9"/>
        <v/>
      </c>
      <c r="J229" s="19" t="str">
        <f t="shared" si="10"/>
        <v/>
      </c>
      <c r="K229" s="19" t="str">
        <f t="shared" si="11"/>
        <v/>
      </c>
    </row>
    <row r="230" spans="2:11" x14ac:dyDescent="0.3">
      <c r="B230" s="24">
        <f>'Town Data'!A226</f>
        <v>0</v>
      </c>
      <c r="C230" s="40" t="str">
        <f>IF('Town Data'!C226&gt;9,'Town Data'!B226,"*")</f>
        <v>*</v>
      </c>
      <c r="D230" s="41" t="str">
        <f>IF('Town Data'!E226&gt;9,'Town Data'!D226,"*")</f>
        <v>*</v>
      </c>
      <c r="E230" s="42" t="str">
        <f>IF('Town Data'!G226&gt;9,'Town Data'!F226,"*")</f>
        <v>*</v>
      </c>
      <c r="F230" s="41" t="str">
        <f>IF('Town Data'!I226&gt;9,'Town Data'!H226,"*")</f>
        <v>*</v>
      </c>
      <c r="G230" s="41" t="str">
        <f>IF('Town Data'!K226&gt;9,'Town Data'!J226,"*")</f>
        <v>*</v>
      </c>
      <c r="H230" s="42" t="str">
        <f>IF('Town Data'!M226&gt;9,'Town Data'!L226,"*")</f>
        <v>*</v>
      </c>
      <c r="I230" s="19" t="str">
        <f t="shared" si="9"/>
        <v/>
      </c>
      <c r="J230" s="19" t="str">
        <f t="shared" si="10"/>
        <v/>
      </c>
      <c r="K230" s="19" t="str">
        <f t="shared" si="11"/>
        <v/>
      </c>
    </row>
    <row r="231" spans="2:11" x14ac:dyDescent="0.3">
      <c r="B231" s="24">
        <f>'Town Data'!A227</f>
        <v>0</v>
      </c>
      <c r="C231" s="40" t="str">
        <f>IF('Town Data'!C227&gt;9,'Town Data'!B227,"*")</f>
        <v>*</v>
      </c>
      <c r="D231" s="41" t="str">
        <f>IF('Town Data'!E227&gt;9,'Town Data'!D227,"*")</f>
        <v>*</v>
      </c>
      <c r="E231" s="42" t="str">
        <f>IF('Town Data'!G227&gt;9,'Town Data'!F227,"*")</f>
        <v>*</v>
      </c>
      <c r="F231" s="41" t="str">
        <f>IF('Town Data'!I227&gt;9,'Town Data'!H227,"*")</f>
        <v>*</v>
      </c>
      <c r="G231" s="41" t="str">
        <f>IF('Town Data'!K227&gt;9,'Town Data'!J227,"*")</f>
        <v>*</v>
      </c>
      <c r="H231" s="42" t="str">
        <f>IF('Town Data'!M227&gt;9,'Town Data'!L227,"*")</f>
        <v>*</v>
      </c>
      <c r="I231" s="19" t="str">
        <f t="shared" si="9"/>
        <v/>
      </c>
      <c r="J231" s="19" t="str">
        <f t="shared" si="10"/>
        <v/>
      </c>
      <c r="K231" s="19" t="str">
        <f t="shared" si="11"/>
        <v/>
      </c>
    </row>
    <row r="232" spans="2:11" x14ac:dyDescent="0.3">
      <c r="B232" s="24">
        <f>'Town Data'!A228</f>
        <v>0</v>
      </c>
      <c r="C232" s="40" t="str">
        <f>IF('Town Data'!C228&gt;9,'Town Data'!B228,"*")</f>
        <v>*</v>
      </c>
      <c r="D232" s="41" t="str">
        <f>IF('Town Data'!E228&gt;9,'Town Data'!D228,"*")</f>
        <v>*</v>
      </c>
      <c r="E232" s="42" t="str">
        <f>IF('Town Data'!G228&gt;9,'Town Data'!F228,"*")</f>
        <v>*</v>
      </c>
      <c r="F232" s="41" t="str">
        <f>IF('Town Data'!I228&gt;9,'Town Data'!H228,"*")</f>
        <v>*</v>
      </c>
      <c r="G232" s="41" t="str">
        <f>IF('Town Data'!K228&gt;9,'Town Data'!J228,"*")</f>
        <v>*</v>
      </c>
      <c r="H232" s="42" t="str">
        <f>IF('Town Data'!M228&gt;9,'Town Data'!L228,"*")</f>
        <v>*</v>
      </c>
      <c r="I232" s="19" t="str">
        <f t="shared" si="9"/>
        <v/>
      </c>
      <c r="J232" s="19" t="str">
        <f t="shared" si="10"/>
        <v/>
      </c>
      <c r="K232" s="19" t="str">
        <f t="shared" si="11"/>
        <v/>
      </c>
    </row>
    <row r="233" spans="2:11" x14ac:dyDescent="0.3">
      <c r="B233" s="24">
        <f>'Town Data'!A229</f>
        <v>0</v>
      </c>
      <c r="C233" s="40" t="str">
        <f>IF('Town Data'!C229&gt;9,'Town Data'!B229,"*")</f>
        <v>*</v>
      </c>
      <c r="D233" s="41" t="str">
        <f>IF('Town Data'!E229&gt;9,'Town Data'!D229,"*")</f>
        <v>*</v>
      </c>
      <c r="E233" s="42" t="str">
        <f>IF('Town Data'!G229&gt;9,'Town Data'!F229,"*")</f>
        <v>*</v>
      </c>
      <c r="F233" s="41" t="str">
        <f>IF('Town Data'!I229&gt;9,'Town Data'!H229,"*")</f>
        <v>*</v>
      </c>
      <c r="G233" s="41" t="str">
        <f>IF('Town Data'!K229&gt;9,'Town Data'!J229,"*")</f>
        <v>*</v>
      </c>
      <c r="H233" s="42" t="str">
        <f>IF('Town Data'!M229&gt;9,'Town Data'!L229,"*")</f>
        <v>*</v>
      </c>
      <c r="I233" s="19" t="str">
        <f t="shared" si="9"/>
        <v/>
      </c>
      <c r="J233" s="19" t="str">
        <f t="shared" si="10"/>
        <v/>
      </c>
      <c r="K233" s="19" t="str">
        <f t="shared" si="11"/>
        <v/>
      </c>
    </row>
    <row r="234" spans="2:11" x14ac:dyDescent="0.3">
      <c r="B234" s="24">
        <f>'Town Data'!A230</f>
        <v>0</v>
      </c>
      <c r="C234" s="40" t="str">
        <f>IF('Town Data'!C230&gt;9,'Town Data'!B230,"*")</f>
        <v>*</v>
      </c>
      <c r="D234" s="41" t="str">
        <f>IF('Town Data'!E230&gt;9,'Town Data'!D230,"*")</f>
        <v>*</v>
      </c>
      <c r="E234" s="42" t="str">
        <f>IF('Town Data'!G230&gt;9,'Town Data'!F230,"*")</f>
        <v>*</v>
      </c>
      <c r="F234" s="41" t="str">
        <f>IF('Town Data'!I230&gt;9,'Town Data'!H230,"*")</f>
        <v>*</v>
      </c>
      <c r="G234" s="41" t="str">
        <f>IF('Town Data'!K230&gt;9,'Town Data'!J230,"*")</f>
        <v>*</v>
      </c>
      <c r="H234" s="42" t="str">
        <f>IF('Town Data'!M230&gt;9,'Town Data'!L230,"*")</f>
        <v>*</v>
      </c>
      <c r="I234" s="19" t="str">
        <f t="shared" si="9"/>
        <v/>
      </c>
      <c r="J234" s="19" t="str">
        <f t="shared" si="10"/>
        <v/>
      </c>
      <c r="K234" s="19" t="str">
        <f t="shared" si="11"/>
        <v/>
      </c>
    </row>
    <row r="235" spans="2:11" x14ac:dyDescent="0.3">
      <c r="B235" s="24">
        <f>'Town Data'!A231</f>
        <v>0</v>
      </c>
      <c r="C235" s="40" t="str">
        <f>IF('Town Data'!C231&gt;9,'Town Data'!B231,"*")</f>
        <v>*</v>
      </c>
      <c r="D235" s="41" t="str">
        <f>IF('Town Data'!E231&gt;9,'Town Data'!D231,"*")</f>
        <v>*</v>
      </c>
      <c r="E235" s="42" t="str">
        <f>IF('Town Data'!G231&gt;9,'Town Data'!F231,"*")</f>
        <v>*</v>
      </c>
      <c r="F235" s="41" t="str">
        <f>IF('Town Data'!I231&gt;9,'Town Data'!H231,"*")</f>
        <v>*</v>
      </c>
      <c r="G235" s="41" t="str">
        <f>IF('Town Data'!K231&gt;9,'Town Data'!J231,"*")</f>
        <v>*</v>
      </c>
      <c r="H235" s="42" t="str">
        <f>IF('Town Data'!M231&gt;9,'Town Data'!L231,"*")</f>
        <v>*</v>
      </c>
      <c r="I235" s="19" t="str">
        <f t="shared" si="9"/>
        <v/>
      </c>
      <c r="J235" s="19" t="str">
        <f t="shared" si="10"/>
        <v/>
      </c>
      <c r="K235" s="19" t="str">
        <f t="shared" si="11"/>
        <v/>
      </c>
    </row>
    <row r="236" spans="2:11" x14ac:dyDescent="0.3">
      <c r="B236" s="24">
        <f>'Town Data'!A232</f>
        <v>0</v>
      </c>
      <c r="C236" s="40" t="str">
        <f>IF('Town Data'!C232&gt;9,'Town Data'!B232,"*")</f>
        <v>*</v>
      </c>
      <c r="D236" s="41" t="str">
        <f>IF('Town Data'!E232&gt;9,'Town Data'!D232,"*")</f>
        <v>*</v>
      </c>
      <c r="E236" s="42" t="str">
        <f>IF('Town Data'!G232&gt;9,'Town Data'!F232,"*")</f>
        <v>*</v>
      </c>
      <c r="F236" s="41" t="str">
        <f>IF('Town Data'!I232&gt;9,'Town Data'!H232,"*")</f>
        <v>*</v>
      </c>
      <c r="G236" s="41" t="str">
        <f>IF('Town Data'!K232&gt;9,'Town Data'!J232,"*")</f>
        <v>*</v>
      </c>
      <c r="H236" s="42" t="str">
        <f>IF('Town Data'!M232&gt;9,'Town Data'!L232,"*")</f>
        <v>*</v>
      </c>
      <c r="I236" s="19" t="str">
        <f t="shared" si="9"/>
        <v/>
      </c>
      <c r="J236" s="19" t="str">
        <f t="shared" si="10"/>
        <v/>
      </c>
      <c r="K236" s="19" t="str">
        <f t="shared" si="11"/>
        <v/>
      </c>
    </row>
    <row r="237" spans="2:11" x14ac:dyDescent="0.3">
      <c r="B237" s="24">
        <f>'Town Data'!A233</f>
        <v>0</v>
      </c>
      <c r="C237" s="40" t="str">
        <f>IF('Town Data'!C233&gt;9,'Town Data'!B233,"*")</f>
        <v>*</v>
      </c>
      <c r="D237" s="41" t="str">
        <f>IF('Town Data'!E233&gt;9,'Town Data'!D233,"*")</f>
        <v>*</v>
      </c>
      <c r="E237" s="42" t="str">
        <f>IF('Town Data'!G233&gt;9,'Town Data'!F233,"*")</f>
        <v>*</v>
      </c>
      <c r="F237" s="41" t="str">
        <f>IF('Town Data'!I233&gt;9,'Town Data'!H233,"*")</f>
        <v>*</v>
      </c>
      <c r="G237" s="41" t="str">
        <f>IF('Town Data'!K233&gt;9,'Town Data'!J233,"*")</f>
        <v>*</v>
      </c>
      <c r="H237" s="42" t="str">
        <f>IF('Town Data'!M233&gt;9,'Town Data'!L233,"*")</f>
        <v>*</v>
      </c>
      <c r="I237" s="19" t="str">
        <f t="shared" si="9"/>
        <v/>
      </c>
      <c r="J237" s="19" t="str">
        <f t="shared" si="10"/>
        <v/>
      </c>
      <c r="K237" s="19" t="str">
        <f t="shared" si="11"/>
        <v/>
      </c>
    </row>
    <row r="238" spans="2:11" x14ac:dyDescent="0.3">
      <c r="B238" s="24">
        <f>'Town Data'!A234</f>
        <v>0</v>
      </c>
      <c r="C238" s="40" t="str">
        <f>IF('Town Data'!C234&gt;9,'Town Data'!B234,"*")</f>
        <v>*</v>
      </c>
      <c r="D238" s="41" t="str">
        <f>IF('Town Data'!E234&gt;9,'Town Data'!D234,"*")</f>
        <v>*</v>
      </c>
      <c r="E238" s="42" t="str">
        <f>IF('Town Data'!G234&gt;9,'Town Data'!F234,"*")</f>
        <v>*</v>
      </c>
      <c r="F238" s="41" t="str">
        <f>IF('Town Data'!I234&gt;9,'Town Data'!H234,"*")</f>
        <v>*</v>
      </c>
      <c r="G238" s="41" t="str">
        <f>IF('Town Data'!K234&gt;9,'Town Data'!J234,"*")</f>
        <v>*</v>
      </c>
      <c r="H238" s="42" t="str">
        <f>IF('Town Data'!M234&gt;9,'Town Data'!L234,"*")</f>
        <v>*</v>
      </c>
      <c r="I238" s="19" t="str">
        <f t="shared" si="9"/>
        <v/>
      </c>
      <c r="J238" s="19" t="str">
        <f t="shared" si="10"/>
        <v/>
      </c>
      <c r="K238" s="19" t="str">
        <f t="shared" si="11"/>
        <v/>
      </c>
    </row>
    <row r="239" spans="2:11" x14ac:dyDescent="0.3">
      <c r="B239" s="24">
        <f>'Town Data'!A235</f>
        <v>0</v>
      </c>
      <c r="C239" s="40" t="str">
        <f>IF('Town Data'!C235&gt;9,'Town Data'!B235,"*")</f>
        <v>*</v>
      </c>
      <c r="D239" s="41" t="str">
        <f>IF('Town Data'!E235&gt;9,'Town Data'!D235,"*")</f>
        <v>*</v>
      </c>
      <c r="E239" s="42" t="str">
        <f>IF('Town Data'!G235&gt;9,'Town Data'!F235,"*")</f>
        <v>*</v>
      </c>
      <c r="F239" s="41" t="str">
        <f>IF('Town Data'!I235&gt;9,'Town Data'!H235,"*")</f>
        <v>*</v>
      </c>
      <c r="G239" s="41" t="str">
        <f>IF('Town Data'!K235&gt;9,'Town Data'!J235,"*")</f>
        <v>*</v>
      </c>
      <c r="H239" s="42" t="str">
        <f>IF('Town Data'!M235&gt;9,'Town Data'!L235,"*")</f>
        <v>*</v>
      </c>
      <c r="I239" s="19" t="str">
        <f t="shared" si="9"/>
        <v/>
      </c>
      <c r="J239" s="19" t="str">
        <f t="shared" si="10"/>
        <v/>
      </c>
      <c r="K239" s="19" t="str">
        <f t="shared" si="11"/>
        <v/>
      </c>
    </row>
    <row r="240" spans="2:11" x14ac:dyDescent="0.3">
      <c r="B240" s="24">
        <f>'Town Data'!A236</f>
        <v>0</v>
      </c>
      <c r="C240" s="40" t="str">
        <f>IF('Town Data'!C236&gt;9,'Town Data'!B236,"*")</f>
        <v>*</v>
      </c>
      <c r="D240" s="41" t="str">
        <f>IF('Town Data'!E236&gt;9,'Town Data'!D236,"*")</f>
        <v>*</v>
      </c>
      <c r="E240" s="42" t="str">
        <f>IF('Town Data'!G236&gt;9,'Town Data'!F236,"*")</f>
        <v>*</v>
      </c>
      <c r="F240" s="41" t="str">
        <f>IF('Town Data'!I236&gt;9,'Town Data'!H236,"*")</f>
        <v>*</v>
      </c>
      <c r="G240" s="41" t="str">
        <f>IF('Town Data'!K236&gt;9,'Town Data'!J236,"*")</f>
        <v>*</v>
      </c>
      <c r="H240" s="42" t="str">
        <f>IF('Town Data'!M236&gt;9,'Town Data'!L236,"*")</f>
        <v>*</v>
      </c>
      <c r="I240" s="19" t="str">
        <f t="shared" si="9"/>
        <v/>
      </c>
      <c r="J240" s="19" t="str">
        <f t="shared" si="10"/>
        <v/>
      </c>
      <c r="K240" s="19" t="str">
        <f t="shared" si="11"/>
        <v/>
      </c>
    </row>
    <row r="241" spans="2:11" x14ac:dyDescent="0.3">
      <c r="B241" s="24">
        <f>'Town Data'!A237</f>
        <v>0</v>
      </c>
      <c r="C241" s="40" t="str">
        <f>IF('Town Data'!C237&gt;9,'Town Data'!B237,"*")</f>
        <v>*</v>
      </c>
      <c r="D241" s="41" t="str">
        <f>IF('Town Data'!E237&gt;9,'Town Data'!D237,"*")</f>
        <v>*</v>
      </c>
      <c r="E241" s="42" t="str">
        <f>IF('Town Data'!G237&gt;9,'Town Data'!F237,"*")</f>
        <v>*</v>
      </c>
      <c r="F241" s="41" t="str">
        <f>IF('Town Data'!I237&gt;9,'Town Data'!H237,"*")</f>
        <v>*</v>
      </c>
      <c r="G241" s="41" t="str">
        <f>IF('Town Data'!K237&gt;9,'Town Data'!J237,"*")</f>
        <v>*</v>
      </c>
      <c r="H241" s="42" t="str">
        <f>IF('Town Data'!M237&gt;9,'Town Data'!L237,"*")</f>
        <v>*</v>
      </c>
      <c r="I241" s="19" t="str">
        <f t="shared" si="9"/>
        <v/>
      </c>
      <c r="J241" s="19" t="str">
        <f t="shared" si="10"/>
        <v/>
      </c>
      <c r="K241" s="19" t="str">
        <f t="shared" si="11"/>
        <v/>
      </c>
    </row>
    <row r="242" spans="2:11" x14ac:dyDescent="0.3">
      <c r="B242" s="24">
        <f>'Town Data'!A238</f>
        <v>0</v>
      </c>
      <c r="C242" s="40" t="str">
        <f>IF('Town Data'!C238&gt;9,'Town Data'!B238,"*")</f>
        <v>*</v>
      </c>
      <c r="D242" s="41" t="str">
        <f>IF('Town Data'!E238&gt;9,'Town Data'!D238,"*")</f>
        <v>*</v>
      </c>
      <c r="E242" s="42" t="str">
        <f>IF('Town Data'!G238&gt;9,'Town Data'!F238,"*")</f>
        <v>*</v>
      </c>
      <c r="F242" s="41" t="str">
        <f>IF('Town Data'!I238&gt;9,'Town Data'!H238,"*")</f>
        <v>*</v>
      </c>
      <c r="G242" s="41" t="str">
        <f>IF('Town Data'!K238&gt;9,'Town Data'!J238,"*")</f>
        <v>*</v>
      </c>
      <c r="H242" s="42" t="str">
        <f>IF('Town Data'!M238&gt;9,'Town Data'!L238,"*")</f>
        <v>*</v>
      </c>
      <c r="I242" s="19" t="str">
        <f t="shared" si="9"/>
        <v/>
      </c>
      <c r="J242" s="19" t="str">
        <f t="shared" si="10"/>
        <v/>
      </c>
      <c r="K242" s="19" t="str">
        <f t="shared" si="11"/>
        <v/>
      </c>
    </row>
    <row r="243" spans="2:11" x14ac:dyDescent="0.3">
      <c r="B243" s="24">
        <f>'Town Data'!A239</f>
        <v>0</v>
      </c>
      <c r="C243" s="40" t="str">
        <f>IF('Town Data'!C239&gt;9,'Town Data'!B239,"*")</f>
        <v>*</v>
      </c>
      <c r="D243" s="41" t="str">
        <f>IF('Town Data'!E239&gt;9,'Town Data'!D239,"*")</f>
        <v>*</v>
      </c>
      <c r="E243" s="42" t="str">
        <f>IF('Town Data'!G239&gt;9,'Town Data'!F239,"*")</f>
        <v>*</v>
      </c>
      <c r="F243" s="41" t="str">
        <f>IF('Town Data'!I239&gt;9,'Town Data'!H239,"*")</f>
        <v>*</v>
      </c>
      <c r="G243" s="41" t="str">
        <f>IF('Town Data'!K239&gt;9,'Town Data'!J239,"*")</f>
        <v>*</v>
      </c>
      <c r="H243" s="42" t="str">
        <f>IF('Town Data'!M239&gt;9,'Town Data'!L239,"*")</f>
        <v>*</v>
      </c>
      <c r="I243" s="19" t="str">
        <f t="shared" si="9"/>
        <v/>
      </c>
      <c r="J243" s="19" t="str">
        <f t="shared" si="10"/>
        <v/>
      </c>
      <c r="K243" s="19" t="str">
        <f t="shared" si="11"/>
        <v/>
      </c>
    </row>
    <row r="244" spans="2:11" x14ac:dyDescent="0.3">
      <c r="B244" s="24">
        <f>'Town Data'!A240</f>
        <v>0</v>
      </c>
      <c r="C244" s="40" t="str">
        <f>IF('Town Data'!C240&gt;9,'Town Data'!B240,"*")</f>
        <v>*</v>
      </c>
      <c r="D244" s="41" t="str">
        <f>IF('Town Data'!E240&gt;9,'Town Data'!D240,"*")</f>
        <v>*</v>
      </c>
      <c r="E244" s="42" t="str">
        <f>IF('Town Data'!G240&gt;9,'Town Data'!F240,"*")</f>
        <v>*</v>
      </c>
      <c r="F244" s="41" t="str">
        <f>IF('Town Data'!I240&gt;9,'Town Data'!H240,"*")</f>
        <v>*</v>
      </c>
      <c r="G244" s="41" t="str">
        <f>IF('Town Data'!K240&gt;9,'Town Data'!J240,"*")</f>
        <v>*</v>
      </c>
      <c r="H244" s="42" t="str">
        <f>IF('Town Data'!M240&gt;9,'Town Data'!L240,"*")</f>
        <v>*</v>
      </c>
      <c r="I244" s="19" t="str">
        <f t="shared" si="9"/>
        <v/>
      </c>
      <c r="J244" s="19" t="str">
        <f t="shared" si="10"/>
        <v/>
      </c>
      <c r="K244" s="19" t="str">
        <f t="shared" si="11"/>
        <v/>
      </c>
    </row>
    <row r="245" spans="2:11" x14ac:dyDescent="0.3">
      <c r="B245" s="24">
        <f>'Town Data'!A241</f>
        <v>0</v>
      </c>
      <c r="C245" s="40" t="str">
        <f>IF('Town Data'!C241&gt;9,'Town Data'!B241,"*")</f>
        <v>*</v>
      </c>
      <c r="D245" s="41" t="str">
        <f>IF('Town Data'!E241&gt;9,'Town Data'!D241,"*")</f>
        <v>*</v>
      </c>
      <c r="E245" s="42" t="str">
        <f>IF('Town Data'!G241&gt;9,'Town Data'!F241,"*")</f>
        <v>*</v>
      </c>
      <c r="F245" s="41" t="str">
        <f>IF('Town Data'!I241&gt;9,'Town Data'!H241,"*")</f>
        <v>*</v>
      </c>
      <c r="G245" s="41" t="str">
        <f>IF('Town Data'!K241&gt;9,'Town Data'!J241,"*")</f>
        <v>*</v>
      </c>
      <c r="H245" s="42" t="str">
        <f>IF('Town Data'!M241&gt;9,'Town Data'!L241,"*")</f>
        <v>*</v>
      </c>
      <c r="I245" s="19" t="str">
        <f t="shared" si="9"/>
        <v/>
      </c>
      <c r="J245" s="19" t="str">
        <f t="shared" si="10"/>
        <v/>
      </c>
      <c r="K245" s="19" t="str">
        <f t="shared" si="11"/>
        <v/>
      </c>
    </row>
    <row r="246" spans="2:11" x14ac:dyDescent="0.3">
      <c r="B246" s="24">
        <f>'Town Data'!A242</f>
        <v>0</v>
      </c>
      <c r="C246" s="40" t="str">
        <f>IF('Town Data'!C242&gt;9,'Town Data'!B242,"*")</f>
        <v>*</v>
      </c>
      <c r="D246" s="41" t="str">
        <f>IF('Town Data'!E242&gt;9,'Town Data'!D242,"*")</f>
        <v>*</v>
      </c>
      <c r="E246" s="42" t="str">
        <f>IF('Town Data'!G242&gt;9,'Town Data'!F242,"*")</f>
        <v>*</v>
      </c>
      <c r="F246" s="41" t="str">
        <f>IF('Town Data'!I242&gt;9,'Town Data'!H242,"*")</f>
        <v>*</v>
      </c>
      <c r="G246" s="41" t="str">
        <f>IF('Town Data'!K242&gt;9,'Town Data'!J242,"*")</f>
        <v>*</v>
      </c>
      <c r="H246" s="42" t="str">
        <f>IF('Town Data'!M242&gt;9,'Town Data'!L242,"*")</f>
        <v>*</v>
      </c>
      <c r="I246" s="19" t="str">
        <f t="shared" si="9"/>
        <v/>
      </c>
      <c r="J246" s="19" t="str">
        <f t="shared" si="10"/>
        <v/>
      </c>
      <c r="K246" s="19" t="str">
        <f t="shared" si="11"/>
        <v/>
      </c>
    </row>
    <row r="247" spans="2:11" x14ac:dyDescent="0.3">
      <c r="B247" s="24">
        <f>'Town Data'!A243</f>
        <v>0</v>
      </c>
      <c r="C247" s="40" t="str">
        <f>IF('Town Data'!C243&gt;9,'Town Data'!B243,"*")</f>
        <v>*</v>
      </c>
      <c r="D247" s="41" t="str">
        <f>IF('Town Data'!E243&gt;9,'Town Data'!D243,"*")</f>
        <v>*</v>
      </c>
      <c r="E247" s="42" t="str">
        <f>IF('Town Data'!G243&gt;9,'Town Data'!F243,"*")</f>
        <v>*</v>
      </c>
      <c r="F247" s="41" t="str">
        <f>IF('Town Data'!I243&gt;9,'Town Data'!H243,"*")</f>
        <v>*</v>
      </c>
      <c r="G247" s="41" t="str">
        <f>IF('Town Data'!K243&gt;9,'Town Data'!J243,"*")</f>
        <v>*</v>
      </c>
      <c r="H247" s="42" t="str">
        <f>IF('Town Data'!M243&gt;9,'Town Data'!L243,"*")</f>
        <v>*</v>
      </c>
      <c r="I247" s="19" t="str">
        <f t="shared" si="9"/>
        <v/>
      </c>
      <c r="J247" s="19" t="str">
        <f t="shared" si="10"/>
        <v/>
      </c>
      <c r="K247" s="19" t="str">
        <f t="shared" si="11"/>
        <v/>
      </c>
    </row>
    <row r="248" spans="2:11" x14ac:dyDescent="0.3">
      <c r="B248" s="24">
        <f>'Town Data'!A244</f>
        <v>0</v>
      </c>
      <c r="C248" s="40" t="str">
        <f>IF('Town Data'!C244&gt;9,'Town Data'!B244,"*")</f>
        <v>*</v>
      </c>
      <c r="D248" s="41" t="str">
        <f>IF('Town Data'!E244&gt;9,'Town Data'!D244,"*")</f>
        <v>*</v>
      </c>
      <c r="E248" s="42" t="str">
        <f>IF('Town Data'!G244&gt;9,'Town Data'!F244,"*")</f>
        <v>*</v>
      </c>
      <c r="F248" s="41" t="str">
        <f>IF('Town Data'!I244&gt;9,'Town Data'!H244,"*")</f>
        <v>*</v>
      </c>
      <c r="G248" s="41" t="str">
        <f>IF('Town Data'!K244&gt;9,'Town Data'!J244,"*")</f>
        <v>*</v>
      </c>
      <c r="H248" s="42" t="str">
        <f>IF('Town Data'!M244&gt;9,'Town Data'!L244,"*")</f>
        <v>*</v>
      </c>
      <c r="I248" s="19" t="str">
        <f t="shared" si="9"/>
        <v/>
      </c>
      <c r="J248" s="19" t="str">
        <f t="shared" si="10"/>
        <v/>
      </c>
      <c r="K248" s="19" t="str">
        <f t="shared" si="11"/>
        <v/>
      </c>
    </row>
    <row r="249" spans="2:11" x14ac:dyDescent="0.3">
      <c r="B249" s="24">
        <f>'Town Data'!A245</f>
        <v>0</v>
      </c>
      <c r="C249" s="40" t="str">
        <f>IF('Town Data'!C245&gt;9,'Town Data'!B245,"*")</f>
        <v>*</v>
      </c>
      <c r="D249" s="41" t="str">
        <f>IF('Town Data'!E245&gt;9,'Town Data'!D245,"*")</f>
        <v>*</v>
      </c>
      <c r="E249" s="42" t="str">
        <f>IF('Town Data'!G245&gt;9,'Town Data'!F245,"*")</f>
        <v>*</v>
      </c>
      <c r="F249" s="41" t="str">
        <f>IF('Town Data'!I245&gt;9,'Town Data'!H245,"*")</f>
        <v>*</v>
      </c>
      <c r="G249" s="41" t="str">
        <f>IF('Town Data'!K245&gt;9,'Town Data'!J245,"*")</f>
        <v>*</v>
      </c>
      <c r="H249" s="42" t="str">
        <f>IF('Town Data'!M245&gt;9,'Town Data'!L245,"*")</f>
        <v>*</v>
      </c>
      <c r="I249" s="19" t="str">
        <f t="shared" si="9"/>
        <v/>
      </c>
      <c r="J249" s="19" t="str">
        <f t="shared" si="10"/>
        <v/>
      </c>
      <c r="K249" s="19" t="str">
        <f t="shared" si="11"/>
        <v/>
      </c>
    </row>
    <row r="250" spans="2:11" x14ac:dyDescent="0.3">
      <c r="B250" s="24">
        <f>'Town Data'!A246</f>
        <v>0</v>
      </c>
      <c r="C250" s="40" t="str">
        <f>IF('Town Data'!C246&gt;9,'Town Data'!B246,"*")</f>
        <v>*</v>
      </c>
      <c r="D250" s="41" t="str">
        <f>IF('Town Data'!E246&gt;9,'Town Data'!D246,"*")</f>
        <v>*</v>
      </c>
      <c r="E250" s="42" t="str">
        <f>IF('Town Data'!G246&gt;9,'Town Data'!F246,"*")</f>
        <v>*</v>
      </c>
      <c r="F250" s="41" t="str">
        <f>IF('Town Data'!I246&gt;9,'Town Data'!H246,"*")</f>
        <v>*</v>
      </c>
      <c r="G250" s="41" t="str">
        <f>IF('Town Data'!K246&gt;9,'Town Data'!J246,"*")</f>
        <v>*</v>
      </c>
      <c r="H250" s="42" t="str">
        <f>IF('Town Data'!M246&gt;9,'Town Data'!L246,"*")</f>
        <v>*</v>
      </c>
      <c r="I250" s="19" t="str">
        <f t="shared" si="9"/>
        <v/>
      </c>
      <c r="J250" s="19" t="str">
        <f t="shared" si="10"/>
        <v/>
      </c>
      <c r="K250" s="19" t="str">
        <f t="shared" si="11"/>
        <v/>
      </c>
    </row>
    <row r="251" spans="2:11" x14ac:dyDescent="0.3">
      <c r="B251" s="24">
        <f>'Town Data'!A247</f>
        <v>0</v>
      </c>
      <c r="C251" s="40" t="str">
        <f>IF('Town Data'!C247&gt;9,'Town Data'!B247,"*")</f>
        <v>*</v>
      </c>
      <c r="D251" s="41" t="str">
        <f>IF('Town Data'!E247&gt;9,'Town Data'!D247,"*")</f>
        <v>*</v>
      </c>
      <c r="E251" s="42" t="str">
        <f>IF('Town Data'!G247&gt;9,'Town Data'!F247,"*")</f>
        <v>*</v>
      </c>
      <c r="F251" s="41" t="str">
        <f>IF('Town Data'!I247&gt;9,'Town Data'!H247,"*")</f>
        <v>*</v>
      </c>
      <c r="G251" s="41" t="str">
        <f>IF('Town Data'!K247&gt;9,'Town Data'!J247,"*")</f>
        <v>*</v>
      </c>
      <c r="H251" s="42" t="str">
        <f>IF('Town Data'!M247&gt;9,'Town Data'!L247,"*")</f>
        <v>*</v>
      </c>
      <c r="I251" s="19" t="str">
        <f t="shared" si="9"/>
        <v/>
      </c>
      <c r="J251" s="19" t="str">
        <f t="shared" si="10"/>
        <v/>
      </c>
      <c r="K251" s="19" t="str">
        <f t="shared" si="11"/>
        <v/>
      </c>
    </row>
    <row r="252" spans="2:11" x14ac:dyDescent="0.3">
      <c r="B252" s="24">
        <f>'Town Data'!A248</f>
        <v>0</v>
      </c>
      <c r="C252" s="40" t="str">
        <f>IF('Town Data'!C248&gt;9,'Town Data'!B248,"*")</f>
        <v>*</v>
      </c>
      <c r="D252" s="41" t="str">
        <f>IF('Town Data'!E248&gt;9,'Town Data'!D248,"*")</f>
        <v>*</v>
      </c>
      <c r="E252" s="42" t="str">
        <f>IF('Town Data'!G248&gt;9,'Town Data'!F248,"*")</f>
        <v>*</v>
      </c>
      <c r="F252" s="41" t="str">
        <f>IF('Town Data'!I248&gt;9,'Town Data'!H248,"*")</f>
        <v>*</v>
      </c>
      <c r="G252" s="41" t="str">
        <f>IF('Town Data'!K248&gt;9,'Town Data'!J248,"*")</f>
        <v>*</v>
      </c>
      <c r="H252" s="42" t="str">
        <f>IF('Town Data'!M248&gt;9,'Town Data'!L248,"*")</f>
        <v>*</v>
      </c>
      <c r="I252" s="19" t="str">
        <f t="shared" si="9"/>
        <v/>
      </c>
      <c r="J252" s="19" t="str">
        <f t="shared" si="10"/>
        <v/>
      </c>
      <c r="K252" s="19" t="str">
        <f t="shared" si="11"/>
        <v/>
      </c>
    </row>
    <row r="253" spans="2:11" x14ac:dyDescent="0.3">
      <c r="B253" s="24">
        <f>'Town Data'!A249</f>
        <v>0</v>
      </c>
      <c r="C253" s="40" t="str">
        <f>IF('Town Data'!C249&gt;9,'Town Data'!B249,"*")</f>
        <v>*</v>
      </c>
      <c r="D253" s="41" t="str">
        <f>IF('Town Data'!E249&gt;9,'Town Data'!D249,"*")</f>
        <v>*</v>
      </c>
      <c r="E253" s="42" t="str">
        <f>IF('Town Data'!G249&gt;9,'Town Data'!F249,"*")</f>
        <v>*</v>
      </c>
      <c r="F253" s="41" t="str">
        <f>IF('Town Data'!I249&gt;9,'Town Data'!H249,"*")</f>
        <v>*</v>
      </c>
      <c r="G253" s="41" t="str">
        <f>IF('Town Data'!K249&gt;9,'Town Data'!J249,"*")</f>
        <v>*</v>
      </c>
      <c r="H253" s="42" t="str">
        <f>IF('Town Data'!M249&gt;9,'Town Data'!L249,"*")</f>
        <v>*</v>
      </c>
      <c r="I253" s="19" t="str">
        <f t="shared" si="9"/>
        <v/>
      </c>
      <c r="J253" s="19" t="str">
        <f t="shared" si="10"/>
        <v/>
      </c>
      <c r="K253" s="19" t="str">
        <f t="shared" si="11"/>
        <v/>
      </c>
    </row>
    <row r="254" spans="2:11" x14ac:dyDescent="0.3">
      <c r="B254" s="24">
        <f>'Town Data'!A250</f>
        <v>0</v>
      </c>
      <c r="C254" s="40" t="str">
        <f>IF('Town Data'!C250&gt;9,'Town Data'!B250,"*")</f>
        <v>*</v>
      </c>
      <c r="D254" s="41" t="str">
        <f>IF('Town Data'!E250&gt;9,'Town Data'!D250,"*")</f>
        <v>*</v>
      </c>
      <c r="E254" s="42" t="str">
        <f>IF('Town Data'!G250&gt;9,'Town Data'!F250,"*")</f>
        <v>*</v>
      </c>
      <c r="F254" s="41" t="str">
        <f>IF('Town Data'!I250&gt;9,'Town Data'!H250,"*")</f>
        <v>*</v>
      </c>
      <c r="G254" s="41" t="str">
        <f>IF('Town Data'!K250&gt;9,'Town Data'!J250,"*")</f>
        <v>*</v>
      </c>
      <c r="H254" s="42" t="str">
        <f>IF('Town Data'!M250&gt;9,'Town Data'!L250,"*")</f>
        <v>*</v>
      </c>
      <c r="I254" s="19" t="str">
        <f t="shared" si="9"/>
        <v/>
      </c>
      <c r="J254" s="19" t="str">
        <f t="shared" si="10"/>
        <v/>
      </c>
      <c r="K254" s="19" t="str">
        <f t="shared" si="11"/>
        <v/>
      </c>
    </row>
    <row r="255" spans="2:11" x14ac:dyDescent="0.3">
      <c r="B255" s="24">
        <f>'Town Data'!A251</f>
        <v>0</v>
      </c>
      <c r="C255" s="40" t="str">
        <f>IF('Town Data'!C251&gt;9,'Town Data'!B251,"*")</f>
        <v>*</v>
      </c>
      <c r="D255" s="41" t="str">
        <f>IF('Town Data'!E251&gt;9,'Town Data'!D251,"*")</f>
        <v>*</v>
      </c>
      <c r="E255" s="42" t="str">
        <f>IF('Town Data'!G251&gt;9,'Town Data'!F251,"*")</f>
        <v>*</v>
      </c>
      <c r="F255" s="41" t="str">
        <f>IF('Town Data'!I251&gt;9,'Town Data'!H251,"*")</f>
        <v>*</v>
      </c>
      <c r="G255" s="41" t="str">
        <f>IF('Town Data'!K251&gt;9,'Town Data'!J251,"*")</f>
        <v>*</v>
      </c>
      <c r="H255" s="42" t="str">
        <f>IF('Town Data'!M251&gt;9,'Town Data'!L251,"*")</f>
        <v>*</v>
      </c>
      <c r="I255" s="19" t="str">
        <f t="shared" si="9"/>
        <v/>
      </c>
      <c r="J255" s="19" t="str">
        <f t="shared" si="10"/>
        <v/>
      </c>
      <c r="K255" s="19" t="str">
        <f t="shared" si="11"/>
        <v/>
      </c>
    </row>
    <row r="256" spans="2:11" x14ac:dyDescent="0.3">
      <c r="B256" s="24">
        <f>'Town Data'!A252</f>
        <v>0</v>
      </c>
      <c r="C256" s="40" t="str">
        <f>IF('Town Data'!C252&gt;9,'Town Data'!B252,"*")</f>
        <v>*</v>
      </c>
      <c r="D256" s="41" t="str">
        <f>IF('Town Data'!E252&gt;9,'Town Data'!D252,"*")</f>
        <v>*</v>
      </c>
      <c r="E256" s="42" t="str">
        <f>IF('Town Data'!G252&gt;9,'Town Data'!F252,"*")</f>
        <v>*</v>
      </c>
      <c r="F256" s="41" t="str">
        <f>IF('Town Data'!I252&gt;9,'Town Data'!H252,"*")</f>
        <v>*</v>
      </c>
      <c r="G256" s="41" t="str">
        <f>IF('Town Data'!K252&gt;9,'Town Data'!J252,"*")</f>
        <v>*</v>
      </c>
      <c r="H256" s="42" t="str">
        <f>IF('Town Data'!M252&gt;9,'Town Data'!L252,"*")</f>
        <v>*</v>
      </c>
      <c r="I256" s="19" t="str">
        <f t="shared" si="9"/>
        <v/>
      </c>
      <c r="J256" s="19" t="str">
        <f t="shared" si="10"/>
        <v/>
      </c>
      <c r="K256" s="19" t="str">
        <f t="shared" si="11"/>
        <v/>
      </c>
    </row>
    <row r="257" spans="2:11" x14ac:dyDescent="0.3">
      <c r="B257" s="24">
        <f>'Town Data'!A253</f>
        <v>0</v>
      </c>
      <c r="C257" s="40" t="str">
        <f>IF('Town Data'!C253&gt;9,'Town Data'!B253,"*")</f>
        <v>*</v>
      </c>
      <c r="D257" s="41" t="str">
        <f>IF('Town Data'!E253&gt;9,'Town Data'!D253,"*")</f>
        <v>*</v>
      </c>
      <c r="E257" s="42" t="str">
        <f>IF('Town Data'!G253&gt;9,'Town Data'!F253,"*")</f>
        <v>*</v>
      </c>
      <c r="F257" s="41" t="str">
        <f>IF('Town Data'!I253&gt;9,'Town Data'!H253,"*")</f>
        <v>*</v>
      </c>
      <c r="G257" s="41" t="str">
        <f>IF('Town Data'!K253&gt;9,'Town Data'!J253,"*")</f>
        <v>*</v>
      </c>
      <c r="H257" s="42" t="str">
        <f>IF('Town Data'!M253&gt;9,'Town Data'!L253,"*")</f>
        <v>*</v>
      </c>
      <c r="I257" s="19" t="str">
        <f t="shared" si="9"/>
        <v/>
      </c>
      <c r="J257" s="19" t="str">
        <f t="shared" si="10"/>
        <v/>
      </c>
      <c r="K257" s="19" t="str">
        <f t="shared" si="11"/>
        <v/>
      </c>
    </row>
    <row r="258" spans="2:11" x14ac:dyDescent="0.3">
      <c r="B258" s="24">
        <f>'Town Data'!A254</f>
        <v>0</v>
      </c>
      <c r="C258" s="40" t="str">
        <f>IF('Town Data'!C254&gt;9,'Town Data'!B254,"*")</f>
        <v>*</v>
      </c>
      <c r="D258" s="41" t="str">
        <f>IF('Town Data'!E254&gt;9,'Town Data'!D254,"*")</f>
        <v>*</v>
      </c>
      <c r="E258" s="42" t="str">
        <f>IF('Town Data'!G254&gt;9,'Town Data'!F254,"*")</f>
        <v>*</v>
      </c>
      <c r="F258" s="41" t="str">
        <f>IF('Town Data'!I254&gt;9,'Town Data'!H254,"*")</f>
        <v>*</v>
      </c>
      <c r="G258" s="41" t="str">
        <f>IF('Town Data'!K254&gt;9,'Town Data'!J254,"*")</f>
        <v>*</v>
      </c>
      <c r="H258" s="42" t="str">
        <f>IF('Town Data'!M254&gt;9,'Town Data'!L254,"*")</f>
        <v>*</v>
      </c>
      <c r="I258" s="19" t="str">
        <f t="shared" si="9"/>
        <v/>
      </c>
      <c r="J258" s="19" t="str">
        <f t="shared" si="10"/>
        <v/>
      </c>
      <c r="K258" s="19" t="str">
        <f t="shared" si="11"/>
        <v/>
      </c>
    </row>
    <row r="259" spans="2:11" x14ac:dyDescent="0.3">
      <c r="B259" s="24">
        <f>'Town Data'!A255</f>
        <v>0</v>
      </c>
      <c r="C259" s="40" t="str">
        <f>IF('Town Data'!C255&gt;9,'Town Data'!B255,"*")</f>
        <v>*</v>
      </c>
      <c r="D259" s="41" t="str">
        <f>IF('Town Data'!E255&gt;9,'Town Data'!D255,"*")</f>
        <v>*</v>
      </c>
      <c r="E259" s="42" t="str">
        <f>IF('Town Data'!G255&gt;9,'Town Data'!F255,"*")</f>
        <v>*</v>
      </c>
      <c r="F259" s="41" t="str">
        <f>IF('Town Data'!I255&gt;9,'Town Data'!H255,"*")</f>
        <v>*</v>
      </c>
      <c r="G259" s="41" t="str">
        <f>IF('Town Data'!K255&gt;9,'Town Data'!J255,"*")</f>
        <v>*</v>
      </c>
      <c r="H259" s="42" t="str">
        <f>IF('Town Data'!M255&gt;9,'Town Data'!L255,"*")</f>
        <v>*</v>
      </c>
      <c r="I259" s="19" t="str">
        <f t="shared" si="9"/>
        <v/>
      </c>
      <c r="J259" s="19" t="str">
        <f t="shared" si="10"/>
        <v/>
      </c>
      <c r="K259" s="19" t="str">
        <f t="shared" si="11"/>
        <v/>
      </c>
    </row>
    <row r="260" spans="2:11" x14ac:dyDescent="0.3">
      <c r="B260" s="24">
        <f>'Town Data'!A256</f>
        <v>0</v>
      </c>
      <c r="C260" s="40" t="str">
        <f>IF('Town Data'!C256&gt;9,'Town Data'!B256,"*")</f>
        <v>*</v>
      </c>
      <c r="D260" s="41" t="str">
        <f>IF('Town Data'!E256&gt;9,'Town Data'!D256,"*")</f>
        <v>*</v>
      </c>
      <c r="E260" s="42" t="str">
        <f>IF('Town Data'!G256&gt;9,'Town Data'!F256,"*")</f>
        <v>*</v>
      </c>
      <c r="F260" s="41" t="str">
        <f>IF('Town Data'!I256&gt;9,'Town Data'!H256,"*")</f>
        <v>*</v>
      </c>
      <c r="G260" s="41" t="str">
        <f>IF('Town Data'!K256&gt;9,'Town Data'!J256,"*")</f>
        <v>*</v>
      </c>
      <c r="H260" s="42" t="str">
        <f>IF('Town Data'!M256&gt;9,'Town Data'!L256,"*")</f>
        <v>*</v>
      </c>
      <c r="I260" s="19" t="str">
        <f t="shared" si="9"/>
        <v/>
      </c>
      <c r="J260" s="19" t="str">
        <f t="shared" si="10"/>
        <v/>
      </c>
      <c r="K260" s="19" t="str">
        <f t="shared" si="11"/>
        <v/>
      </c>
    </row>
    <row r="261" spans="2:11" x14ac:dyDescent="0.3">
      <c r="B261" s="24">
        <f>'Town Data'!A257</f>
        <v>0</v>
      </c>
      <c r="C261" s="40" t="str">
        <f>IF('Town Data'!C257&gt;9,'Town Data'!B257,"*")</f>
        <v>*</v>
      </c>
      <c r="D261" s="41" t="str">
        <f>IF('Town Data'!E257&gt;9,'Town Data'!D257,"*")</f>
        <v>*</v>
      </c>
      <c r="E261" s="42" t="str">
        <f>IF('Town Data'!G257&gt;9,'Town Data'!F257,"*")</f>
        <v>*</v>
      </c>
      <c r="F261" s="41" t="str">
        <f>IF('Town Data'!I257&gt;9,'Town Data'!H257,"*")</f>
        <v>*</v>
      </c>
      <c r="G261" s="41" t="str">
        <f>IF('Town Data'!K257&gt;9,'Town Data'!J257,"*")</f>
        <v>*</v>
      </c>
      <c r="H261" s="42" t="str">
        <f>IF('Town Data'!M257&gt;9,'Town Data'!L257,"*")</f>
        <v>*</v>
      </c>
      <c r="I261" s="19" t="str">
        <f t="shared" si="9"/>
        <v/>
      </c>
      <c r="J261" s="19" t="str">
        <f t="shared" si="10"/>
        <v/>
      </c>
      <c r="K261" s="19" t="str">
        <f t="shared" si="11"/>
        <v/>
      </c>
    </row>
    <row r="262" spans="2:11" x14ac:dyDescent="0.3">
      <c r="B262" s="24">
        <f>'Town Data'!A258</f>
        <v>0</v>
      </c>
      <c r="C262" s="40" t="str">
        <f>IF('Town Data'!C258&gt;9,'Town Data'!B258,"*")</f>
        <v>*</v>
      </c>
      <c r="D262" s="41" t="str">
        <f>IF('Town Data'!E258&gt;9,'Town Data'!D258,"*")</f>
        <v>*</v>
      </c>
      <c r="E262" s="42" t="str">
        <f>IF('Town Data'!G258&gt;9,'Town Data'!F258,"*")</f>
        <v>*</v>
      </c>
      <c r="F262" s="41" t="str">
        <f>IF('Town Data'!I258&gt;9,'Town Data'!H258,"*")</f>
        <v>*</v>
      </c>
      <c r="G262" s="41" t="str">
        <f>IF('Town Data'!K258&gt;9,'Town Data'!J258,"*")</f>
        <v>*</v>
      </c>
      <c r="H262" s="42" t="str">
        <f>IF('Town Data'!M258&gt;9,'Town Data'!L258,"*")</f>
        <v>*</v>
      </c>
      <c r="I262" s="19" t="str">
        <f t="shared" ref="I262:I325" si="12">IFERROR((C262-F262)/F262,"")</f>
        <v/>
      </c>
      <c r="J262" s="19" t="str">
        <f t="shared" ref="J262:J325" si="13">IFERROR((D262-G262)/G262,"")</f>
        <v/>
      </c>
      <c r="K262" s="19" t="str">
        <f t="shared" ref="K262:K325" si="14">IFERROR((E262-H262)/H262,"")</f>
        <v/>
      </c>
    </row>
    <row r="263" spans="2:11" x14ac:dyDescent="0.3">
      <c r="B263" s="24">
        <f>'Town Data'!A259</f>
        <v>0</v>
      </c>
      <c r="C263" s="40" t="str">
        <f>IF('Town Data'!C259&gt;9,'Town Data'!B259,"*")</f>
        <v>*</v>
      </c>
      <c r="D263" s="41" t="str">
        <f>IF('Town Data'!E259&gt;9,'Town Data'!D259,"*")</f>
        <v>*</v>
      </c>
      <c r="E263" s="42" t="str">
        <f>IF('Town Data'!G259&gt;9,'Town Data'!F259,"*")</f>
        <v>*</v>
      </c>
      <c r="F263" s="41" t="str">
        <f>IF('Town Data'!I259&gt;9,'Town Data'!H259,"*")</f>
        <v>*</v>
      </c>
      <c r="G263" s="41" t="str">
        <f>IF('Town Data'!K259&gt;9,'Town Data'!J259,"*")</f>
        <v>*</v>
      </c>
      <c r="H263" s="42" t="str">
        <f>IF('Town Data'!M259&gt;9,'Town Data'!L259,"*")</f>
        <v>*</v>
      </c>
      <c r="I263" s="19" t="str">
        <f t="shared" si="12"/>
        <v/>
      </c>
      <c r="J263" s="19" t="str">
        <f t="shared" si="13"/>
        <v/>
      </c>
      <c r="K263" s="19" t="str">
        <f t="shared" si="14"/>
        <v/>
      </c>
    </row>
    <row r="264" spans="2:11" x14ac:dyDescent="0.3">
      <c r="B264" s="24">
        <f>'Town Data'!A260</f>
        <v>0</v>
      </c>
      <c r="C264" s="40" t="str">
        <f>IF('Town Data'!C260&gt;9,'Town Data'!B260,"*")</f>
        <v>*</v>
      </c>
      <c r="D264" s="41" t="str">
        <f>IF('Town Data'!E260&gt;9,'Town Data'!D260,"*")</f>
        <v>*</v>
      </c>
      <c r="E264" s="42" t="str">
        <f>IF('Town Data'!G260&gt;9,'Town Data'!F260,"*")</f>
        <v>*</v>
      </c>
      <c r="F264" s="41" t="str">
        <f>IF('Town Data'!I260&gt;9,'Town Data'!H260,"*")</f>
        <v>*</v>
      </c>
      <c r="G264" s="41" t="str">
        <f>IF('Town Data'!K260&gt;9,'Town Data'!J260,"*")</f>
        <v>*</v>
      </c>
      <c r="H264" s="42" t="str">
        <f>IF('Town Data'!M260&gt;9,'Town Data'!L260,"*")</f>
        <v>*</v>
      </c>
      <c r="I264" s="19" t="str">
        <f t="shared" si="12"/>
        <v/>
      </c>
      <c r="J264" s="19" t="str">
        <f t="shared" si="13"/>
        <v/>
      </c>
      <c r="K264" s="19" t="str">
        <f t="shared" si="14"/>
        <v/>
      </c>
    </row>
    <row r="265" spans="2:11" x14ac:dyDescent="0.3">
      <c r="B265" s="24">
        <f>'Town Data'!A261</f>
        <v>0</v>
      </c>
      <c r="C265" s="40" t="str">
        <f>IF('Town Data'!C261&gt;9,'Town Data'!B261,"*")</f>
        <v>*</v>
      </c>
      <c r="D265" s="41" t="str">
        <f>IF('Town Data'!E261&gt;9,'Town Data'!D261,"*")</f>
        <v>*</v>
      </c>
      <c r="E265" s="42" t="str">
        <f>IF('Town Data'!G261&gt;9,'Town Data'!F261,"*")</f>
        <v>*</v>
      </c>
      <c r="F265" s="41" t="str">
        <f>IF('Town Data'!I261&gt;9,'Town Data'!H261,"*")</f>
        <v>*</v>
      </c>
      <c r="G265" s="41" t="str">
        <f>IF('Town Data'!K261&gt;9,'Town Data'!J261,"*")</f>
        <v>*</v>
      </c>
      <c r="H265" s="42" t="str">
        <f>IF('Town Data'!M261&gt;9,'Town Data'!L261,"*")</f>
        <v>*</v>
      </c>
      <c r="I265" s="19" t="str">
        <f t="shared" si="12"/>
        <v/>
      </c>
      <c r="J265" s="19" t="str">
        <f t="shared" si="13"/>
        <v/>
      </c>
      <c r="K265" s="19" t="str">
        <f t="shared" si="14"/>
        <v/>
      </c>
    </row>
    <row r="266" spans="2:11" x14ac:dyDescent="0.3">
      <c r="B266" s="24">
        <f>'Town Data'!A262</f>
        <v>0</v>
      </c>
      <c r="C266" s="40" t="str">
        <f>IF('Town Data'!C262&gt;9,'Town Data'!B262,"*")</f>
        <v>*</v>
      </c>
      <c r="D266" s="41" t="str">
        <f>IF('Town Data'!E262&gt;9,'Town Data'!D262,"*")</f>
        <v>*</v>
      </c>
      <c r="E266" s="42" t="str">
        <f>IF('Town Data'!G262&gt;9,'Town Data'!F262,"*")</f>
        <v>*</v>
      </c>
      <c r="F266" s="41" t="str">
        <f>IF('Town Data'!I262&gt;9,'Town Data'!H262,"*")</f>
        <v>*</v>
      </c>
      <c r="G266" s="41" t="str">
        <f>IF('Town Data'!K262&gt;9,'Town Data'!J262,"*")</f>
        <v>*</v>
      </c>
      <c r="H266" s="42" t="str">
        <f>IF('Town Data'!M262&gt;9,'Town Data'!L262,"*")</f>
        <v>*</v>
      </c>
      <c r="I266" s="19" t="str">
        <f t="shared" si="12"/>
        <v/>
      </c>
      <c r="J266" s="19" t="str">
        <f t="shared" si="13"/>
        <v/>
      </c>
      <c r="K266" s="19" t="str">
        <f t="shared" si="14"/>
        <v/>
      </c>
    </row>
    <row r="267" spans="2:11" x14ac:dyDescent="0.3">
      <c r="B267" s="24">
        <f>'Town Data'!A263</f>
        <v>0</v>
      </c>
      <c r="C267" s="40" t="str">
        <f>IF('Town Data'!C263&gt;9,'Town Data'!B263,"*")</f>
        <v>*</v>
      </c>
      <c r="D267" s="41" t="str">
        <f>IF('Town Data'!E263&gt;9,'Town Data'!D263,"*")</f>
        <v>*</v>
      </c>
      <c r="E267" s="42" t="str">
        <f>IF('Town Data'!G263&gt;9,'Town Data'!F263,"*")</f>
        <v>*</v>
      </c>
      <c r="F267" s="41" t="str">
        <f>IF('Town Data'!I263&gt;9,'Town Data'!H263,"*")</f>
        <v>*</v>
      </c>
      <c r="G267" s="41" t="str">
        <f>IF('Town Data'!K263&gt;9,'Town Data'!J263,"*")</f>
        <v>*</v>
      </c>
      <c r="H267" s="42" t="str">
        <f>IF('Town Data'!M263&gt;9,'Town Data'!L263,"*")</f>
        <v>*</v>
      </c>
      <c r="I267" s="19" t="str">
        <f t="shared" si="12"/>
        <v/>
      </c>
      <c r="J267" s="19" t="str">
        <f t="shared" si="13"/>
        <v/>
      </c>
      <c r="K267" s="19" t="str">
        <f t="shared" si="14"/>
        <v/>
      </c>
    </row>
    <row r="268" spans="2:11" x14ac:dyDescent="0.3">
      <c r="B268" s="24">
        <f>'Town Data'!A264</f>
        <v>0</v>
      </c>
      <c r="C268" s="40" t="str">
        <f>IF('Town Data'!C264&gt;9,'Town Data'!B264,"*")</f>
        <v>*</v>
      </c>
      <c r="D268" s="41" t="str">
        <f>IF('Town Data'!E264&gt;9,'Town Data'!D264,"*")</f>
        <v>*</v>
      </c>
      <c r="E268" s="42" t="str">
        <f>IF('Town Data'!G264&gt;9,'Town Data'!F264,"*")</f>
        <v>*</v>
      </c>
      <c r="F268" s="41" t="str">
        <f>IF('Town Data'!I264&gt;9,'Town Data'!H264,"*")</f>
        <v>*</v>
      </c>
      <c r="G268" s="41" t="str">
        <f>IF('Town Data'!K264&gt;9,'Town Data'!J264,"*")</f>
        <v>*</v>
      </c>
      <c r="H268" s="42" t="str">
        <f>IF('Town Data'!M264&gt;9,'Town Data'!L264,"*")</f>
        <v>*</v>
      </c>
      <c r="I268" s="19" t="str">
        <f t="shared" si="12"/>
        <v/>
      </c>
      <c r="J268" s="19" t="str">
        <f t="shared" si="13"/>
        <v/>
      </c>
      <c r="K268" s="19" t="str">
        <f t="shared" si="14"/>
        <v/>
      </c>
    </row>
    <row r="269" spans="2:11" x14ac:dyDescent="0.3">
      <c r="B269" s="24">
        <f>'Town Data'!A265</f>
        <v>0</v>
      </c>
      <c r="C269" s="40" t="str">
        <f>IF('Town Data'!C265&gt;9,'Town Data'!B265,"*")</f>
        <v>*</v>
      </c>
      <c r="D269" s="41" t="str">
        <f>IF('Town Data'!E265&gt;9,'Town Data'!D265,"*")</f>
        <v>*</v>
      </c>
      <c r="E269" s="42" t="str">
        <f>IF('Town Data'!G265&gt;9,'Town Data'!F265,"*")</f>
        <v>*</v>
      </c>
      <c r="F269" s="41" t="str">
        <f>IF('Town Data'!I265&gt;9,'Town Data'!H265,"*")</f>
        <v>*</v>
      </c>
      <c r="G269" s="41" t="str">
        <f>IF('Town Data'!K265&gt;9,'Town Data'!J265,"*")</f>
        <v>*</v>
      </c>
      <c r="H269" s="42" t="str">
        <f>IF('Town Data'!M265&gt;9,'Town Data'!L265,"*")</f>
        <v>*</v>
      </c>
      <c r="I269" s="19" t="str">
        <f t="shared" si="12"/>
        <v/>
      </c>
      <c r="J269" s="19" t="str">
        <f t="shared" si="13"/>
        <v/>
      </c>
      <c r="K269" s="19" t="str">
        <f t="shared" si="14"/>
        <v/>
      </c>
    </row>
    <row r="270" spans="2:11" x14ac:dyDescent="0.3">
      <c r="B270" s="24">
        <f>'Town Data'!A266</f>
        <v>0</v>
      </c>
      <c r="C270" s="40" t="str">
        <f>IF('Town Data'!C266&gt;9,'Town Data'!B266,"*")</f>
        <v>*</v>
      </c>
      <c r="D270" s="41" t="str">
        <f>IF('Town Data'!E266&gt;9,'Town Data'!D266,"*")</f>
        <v>*</v>
      </c>
      <c r="E270" s="42" t="str">
        <f>IF('Town Data'!G266&gt;9,'Town Data'!F266,"*")</f>
        <v>*</v>
      </c>
      <c r="F270" s="41" t="str">
        <f>IF('Town Data'!I266&gt;9,'Town Data'!H266,"*")</f>
        <v>*</v>
      </c>
      <c r="G270" s="41" t="str">
        <f>IF('Town Data'!K266&gt;9,'Town Data'!J266,"*")</f>
        <v>*</v>
      </c>
      <c r="H270" s="42" t="str">
        <f>IF('Town Data'!M266&gt;9,'Town Data'!L266,"*")</f>
        <v>*</v>
      </c>
      <c r="I270" s="19" t="str">
        <f t="shared" si="12"/>
        <v/>
      </c>
      <c r="J270" s="19" t="str">
        <f t="shared" si="13"/>
        <v/>
      </c>
      <c r="K270" s="19" t="str">
        <f t="shared" si="14"/>
        <v/>
      </c>
    </row>
    <row r="271" spans="2:11" x14ac:dyDescent="0.3">
      <c r="B271" s="24">
        <f>'Town Data'!A267</f>
        <v>0</v>
      </c>
      <c r="C271" s="40" t="str">
        <f>IF('Town Data'!C267&gt;9,'Town Data'!B267,"*")</f>
        <v>*</v>
      </c>
      <c r="D271" s="41" t="str">
        <f>IF('Town Data'!E267&gt;9,'Town Data'!D267,"*")</f>
        <v>*</v>
      </c>
      <c r="E271" s="42" t="str">
        <f>IF('Town Data'!G267&gt;9,'Town Data'!F267,"*")</f>
        <v>*</v>
      </c>
      <c r="F271" s="41" t="str">
        <f>IF('Town Data'!I267&gt;9,'Town Data'!H267,"*")</f>
        <v>*</v>
      </c>
      <c r="G271" s="41" t="str">
        <f>IF('Town Data'!K267&gt;9,'Town Data'!J267,"*")</f>
        <v>*</v>
      </c>
      <c r="H271" s="42" t="str">
        <f>IF('Town Data'!M267&gt;9,'Town Data'!L267,"*")</f>
        <v>*</v>
      </c>
      <c r="I271" s="19" t="str">
        <f t="shared" si="12"/>
        <v/>
      </c>
      <c r="J271" s="19" t="str">
        <f t="shared" si="13"/>
        <v/>
      </c>
      <c r="K271" s="19" t="str">
        <f t="shared" si="14"/>
        <v/>
      </c>
    </row>
    <row r="272" spans="2:11" x14ac:dyDescent="0.3">
      <c r="B272" s="24">
        <f>'Town Data'!A268</f>
        <v>0</v>
      </c>
      <c r="C272" s="40" t="str">
        <f>IF('Town Data'!C268&gt;9,'Town Data'!B268,"*")</f>
        <v>*</v>
      </c>
      <c r="D272" s="41" t="str">
        <f>IF('Town Data'!E268&gt;9,'Town Data'!D268,"*")</f>
        <v>*</v>
      </c>
      <c r="E272" s="42" t="str">
        <f>IF('Town Data'!G268&gt;9,'Town Data'!F268,"*")</f>
        <v>*</v>
      </c>
      <c r="F272" s="41" t="str">
        <f>IF('Town Data'!I268&gt;9,'Town Data'!H268,"*")</f>
        <v>*</v>
      </c>
      <c r="G272" s="41" t="str">
        <f>IF('Town Data'!K268&gt;9,'Town Data'!J268,"*")</f>
        <v>*</v>
      </c>
      <c r="H272" s="42" t="str">
        <f>IF('Town Data'!M268&gt;9,'Town Data'!L268,"*")</f>
        <v>*</v>
      </c>
      <c r="I272" s="19" t="str">
        <f t="shared" si="12"/>
        <v/>
      </c>
      <c r="J272" s="19" t="str">
        <f t="shared" si="13"/>
        <v/>
      </c>
      <c r="K272" s="19" t="str">
        <f t="shared" si="14"/>
        <v/>
      </c>
    </row>
    <row r="273" spans="2:11" x14ac:dyDescent="0.3">
      <c r="B273" s="24">
        <f>'Town Data'!A269</f>
        <v>0</v>
      </c>
      <c r="C273" s="40" t="str">
        <f>IF('Town Data'!C269&gt;9,'Town Data'!B269,"*")</f>
        <v>*</v>
      </c>
      <c r="D273" s="41" t="str">
        <f>IF('Town Data'!E269&gt;9,'Town Data'!D269,"*")</f>
        <v>*</v>
      </c>
      <c r="E273" s="42" t="str">
        <f>IF('Town Data'!G269&gt;9,'Town Data'!F269,"*")</f>
        <v>*</v>
      </c>
      <c r="F273" s="41" t="str">
        <f>IF('Town Data'!I269&gt;9,'Town Data'!H269,"*")</f>
        <v>*</v>
      </c>
      <c r="G273" s="41" t="str">
        <f>IF('Town Data'!K269&gt;9,'Town Data'!J269,"*")</f>
        <v>*</v>
      </c>
      <c r="H273" s="42" t="str">
        <f>IF('Town Data'!M269&gt;9,'Town Data'!L269,"*")</f>
        <v>*</v>
      </c>
      <c r="I273" s="19" t="str">
        <f t="shared" si="12"/>
        <v/>
      </c>
      <c r="J273" s="19" t="str">
        <f t="shared" si="13"/>
        <v/>
      </c>
      <c r="K273" s="19" t="str">
        <f t="shared" si="14"/>
        <v/>
      </c>
    </row>
    <row r="274" spans="2:11" x14ac:dyDescent="0.3">
      <c r="B274" s="24">
        <f>'Town Data'!A270</f>
        <v>0</v>
      </c>
      <c r="C274" s="40" t="str">
        <f>IF('Town Data'!C270&gt;9,'Town Data'!B270,"*")</f>
        <v>*</v>
      </c>
      <c r="D274" s="41" t="str">
        <f>IF('Town Data'!E270&gt;9,'Town Data'!D270,"*")</f>
        <v>*</v>
      </c>
      <c r="E274" s="42" t="str">
        <f>IF('Town Data'!G270&gt;9,'Town Data'!F270,"*")</f>
        <v>*</v>
      </c>
      <c r="F274" s="41" t="str">
        <f>IF('Town Data'!I270&gt;9,'Town Data'!H270,"*")</f>
        <v>*</v>
      </c>
      <c r="G274" s="41" t="str">
        <f>IF('Town Data'!K270&gt;9,'Town Data'!J270,"*")</f>
        <v>*</v>
      </c>
      <c r="H274" s="42" t="str">
        <f>IF('Town Data'!M270&gt;9,'Town Data'!L270,"*")</f>
        <v>*</v>
      </c>
      <c r="I274" s="19" t="str">
        <f t="shared" si="12"/>
        <v/>
      </c>
      <c r="J274" s="19" t="str">
        <f t="shared" si="13"/>
        <v/>
      </c>
      <c r="K274" s="19" t="str">
        <f t="shared" si="14"/>
        <v/>
      </c>
    </row>
    <row r="275" spans="2:11" x14ac:dyDescent="0.3">
      <c r="B275" s="24">
        <f>'Town Data'!A271</f>
        <v>0</v>
      </c>
      <c r="C275" s="40" t="str">
        <f>IF('Town Data'!C271&gt;9,'Town Data'!B271,"*")</f>
        <v>*</v>
      </c>
      <c r="D275" s="41" t="str">
        <f>IF('Town Data'!E271&gt;9,'Town Data'!D271,"*")</f>
        <v>*</v>
      </c>
      <c r="E275" s="42" t="str">
        <f>IF('Town Data'!G271&gt;9,'Town Data'!F271,"*")</f>
        <v>*</v>
      </c>
      <c r="F275" s="41" t="str">
        <f>IF('Town Data'!I271&gt;9,'Town Data'!H271,"*")</f>
        <v>*</v>
      </c>
      <c r="G275" s="41" t="str">
        <f>IF('Town Data'!K271&gt;9,'Town Data'!J271,"*")</f>
        <v>*</v>
      </c>
      <c r="H275" s="42" t="str">
        <f>IF('Town Data'!M271&gt;9,'Town Data'!L271,"*")</f>
        <v>*</v>
      </c>
      <c r="I275" s="19" t="str">
        <f t="shared" si="12"/>
        <v/>
      </c>
      <c r="J275" s="19" t="str">
        <f t="shared" si="13"/>
        <v/>
      </c>
      <c r="K275" s="19" t="str">
        <f t="shared" si="14"/>
        <v/>
      </c>
    </row>
    <row r="276" spans="2:11" x14ac:dyDescent="0.3">
      <c r="B276" s="24">
        <f>'Town Data'!A272</f>
        <v>0</v>
      </c>
      <c r="C276" s="40" t="str">
        <f>IF('Town Data'!C272&gt;9,'Town Data'!B272,"*")</f>
        <v>*</v>
      </c>
      <c r="D276" s="41" t="str">
        <f>IF('Town Data'!E272&gt;9,'Town Data'!D272,"*")</f>
        <v>*</v>
      </c>
      <c r="E276" s="42" t="str">
        <f>IF('Town Data'!G272&gt;9,'Town Data'!F272,"*")</f>
        <v>*</v>
      </c>
      <c r="F276" s="41" t="str">
        <f>IF('Town Data'!I272&gt;9,'Town Data'!H272,"*")</f>
        <v>*</v>
      </c>
      <c r="G276" s="41" t="str">
        <f>IF('Town Data'!K272&gt;9,'Town Data'!J272,"*")</f>
        <v>*</v>
      </c>
      <c r="H276" s="42" t="str">
        <f>IF('Town Data'!M272&gt;9,'Town Data'!L272,"*")</f>
        <v>*</v>
      </c>
      <c r="I276" s="19" t="str">
        <f t="shared" si="12"/>
        <v/>
      </c>
      <c r="J276" s="19" t="str">
        <f t="shared" si="13"/>
        <v/>
      </c>
      <c r="K276" s="19" t="str">
        <f t="shared" si="14"/>
        <v/>
      </c>
    </row>
    <row r="277" spans="2:11" x14ac:dyDescent="0.3">
      <c r="B277" s="24">
        <f>'Town Data'!A273</f>
        <v>0</v>
      </c>
      <c r="C277" s="40" t="str">
        <f>IF('Town Data'!C273&gt;9,'Town Data'!B273,"*")</f>
        <v>*</v>
      </c>
      <c r="D277" s="41" t="str">
        <f>IF('Town Data'!E273&gt;9,'Town Data'!D273,"*")</f>
        <v>*</v>
      </c>
      <c r="E277" s="42" t="str">
        <f>IF('Town Data'!G273&gt;9,'Town Data'!F273,"*")</f>
        <v>*</v>
      </c>
      <c r="F277" s="41" t="str">
        <f>IF('Town Data'!I273&gt;9,'Town Data'!H273,"*")</f>
        <v>*</v>
      </c>
      <c r="G277" s="41" t="str">
        <f>IF('Town Data'!K273&gt;9,'Town Data'!J273,"*")</f>
        <v>*</v>
      </c>
      <c r="H277" s="42" t="str">
        <f>IF('Town Data'!M273&gt;9,'Town Data'!L273,"*")</f>
        <v>*</v>
      </c>
      <c r="I277" s="19" t="str">
        <f t="shared" si="12"/>
        <v/>
      </c>
      <c r="J277" s="19" t="str">
        <f t="shared" si="13"/>
        <v/>
      </c>
      <c r="K277" s="19" t="str">
        <f t="shared" si="14"/>
        <v/>
      </c>
    </row>
    <row r="278" spans="2:11" x14ac:dyDescent="0.3">
      <c r="B278" s="24">
        <f>'Town Data'!A274</f>
        <v>0</v>
      </c>
      <c r="C278" s="40" t="str">
        <f>IF('Town Data'!C274&gt;9,'Town Data'!B274,"*")</f>
        <v>*</v>
      </c>
      <c r="D278" s="41" t="str">
        <f>IF('Town Data'!E274&gt;9,'Town Data'!D274,"*")</f>
        <v>*</v>
      </c>
      <c r="E278" s="42" t="str">
        <f>IF('Town Data'!G274&gt;9,'Town Data'!F274,"*")</f>
        <v>*</v>
      </c>
      <c r="F278" s="41" t="str">
        <f>IF('Town Data'!I274&gt;9,'Town Data'!H274,"*")</f>
        <v>*</v>
      </c>
      <c r="G278" s="41" t="str">
        <f>IF('Town Data'!K274&gt;9,'Town Data'!J274,"*")</f>
        <v>*</v>
      </c>
      <c r="H278" s="42" t="str">
        <f>IF('Town Data'!M274&gt;9,'Town Data'!L274,"*")</f>
        <v>*</v>
      </c>
      <c r="I278" s="19" t="str">
        <f t="shared" si="12"/>
        <v/>
      </c>
      <c r="J278" s="19" t="str">
        <f t="shared" si="13"/>
        <v/>
      </c>
      <c r="K278" s="19" t="str">
        <f t="shared" si="14"/>
        <v/>
      </c>
    </row>
    <row r="279" spans="2:11" x14ac:dyDescent="0.3">
      <c r="B279" s="24">
        <f>'Town Data'!A275</f>
        <v>0</v>
      </c>
      <c r="C279" s="40" t="str">
        <f>IF('Town Data'!C275&gt;9,'Town Data'!B275,"*")</f>
        <v>*</v>
      </c>
      <c r="D279" s="41" t="str">
        <f>IF('Town Data'!E275&gt;9,'Town Data'!D275,"*")</f>
        <v>*</v>
      </c>
      <c r="E279" s="42" t="str">
        <f>IF('Town Data'!G275&gt;9,'Town Data'!F275,"*")</f>
        <v>*</v>
      </c>
      <c r="F279" s="41" t="str">
        <f>IF('Town Data'!I275&gt;9,'Town Data'!H275,"*")</f>
        <v>*</v>
      </c>
      <c r="G279" s="41" t="str">
        <f>IF('Town Data'!K275&gt;9,'Town Data'!J275,"*")</f>
        <v>*</v>
      </c>
      <c r="H279" s="42" t="str">
        <f>IF('Town Data'!M275&gt;9,'Town Data'!L275,"*")</f>
        <v>*</v>
      </c>
      <c r="I279" s="19" t="str">
        <f t="shared" si="12"/>
        <v/>
      </c>
      <c r="J279" s="19" t="str">
        <f t="shared" si="13"/>
        <v/>
      </c>
      <c r="K279" s="19" t="str">
        <f t="shared" si="14"/>
        <v/>
      </c>
    </row>
    <row r="280" spans="2:11" x14ac:dyDescent="0.3">
      <c r="B280" s="24">
        <f>'Town Data'!A276</f>
        <v>0</v>
      </c>
      <c r="C280" s="40" t="str">
        <f>IF('Town Data'!C276&gt;9,'Town Data'!B276,"*")</f>
        <v>*</v>
      </c>
      <c r="D280" s="41" t="str">
        <f>IF('Town Data'!E276&gt;9,'Town Data'!D276,"*")</f>
        <v>*</v>
      </c>
      <c r="E280" s="42" t="str">
        <f>IF('Town Data'!G276&gt;9,'Town Data'!F276,"*")</f>
        <v>*</v>
      </c>
      <c r="F280" s="41" t="str">
        <f>IF('Town Data'!I276&gt;9,'Town Data'!H276,"*")</f>
        <v>*</v>
      </c>
      <c r="G280" s="41" t="str">
        <f>IF('Town Data'!K276&gt;9,'Town Data'!J276,"*")</f>
        <v>*</v>
      </c>
      <c r="H280" s="42" t="str">
        <f>IF('Town Data'!M276&gt;9,'Town Data'!L276,"*")</f>
        <v>*</v>
      </c>
      <c r="I280" s="19" t="str">
        <f t="shared" si="12"/>
        <v/>
      </c>
      <c r="J280" s="19" t="str">
        <f t="shared" si="13"/>
        <v/>
      </c>
      <c r="K280" s="19" t="str">
        <f t="shared" si="14"/>
        <v/>
      </c>
    </row>
    <row r="281" spans="2:11" x14ac:dyDescent="0.3">
      <c r="B281" s="24">
        <f>'Town Data'!A277</f>
        <v>0</v>
      </c>
      <c r="C281" s="40" t="str">
        <f>IF('Town Data'!C277&gt;9,'Town Data'!B277,"*")</f>
        <v>*</v>
      </c>
      <c r="D281" s="41" t="str">
        <f>IF('Town Data'!E277&gt;9,'Town Data'!D277,"*")</f>
        <v>*</v>
      </c>
      <c r="E281" s="42" t="str">
        <f>IF('Town Data'!G277&gt;9,'Town Data'!F277,"*")</f>
        <v>*</v>
      </c>
      <c r="F281" s="41" t="str">
        <f>IF('Town Data'!I277&gt;9,'Town Data'!H277,"*")</f>
        <v>*</v>
      </c>
      <c r="G281" s="41" t="str">
        <f>IF('Town Data'!K277&gt;9,'Town Data'!J277,"*")</f>
        <v>*</v>
      </c>
      <c r="H281" s="42" t="str">
        <f>IF('Town Data'!M277&gt;9,'Town Data'!L277,"*")</f>
        <v>*</v>
      </c>
      <c r="I281" s="19" t="str">
        <f t="shared" si="12"/>
        <v/>
      </c>
      <c r="J281" s="19" t="str">
        <f t="shared" si="13"/>
        <v/>
      </c>
      <c r="K281" s="19" t="str">
        <f t="shared" si="14"/>
        <v/>
      </c>
    </row>
    <row r="282" spans="2:11" x14ac:dyDescent="0.3">
      <c r="B282" s="24">
        <f>'Town Data'!A278</f>
        <v>0</v>
      </c>
      <c r="C282" s="40" t="str">
        <f>IF('Town Data'!C278&gt;9,'Town Data'!B278,"*")</f>
        <v>*</v>
      </c>
      <c r="D282" s="41" t="str">
        <f>IF('Town Data'!E278&gt;9,'Town Data'!D278,"*")</f>
        <v>*</v>
      </c>
      <c r="E282" s="42" t="str">
        <f>IF('Town Data'!G278&gt;9,'Town Data'!F278,"*")</f>
        <v>*</v>
      </c>
      <c r="F282" s="41" t="str">
        <f>IF('Town Data'!I278&gt;9,'Town Data'!H278,"*")</f>
        <v>*</v>
      </c>
      <c r="G282" s="41" t="str">
        <f>IF('Town Data'!K278&gt;9,'Town Data'!J278,"*")</f>
        <v>*</v>
      </c>
      <c r="H282" s="42" t="str">
        <f>IF('Town Data'!M278&gt;9,'Town Data'!L278,"*")</f>
        <v>*</v>
      </c>
      <c r="I282" s="19" t="str">
        <f t="shared" si="12"/>
        <v/>
      </c>
      <c r="J282" s="19" t="str">
        <f t="shared" si="13"/>
        <v/>
      </c>
      <c r="K282" s="19" t="str">
        <f t="shared" si="14"/>
        <v/>
      </c>
    </row>
    <row r="283" spans="2:11" x14ac:dyDescent="0.3">
      <c r="B283" s="24">
        <f>'Town Data'!A279</f>
        <v>0</v>
      </c>
      <c r="C283" s="40" t="str">
        <f>IF('Town Data'!C279&gt;9,'Town Data'!B279,"*")</f>
        <v>*</v>
      </c>
      <c r="D283" s="41" t="str">
        <f>IF('Town Data'!E279&gt;9,'Town Data'!D279,"*")</f>
        <v>*</v>
      </c>
      <c r="E283" s="42" t="str">
        <f>IF('Town Data'!G279&gt;9,'Town Data'!F279,"*")</f>
        <v>*</v>
      </c>
      <c r="F283" s="41" t="str">
        <f>IF('Town Data'!I279&gt;9,'Town Data'!H279,"*")</f>
        <v>*</v>
      </c>
      <c r="G283" s="41" t="str">
        <f>IF('Town Data'!K279&gt;9,'Town Data'!J279,"*")</f>
        <v>*</v>
      </c>
      <c r="H283" s="42" t="str">
        <f>IF('Town Data'!M279&gt;9,'Town Data'!L279,"*")</f>
        <v>*</v>
      </c>
      <c r="I283" s="19" t="str">
        <f t="shared" si="12"/>
        <v/>
      </c>
      <c r="J283" s="19" t="str">
        <f t="shared" si="13"/>
        <v/>
      </c>
      <c r="K283" s="19" t="str">
        <f t="shared" si="14"/>
        <v/>
      </c>
    </row>
    <row r="284" spans="2:11" x14ac:dyDescent="0.3">
      <c r="B284" s="24">
        <f>'Town Data'!A280</f>
        <v>0</v>
      </c>
      <c r="C284" s="40" t="str">
        <f>IF('Town Data'!C280&gt;9,'Town Data'!B280,"*")</f>
        <v>*</v>
      </c>
      <c r="D284" s="41" t="str">
        <f>IF('Town Data'!E280&gt;9,'Town Data'!D280,"*")</f>
        <v>*</v>
      </c>
      <c r="E284" s="42" t="str">
        <f>IF('Town Data'!G280&gt;9,'Town Data'!F280,"*")</f>
        <v>*</v>
      </c>
      <c r="F284" s="41" t="str">
        <f>IF('Town Data'!I280&gt;9,'Town Data'!H280,"*")</f>
        <v>*</v>
      </c>
      <c r="G284" s="41" t="str">
        <f>IF('Town Data'!K280&gt;9,'Town Data'!J280,"*")</f>
        <v>*</v>
      </c>
      <c r="H284" s="42" t="str">
        <f>IF('Town Data'!M280&gt;9,'Town Data'!L280,"*")</f>
        <v>*</v>
      </c>
      <c r="I284" s="19" t="str">
        <f t="shared" si="12"/>
        <v/>
      </c>
      <c r="J284" s="19" t="str">
        <f t="shared" si="13"/>
        <v/>
      </c>
      <c r="K284" s="19" t="str">
        <f t="shared" si="14"/>
        <v/>
      </c>
    </row>
    <row r="285" spans="2:11" x14ac:dyDescent="0.3">
      <c r="B285" s="24">
        <f>'Town Data'!A281</f>
        <v>0</v>
      </c>
      <c r="C285" s="40" t="str">
        <f>IF('Town Data'!C281&gt;9,'Town Data'!B281,"*")</f>
        <v>*</v>
      </c>
      <c r="D285" s="41" t="str">
        <f>IF('Town Data'!E281&gt;9,'Town Data'!D281,"*")</f>
        <v>*</v>
      </c>
      <c r="E285" s="42" t="str">
        <f>IF('Town Data'!G281&gt;9,'Town Data'!F281,"*")</f>
        <v>*</v>
      </c>
      <c r="F285" s="41" t="str">
        <f>IF('Town Data'!I281&gt;9,'Town Data'!H281,"*")</f>
        <v>*</v>
      </c>
      <c r="G285" s="41" t="str">
        <f>IF('Town Data'!K281&gt;9,'Town Data'!J281,"*")</f>
        <v>*</v>
      </c>
      <c r="H285" s="42" t="str">
        <f>IF('Town Data'!M281&gt;9,'Town Data'!L281,"*")</f>
        <v>*</v>
      </c>
      <c r="I285" s="19" t="str">
        <f t="shared" si="12"/>
        <v/>
      </c>
      <c r="J285" s="19" t="str">
        <f t="shared" si="13"/>
        <v/>
      </c>
      <c r="K285" s="19" t="str">
        <f t="shared" si="14"/>
        <v/>
      </c>
    </row>
    <row r="286" spans="2:11" x14ac:dyDescent="0.3">
      <c r="B286" s="24">
        <f>'Town Data'!A282</f>
        <v>0</v>
      </c>
      <c r="C286" s="40" t="str">
        <f>IF('Town Data'!C282&gt;9,'Town Data'!B282,"*")</f>
        <v>*</v>
      </c>
      <c r="D286" s="41" t="str">
        <f>IF('Town Data'!E282&gt;9,'Town Data'!D282,"*")</f>
        <v>*</v>
      </c>
      <c r="E286" s="42" t="str">
        <f>IF('Town Data'!G282&gt;9,'Town Data'!F282,"*")</f>
        <v>*</v>
      </c>
      <c r="F286" s="41" t="str">
        <f>IF('Town Data'!I282&gt;9,'Town Data'!H282,"*")</f>
        <v>*</v>
      </c>
      <c r="G286" s="41" t="str">
        <f>IF('Town Data'!K282&gt;9,'Town Data'!J282,"*")</f>
        <v>*</v>
      </c>
      <c r="H286" s="42" t="str">
        <f>IF('Town Data'!M282&gt;9,'Town Data'!L282,"*")</f>
        <v>*</v>
      </c>
      <c r="I286" s="19" t="str">
        <f t="shared" si="12"/>
        <v/>
      </c>
      <c r="J286" s="19" t="str">
        <f t="shared" si="13"/>
        <v/>
      </c>
      <c r="K286" s="19" t="str">
        <f t="shared" si="14"/>
        <v/>
      </c>
    </row>
    <row r="287" spans="2:11" x14ac:dyDescent="0.3">
      <c r="B287" s="24">
        <f>'Town Data'!A283</f>
        <v>0</v>
      </c>
      <c r="C287" s="40" t="str">
        <f>IF('Town Data'!C283&gt;9,'Town Data'!B283,"*")</f>
        <v>*</v>
      </c>
      <c r="D287" s="41" t="str">
        <f>IF('Town Data'!E283&gt;9,'Town Data'!D283,"*")</f>
        <v>*</v>
      </c>
      <c r="E287" s="42" t="str">
        <f>IF('Town Data'!G283&gt;9,'Town Data'!F283,"*")</f>
        <v>*</v>
      </c>
      <c r="F287" s="41" t="str">
        <f>IF('Town Data'!I283&gt;9,'Town Data'!H283,"*")</f>
        <v>*</v>
      </c>
      <c r="G287" s="41" t="str">
        <f>IF('Town Data'!K283&gt;9,'Town Data'!J283,"*")</f>
        <v>*</v>
      </c>
      <c r="H287" s="42" t="str">
        <f>IF('Town Data'!M283&gt;9,'Town Data'!L283,"*")</f>
        <v>*</v>
      </c>
      <c r="I287" s="19" t="str">
        <f t="shared" si="12"/>
        <v/>
      </c>
      <c r="J287" s="19" t="str">
        <f t="shared" si="13"/>
        <v/>
      </c>
      <c r="K287" s="19" t="str">
        <f t="shared" si="14"/>
        <v/>
      </c>
    </row>
    <row r="288" spans="2:11" x14ac:dyDescent="0.3">
      <c r="B288" s="24">
        <f>'Town Data'!A284</f>
        <v>0</v>
      </c>
      <c r="C288" s="40" t="str">
        <f>IF('Town Data'!C284&gt;9,'Town Data'!B284,"*")</f>
        <v>*</v>
      </c>
      <c r="D288" s="41" t="str">
        <f>IF('Town Data'!E284&gt;9,'Town Data'!D284,"*")</f>
        <v>*</v>
      </c>
      <c r="E288" s="42" t="str">
        <f>IF('Town Data'!G284&gt;9,'Town Data'!F284,"*")</f>
        <v>*</v>
      </c>
      <c r="F288" s="41" t="str">
        <f>IF('Town Data'!I284&gt;9,'Town Data'!H284,"*")</f>
        <v>*</v>
      </c>
      <c r="G288" s="41" t="str">
        <f>IF('Town Data'!K284&gt;9,'Town Data'!J284,"*")</f>
        <v>*</v>
      </c>
      <c r="H288" s="42" t="str">
        <f>IF('Town Data'!M284&gt;9,'Town Data'!L284,"*")</f>
        <v>*</v>
      </c>
      <c r="I288" s="19" t="str">
        <f t="shared" si="12"/>
        <v/>
      </c>
      <c r="J288" s="19" t="str">
        <f t="shared" si="13"/>
        <v/>
      </c>
      <c r="K288" s="19" t="str">
        <f t="shared" si="14"/>
        <v/>
      </c>
    </row>
    <row r="289" spans="2:11" x14ac:dyDescent="0.3">
      <c r="B289" s="24">
        <f>'Town Data'!A285</f>
        <v>0</v>
      </c>
      <c r="C289" s="40" t="str">
        <f>IF('Town Data'!C285&gt;9,'Town Data'!B285,"*")</f>
        <v>*</v>
      </c>
      <c r="D289" s="41" t="str">
        <f>IF('Town Data'!E285&gt;9,'Town Data'!D285,"*")</f>
        <v>*</v>
      </c>
      <c r="E289" s="42" t="str">
        <f>IF('Town Data'!G285&gt;9,'Town Data'!F285,"*")</f>
        <v>*</v>
      </c>
      <c r="F289" s="41" t="str">
        <f>IF('Town Data'!I285&gt;9,'Town Data'!H285,"*")</f>
        <v>*</v>
      </c>
      <c r="G289" s="41" t="str">
        <f>IF('Town Data'!K285&gt;9,'Town Data'!J285,"*")</f>
        <v>*</v>
      </c>
      <c r="H289" s="42" t="str">
        <f>IF('Town Data'!M285&gt;9,'Town Data'!L285,"*")</f>
        <v>*</v>
      </c>
      <c r="I289" s="19" t="str">
        <f t="shared" si="12"/>
        <v/>
      </c>
      <c r="J289" s="19" t="str">
        <f t="shared" si="13"/>
        <v/>
      </c>
      <c r="K289" s="19" t="str">
        <f t="shared" si="14"/>
        <v/>
      </c>
    </row>
    <row r="290" spans="2:11" x14ac:dyDescent="0.3">
      <c r="B290" s="24">
        <f>'Town Data'!A286</f>
        <v>0</v>
      </c>
      <c r="C290" s="40" t="str">
        <f>IF('Town Data'!C286&gt;9,'Town Data'!B286,"*")</f>
        <v>*</v>
      </c>
      <c r="D290" s="41" t="str">
        <f>IF('Town Data'!E286&gt;9,'Town Data'!D286,"*")</f>
        <v>*</v>
      </c>
      <c r="E290" s="42" t="str">
        <f>IF('Town Data'!G286&gt;9,'Town Data'!F286,"*")</f>
        <v>*</v>
      </c>
      <c r="F290" s="41" t="str">
        <f>IF('Town Data'!I286&gt;9,'Town Data'!H286,"*")</f>
        <v>*</v>
      </c>
      <c r="G290" s="41" t="str">
        <f>IF('Town Data'!K286&gt;9,'Town Data'!J286,"*")</f>
        <v>*</v>
      </c>
      <c r="H290" s="42" t="str">
        <f>IF('Town Data'!M286&gt;9,'Town Data'!L286,"*")</f>
        <v>*</v>
      </c>
      <c r="I290" s="19" t="str">
        <f t="shared" si="12"/>
        <v/>
      </c>
      <c r="J290" s="19" t="str">
        <f t="shared" si="13"/>
        <v/>
      </c>
      <c r="K290" s="19" t="str">
        <f t="shared" si="14"/>
        <v/>
      </c>
    </row>
    <row r="291" spans="2:11" x14ac:dyDescent="0.3">
      <c r="B291" s="24">
        <f>'Town Data'!A287</f>
        <v>0</v>
      </c>
      <c r="C291" s="40" t="str">
        <f>IF('Town Data'!C287&gt;9,'Town Data'!B287,"*")</f>
        <v>*</v>
      </c>
      <c r="D291" s="41" t="str">
        <f>IF('Town Data'!E287&gt;9,'Town Data'!D287,"*")</f>
        <v>*</v>
      </c>
      <c r="E291" s="42" t="str">
        <f>IF('Town Data'!G287&gt;9,'Town Data'!F287,"*")</f>
        <v>*</v>
      </c>
      <c r="F291" s="41" t="str">
        <f>IF('Town Data'!I287&gt;9,'Town Data'!H287,"*")</f>
        <v>*</v>
      </c>
      <c r="G291" s="41" t="str">
        <f>IF('Town Data'!K287&gt;9,'Town Data'!J287,"*")</f>
        <v>*</v>
      </c>
      <c r="H291" s="42" t="str">
        <f>IF('Town Data'!M287&gt;9,'Town Data'!L287,"*")</f>
        <v>*</v>
      </c>
      <c r="I291" s="19" t="str">
        <f t="shared" si="12"/>
        <v/>
      </c>
      <c r="J291" s="19" t="str">
        <f t="shared" si="13"/>
        <v/>
      </c>
      <c r="K291" s="19" t="str">
        <f t="shared" si="14"/>
        <v/>
      </c>
    </row>
    <row r="292" spans="2:11" x14ac:dyDescent="0.3">
      <c r="B292" s="24">
        <f>'Town Data'!A288</f>
        <v>0</v>
      </c>
      <c r="C292" s="40" t="str">
        <f>IF('Town Data'!C288&gt;9,'Town Data'!B288,"*")</f>
        <v>*</v>
      </c>
      <c r="D292" s="41" t="str">
        <f>IF('Town Data'!E288&gt;9,'Town Data'!D288,"*")</f>
        <v>*</v>
      </c>
      <c r="E292" s="42" t="str">
        <f>IF('Town Data'!G288&gt;9,'Town Data'!F288,"*")</f>
        <v>*</v>
      </c>
      <c r="F292" s="41" t="str">
        <f>IF('Town Data'!I288&gt;9,'Town Data'!H288,"*")</f>
        <v>*</v>
      </c>
      <c r="G292" s="41" t="str">
        <f>IF('Town Data'!K288&gt;9,'Town Data'!J288,"*")</f>
        <v>*</v>
      </c>
      <c r="H292" s="42" t="str">
        <f>IF('Town Data'!M288&gt;9,'Town Data'!L288,"*")</f>
        <v>*</v>
      </c>
      <c r="I292" s="19" t="str">
        <f t="shared" si="12"/>
        <v/>
      </c>
      <c r="J292" s="19" t="str">
        <f t="shared" si="13"/>
        <v/>
      </c>
      <c r="K292" s="19" t="str">
        <f t="shared" si="14"/>
        <v/>
      </c>
    </row>
    <row r="293" spans="2:11" x14ac:dyDescent="0.3">
      <c r="B293" s="24">
        <f>'Town Data'!A289</f>
        <v>0</v>
      </c>
      <c r="C293" s="40" t="str">
        <f>IF('Town Data'!C289&gt;9,'Town Data'!B289,"*")</f>
        <v>*</v>
      </c>
      <c r="D293" s="41" t="str">
        <f>IF('Town Data'!E289&gt;9,'Town Data'!D289,"*")</f>
        <v>*</v>
      </c>
      <c r="E293" s="42" t="str">
        <f>IF('Town Data'!G289&gt;9,'Town Data'!F289,"*")</f>
        <v>*</v>
      </c>
      <c r="F293" s="41" t="str">
        <f>IF('Town Data'!I289&gt;9,'Town Data'!H289,"*")</f>
        <v>*</v>
      </c>
      <c r="G293" s="41" t="str">
        <f>IF('Town Data'!K289&gt;9,'Town Data'!J289,"*")</f>
        <v>*</v>
      </c>
      <c r="H293" s="42" t="str">
        <f>IF('Town Data'!M289&gt;9,'Town Data'!L289,"*")</f>
        <v>*</v>
      </c>
      <c r="I293" s="19" t="str">
        <f t="shared" si="12"/>
        <v/>
      </c>
      <c r="J293" s="19" t="str">
        <f t="shared" si="13"/>
        <v/>
      </c>
      <c r="K293" s="19" t="str">
        <f t="shared" si="14"/>
        <v/>
      </c>
    </row>
    <row r="294" spans="2:11" x14ac:dyDescent="0.3">
      <c r="B294" s="24">
        <f>'Town Data'!A290</f>
        <v>0</v>
      </c>
      <c r="C294" s="40" t="str">
        <f>IF('Town Data'!C290&gt;9,'Town Data'!B290,"*")</f>
        <v>*</v>
      </c>
      <c r="D294" s="41" t="str">
        <f>IF('Town Data'!E290&gt;9,'Town Data'!D290,"*")</f>
        <v>*</v>
      </c>
      <c r="E294" s="42" t="str">
        <f>IF('Town Data'!G290&gt;9,'Town Data'!F290,"*")</f>
        <v>*</v>
      </c>
      <c r="F294" s="41" t="str">
        <f>IF('Town Data'!I290&gt;9,'Town Data'!H290,"*")</f>
        <v>*</v>
      </c>
      <c r="G294" s="41" t="str">
        <f>IF('Town Data'!K290&gt;9,'Town Data'!J290,"*")</f>
        <v>*</v>
      </c>
      <c r="H294" s="42" t="str">
        <f>IF('Town Data'!M290&gt;9,'Town Data'!L290,"*")</f>
        <v>*</v>
      </c>
      <c r="I294" s="19" t="str">
        <f t="shared" si="12"/>
        <v/>
      </c>
      <c r="J294" s="19" t="str">
        <f t="shared" si="13"/>
        <v/>
      </c>
      <c r="K294" s="19" t="str">
        <f t="shared" si="14"/>
        <v/>
      </c>
    </row>
    <row r="295" spans="2:11" x14ac:dyDescent="0.3">
      <c r="B295" s="24">
        <f>'Town Data'!A291</f>
        <v>0</v>
      </c>
      <c r="C295" s="40" t="str">
        <f>IF('Town Data'!C291&gt;9,'Town Data'!B291,"*")</f>
        <v>*</v>
      </c>
      <c r="D295" s="41" t="str">
        <f>IF('Town Data'!E291&gt;9,'Town Data'!D291,"*")</f>
        <v>*</v>
      </c>
      <c r="E295" s="42" t="str">
        <f>IF('Town Data'!G291&gt;9,'Town Data'!F291,"*")</f>
        <v>*</v>
      </c>
      <c r="F295" s="41" t="str">
        <f>IF('Town Data'!I291&gt;9,'Town Data'!H291,"*")</f>
        <v>*</v>
      </c>
      <c r="G295" s="41" t="str">
        <f>IF('Town Data'!K291&gt;9,'Town Data'!J291,"*")</f>
        <v>*</v>
      </c>
      <c r="H295" s="42" t="str">
        <f>IF('Town Data'!M291&gt;9,'Town Data'!L291,"*")</f>
        <v>*</v>
      </c>
      <c r="I295" s="19" t="str">
        <f t="shared" si="12"/>
        <v/>
      </c>
      <c r="J295" s="19" t="str">
        <f t="shared" si="13"/>
        <v/>
      </c>
      <c r="K295" s="19" t="str">
        <f t="shared" si="14"/>
        <v/>
      </c>
    </row>
    <row r="296" spans="2:11" x14ac:dyDescent="0.3">
      <c r="B296" s="24">
        <f>'Town Data'!A292</f>
        <v>0</v>
      </c>
      <c r="C296" s="40" t="str">
        <f>IF('Town Data'!C292&gt;9,'Town Data'!B292,"*")</f>
        <v>*</v>
      </c>
      <c r="D296" s="41" t="str">
        <f>IF('Town Data'!E292&gt;9,'Town Data'!D292,"*")</f>
        <v>*</v>
      </c>
      <c r="E296" s="42" t="str">
        <f>IF('Town Data'!G292&gt;9,'Town Data'!F292,"*")</f>
        <v>*</v>
      </c>
      <c r="F296" s="41" t="str">
        <f>IF('Town Data'!I292&gt;9,'Town Data'!H292,"*")</f>
        <v>*</v>
      </c>
      <c r="G296" s="41" t="str">
        <f>IF('Town Data'!K292&gt;9,'Town Data'!J292,"*")</f>
        <v>*</v>
      </c>
      <c r="H296" s="42" t="str">
        <f>IF('Town Data'!M292&gt;9,'Town Data'!L292,"*")</f>
        <v>*</v>
      </c>
      <c r="I296" s="19" t="str">
        <f t="shared" si="12"/>
        <v/>
      </c>
      <c r="J296" s="19" t="str">
        <f t="shared" si="13"/>
        <v/>
      </c>
      <c r="K296" s="19" t="str">
        <f t="shared" si="14"/>
        <v/>
      </c>
    </row>
    <row r="297" spans="2:11" x14ac:dyDescent="0.3">
      <c r="B297" s="24">
        <f>'Town Data'!A293</f>
        <v>0</v>
      </c>
      <c r="C297" s="40" t="str">
        <f>IF('Town Data'!C293&gt;9,'Town Data'!B293,"*")</f>
        <v>*</v>
      </c>
      <c r="D297" s="41" t="str">
        <f>IF('Town Data'!E293&gt;9,'Town Data'!D293,"*")</f>
        <v>*</v>
      </c>
      <c r="E297" s="42" t="str">
        <f>IF('Town Data'!G293&gt;9,'Town Data'!F293,"*")</f>
        <v>*</v>
      </c>
      <c r="F297" s="41" t="str">
        <f>IF('Town Data'!I293&gt;9,'Town Data'!H293,"*")</f>
        <v>*</v>
      </c>
      <c r="G297" s="41" t="str">
        <f>IF('Town Data'!K293&gt;9,'Town Data'!J293,"*")</f>
        <v>*</v>
      </c>
      <c r="H297" s="42" t="str">
        <f>IF('Town Data'!M293&gt;9,'Town Data'!L293,"*")</f>
        <v>*</v>
      </c>
      <c r="I297" s="19" t="str">
        <f t="shared" si="12"/>
        <v/>
      </c>
      <c r="J297" s="19" t="str">
        <f t="shared" si="13"/>
        <v/>
      </c>
      <c r="K297" s="19" t="str">
        <f t="shared" si="14"/>
        <v/>
      </c>
    </row>
    <row r="298" spans="2:11" x14ac:dyDescent="0.3">
      <c r="B298" s="24">
        <f>'Town Data'!A294</f>
        <v>0</v>
      </c>
      <c r="C298" s="40" t="str">
        <f>IF('Town Data'!C294&gt;9,'Town Data'!B294,"*")</f>
        <v>*</v>
      </c>
      <c r="D298" s="41" t="str">
        <f>IF('Town Data'!E294&gt;9,'Town Data'!D294,"*")</f>
        <v>*</v>
      </c>
      <c r="E298" s="42" t="str">
        <f>IF('Town Data'!G294&gt;9,'Town Data'!F294,"*")</f>
        <v>*</v>
      </c>
      <c r="F298" s="41" t="str">
        <f>IF('Town Data'!I294&gt;9,'Town Data'!H294,"*")</f>
        <v>*</v>
      </c>
      <c r="G298" s="41" t="str">
        <f>IF('Town Data'!K294&gt;9,'Town Data'!J294,"*")</f>
        <v>*</v>
      </c>
      <c r="H298" s="42" t="str">
        <f>IF('Town Data'!M294&gt;9,'Town Data'!L294,"*")</f>
        <v>*</v>
      </c>
      <c r="I298" s="19" t="str">
        <f t="shared" si="12"/>
        <v/>
      </c>
      <c r="J298" s="19" t="str">
        <f t="shared" si="13"/>
        <v/>
      </c>
      <c r="K298" s="19" t="str">
        <f t="shared" si="14"/>
        <v/>
      </c>
    </row>
    <row r="299" spans="2:11" x14ac:dyDescent="0.3">
      <c r="B299" s="24">
        <f>'Town Data'!A295</f>
        <v>0</v>
      </c>
      <c r="C299" s="40" t="str">
        <f>IF('Town Data'!C295&gt;9,'Town Data'!B295,"*")</f>
        <v>*</v>
      </c>
      <c r="D299" s="41" t="str">
        <f>IF('Town Data'!E295&gt;9,'Town Data'!D295,"*")</f>
        <v>*</v>
      </c>
      <c r="E299" s="42" t="str">
        <f>IF('Town Data'!G295&gt;9,'Town Data'!F295,"*")</f>
        <v>*</v>
      </c>
      <c r="F299" s="41" t="str">
        <f>IF('Town Data'!I295&gt;9,'Town Data'!H295,"*")</f>
        <v>*</v>
      </c>
      <c r="G299" s="41" t="str">
        <f>IF('Town Data'!K295&gt;9,'Town Data'!J295,"*")</f>
        <v>*</v>
      </c>
      <c r="H299" s="42" t="str">
        <f>IF('Town Data'!M295&gt;9,'Town Data'!L295,"*")</f>
        <v>*</v>
      </c>
      <c r="I299" s="19" t="str">
        <f t="shared" si="12"/>
        <v/>
      </c>
      <c r="J299" s="19" t="str">
        <f t="shared" si="13"/>
        <v/>
      </c>
      <c r="K299" s="19" t="str">
        <f t="shared" si="14"/>
        <v/>
      </c>
    </row>
    <row r="300" spans="2:11" x14ac:dyDescent="0.3">
      <c r="B300" s="24">
        <f>'Town Data'!A296</f>
        <v>0</v>
      </c>
      <c r="C300" s="40" t="str">
        <f>IF('Town Data'!C296&gt;9,'Town Data'!B296,"*")</f>
        <v>*</v>
      </c>
      <c r="D300" s="41" t="str">
        <f>IF('Town Data'!E296&gt;9,'Town Data'!D296,"*")</f>
        <v>*</v>
      </c>
      <c r="E300" s="42" t="str">
        <f>IF('Town Data'!G296&gt;9,'Town Data'!F296,"*")</f>
        <v>*</v>
      </c>
      <c r="F300" s="41" t="str">
        <f>IF('Town Data'!I296&gt;9,'Town Data'!H296,"*")</f>
        <v>*</v>
      </c>
      <c r="G300" s="41" t="str">
        <f>IF('Town Data'!K296&gt;9,'Town Data'!J296,"*")</f>
        <v>*</v>
      </c>
      <c r="H300" s="42" t="str">
        <f>IF('Town Data'!M296&gt;9,'Town Data'!L296,"*")</f>
        <v>*</v>
      </c>
      <c r="I300" s="19" t="str">
        <f t="shared" si="12"/>
        <v/>
      </c>
      <c r="J300" s="19" t="str">
        <f t="shared" si="13"/>
        <v/>
      </c>
      <c r="K300" s="19" t="str">
        <f t="shared" si="14"/>
        <v/>
      </c>
    </row>
    <row r="301" spans="2:11" x14ac:dyDescent="0.3">
      <c r="B301" s="24">
        <f>'Town Data'!A297</f>
        <v>0</v>
      </c>
      <c r="C301" s="40" t="str">
        <f>IF('Town Data'!C297&gt;9,'Town Data'!B297,"*")</f>
        <v>*</v>
      </c>
      <c r="D301" s="41" t="str">
        <f>IF('Town Data'!E297&gt;9,'Town Data'!D297,"*")</f>
        <v>*</v>
      </c>
      <c r="E301" s="42" t="str">
        <f>IF('Town Data'!G297&gt;9,'Town Data'!F297,"*")</f>
        <v>*</v>
      </c>
      <c r="F301" s="41" t="str">
        <f>IF('Town Data'!I297&gt;9,'Town Data'!H297,"*")</f>
        <v>*</v>
      </c>
      <c r="G301" s="41" t="str">
        <f>IF('Town Data'!K297&gt;9,'Town Data'!J297,"*")</f>
        <v>*</v>
      </c>
      <c r="H301" s="42" t="str">
        <f>IF('Town Data'!M297&gt;9,'Town Data'!L297,"*")</f>
        <v>*</v>
      </c>
      <c r="I301" s="19" t="str">
        <f t="shared" si="12"/>
        <v/>
      </c>
      <c r="J301" s="19" t="str">
        <f t="shared" si="13"/>
        <v/>
      </c>
      <c r="K301" s="19" t="str">
        <f t="shared" si="14"/>
        <v/>
      </c>
    </row>
    <row r="302" spans="2:11" x14ac:dyDescent="0.3">
      <c r="B302" s="24">
        <f>'Town Data'!A298</f>
        <v>0</v>
      </c>
      <c r="C302" s="40" t="str">
        <f>IF('Town Data'!C298&gt;9,'Town Data'!B298,"*")</f>
        <v>*</v>
      </c>
      <c r="D302" s="41" t="str">
        <f>IF('Town Data'!E298&gt;9,'Town Data'!D298,"*")</f>
        <v>*</v>
      </c>
      <c r="E302" s="42" t="str">
        <f>IF('Town Data'!G298&gt;9,'Town Data'!F298,"*")</f>
        <v>*</v>
      </c>
      <c r="F302" s="41" t="str">
        <f>IF('Town Data'!I298&gt;9,'Town Data'!H298,"*")</f>
        <v>*</v>
      </c>
      <c r="G302" s="41" t="str">
        <f>IF('Town Data'!K298&gt;9,'Town Data'!J298,"*")</f>
        <v>*</v>
      </c>
      <c r="H302" s="42" t="str">
        <f>IF('Town Data'!M298&gt;9,'Town Data'!L298,"*")</f>
        <v>*</v>
      </c>
      <c r="I302" s="19" t="str">
        <f t="shared" si="12"/>
        <v/>
      </c>
      <c r="J302" s="19" t="str">
        <f t="shared" si="13"/>
        <v/>
      </c>
      <c r="K302" s="19" t="str">
        <f t="shared" si="14"/>
        <v/>
      </c>
    </row>
    <row r="303" spans="2:11" x14ac:dyDescent="0.3">
      <c r="B303" s="24">
        <f>'Town Data'!A299</f>
        <v>0</v>
      </c>
      <c r="C303" s="40" t="str">
        <f>IF('Town Data'!C299&gt;9,'Town Data'!B299,"*")</f>
        <v>*</v>
      </c>
      <c r="D303" s="41" t="str">
        <f>IF('Town Data'!E299&gt;9,'Town Data'!D299,"*")</f>
        <v>*</v>
      </c>
      <c r="E303" s="42" t="str">
        <f>IF('Town Data'!G299&gt;9,'Town Data'!F299,"*")</f>
        <v>*</v>
      </c>
      <c r="F303" s="41" t="str">
        <f>IF('Town Data'!I299&gt;9,'Town Data'!H299,"*")</f>
        <v>*</v>
      </c>
      <c r="G303" s="41" t="str">
        <f>IF('Town Data'!K299&gt;9,'Town Data'!J299,"*")</f>
        <v>*</v>
      </c>
      <c r="H303" s="42" t="str">
        <f>IF('Town Data'!M299&gt;9,'Town Data'!L299,"*")</f>
        <v>*</v>
      </c>
      <c r="I303" s="19" t="str">
        <f t="shared" si="12"/>
        <v/>
      </c>
      <c r="J303" s="19" t="str">
        <f t="shared" si="13"/>
        <v/>
      </c>
      <c r="K303" s="19" t="str">
        <f t="shared" si="14"/>
        <v/>
      </c>
    </row>
    <row r="304" spans="2:11" x14ac:dyDescent="0.3">
      <c r="B304" s="24">
        <f>'Town Data'!A300</f>
        <v>0</v>
      </c>
      <c r="C304" s="40" t="str">
        <f>IF('Town Data'!C300&gt;9,'Town Data'!B300,"*")</f>
        <v>*</v>
      </c>
      <c r="D304" s="41" t="str">
        <f>IF('Town Data'!E300&gt;9,'Town Data'!D300,"*")</f>
        <v>*</v>
      </c>
      <c r="E304" s="42" t="str">
        <f>IF('Town Data'!G300&gt;9,'Town Data'!F300,"*")</f>
        <v>*</v>
      </c>
      <c r="F304" s="41" t="str">
        <f>IF('Town Data'!I300&gt;9,'Town Data'!H300,"*")</f>
        <v>*</v>
      </c>
      <c r="G304" s="41" t="str">
        <f>IF('Town Data'!K300&gt;9,'Town Data'!J300,"*")</f>
        <v>*</v>
      </c>
      <c r="H304" s="42" t="str">
        <f>IF('Town Data'!M300&gt;9,'Town Data'!L300,"*")</f>
        <v>*</v>
      </c>
      <c r="I304" s="19" t="str">
        <f t="shared" si="12"/>
        <v/>
      </c>
      <c r="J304" s="19" t="str">
        <f t="shared" si="13"/>
        <v/>
      </c>
      <c r="K304" s="19" t="str">
        <f t="shared" si="14"/>
        <v/>
      </c>
    </row>
    <row r="305" spans="2:11" x14ac:dyDescent="0.3">
      <c r="B305" s="24">
        <f>'Town Data'!A301</f>
        <v>0</v>
      </c>
      <c r="C305" s="40" t="str">
        <f>IF('Town Data'!C301&gt;9,'Town Data'!B301,"*")</f>
        <v>*</v>
      </c>
      <c r="D305" s="41" t="str">
        <f>IF('Town Data'!E301&gt;9,'Town Data'!D301,"*")</f>
        <v>*</v>
      </c>
      <c r="E305" s="42" t="str">
        <f>IF('Town Data'!G301&gt;9,'Town Data'!F301,"*")</f>
        <v>*</v>
      </c>
      <c r="F305" s="41" t="str">
        <f>IF('Town Data'!I301&gt;9,'Town Data'!H301,"*")</f>
        <v>*</v>
      </c>
      <c r="G305" s="41" t="str">
        <f>IF('Town Data'!K301&gt;9,'Town Data'!J301,"*")</f>
        <v>*</v>
      </c>
      <c r="H305" s="42" t="str">
        <f>IF('Town Data'!M301&gt;9,'Town Data'!L301,"*")</f>
        <v>*</v>
      </c>
      <c r="I305" s="19" t="str">
        <f t="shared" si="12"/>
        <v/>
      </c>
      <c r="J305" s="19" t="str">
        <f t="shared" si="13"/>
        <v/>
      </c>
      <c r="K305" s="19" t="str">
        <f t="shared" si="14"/>
        <v/>
      </c>
    </row>
    <row r="306" spans="2:11" x14ac:dyDescent="0.3">
      <c r="B306" s="24">
        <f>'Town Data'!A302</f>
        <v>0</v>
      </c>
      <c r="C306" s="40" t="str">
        <f>IF('Town Data'!C302&gt;9,'Town Data'!B302,"*")</f>
        <v>*</v>
      </c>
      <c r="D306" s="41" t="str">
        <f>IF('Town Data'!E302&gt;9,'Town Data'!D302,"*")</f>
        <v>*</v>
      </c>
      <c r="E306" s="42" t="str">
        <f>IF('Town Data'!G302&gt;9,'Town Data'!F302,"*")</f>
        <v>*</v>
      </c>
      <c r="F306" s="41" t="str">
        <f>IF('Town Data'!I302&gt;9,'Town Data'!H302,"*")</f>
        <v>*</v>
      </c>
      <c r="G306" s="41" t="str">
        <f>IF('Town Data'!K302&gt;9,'Town Data'!J302,"*")</f>
        <v>*</v>
      </c>
      <c r="H306" s="42" t="str">
        <f>IF('Town Data'!M302&gt;9,'Town Data'!L302,"*")</f>
        <v>*</v>
      </c>
      <c r="I306" s="19" t="str">
        <f t="shared" si="12"/>
        <v/>
      </c>
      <c r="J306" s="19" t="str">
        <f t="shared" si="13"/>
        <v/>
      </c>
      <c r="K306" s="19" t="str">
        <f t="shared" si="14"/>
        <v/>
      </c>
    </row>
    <row r="307" spans="2:11" x14ac:dyDescent="0.3">
      <c r="B307" s="24">
        <f>'Town Data'!A303</f>
        <v>0</v>
      </c>
      <c r="C307" s="40" t="str">
        <f>IF('Town Data'!C303&gt;9,'Town Data'!B303,"*")</f>
        <v>*</v>
      </c>
      <c r="D307" s="41" t="str">
        <f>IF('Town Data'!E303&gt;9,'Town Data'!D303,"*")</f>
        <v>*</v>
      </c>
      <c r="E307" s="42" t="str">
        <f>IF('Town Data'!G303&gt;9,'Town Data'!F303,"*")</f>
        <v>*</v>
      </c>
      <c r="F307" s="41" t="str">
        <f>IF('Town Data'!I303&gt;9,'Town Data'!H303,"*")</f>
        <v>*</v>
      </c>
      <c r="G307" s="41" t="str">
        <f>IF('Town Data'!K303&gt;9,'Town Data'!J303,"*")</f>
        <v>*</v>
      </c>
      <c r="H307" s="42" t="str">
        <f>IF('Town Data'!M303&gt;9,'Town Data'!L303,"*")</f>
        <v>*</v>
      </c>
      <c r="I307" s="19" t="str">
        <f t="shared" si="12"/>
        <v/>
      </c>
      <c r="J307" s="19" t="str">
        <f t="shared" si="13"/>
        <v/>
      </c>
      <c r="K307" s="19" t="str">
        <f t="shared" si="14"/>
        <v/>
      </c>
    </row>
    <row r="308" spans="2:11" x14ac:dyDescent="0.3">
      <c r="B308" s="24">
        <f>'Town Data'!A304</f>
        <v>0</v>
      </c>
      <c r="C308" s="40" t="str">
        <f>IF('Town Data'!C304&gt;9,'Town Data'!B304,"*")</f>
        <v>*</v>
      </c>
      <c r="D308" s="41" t="str">
        <f>IF('Town Data'!E304&gt;9,'Town Data'!D304,"*")</f>
        <v>*</v>
      </c>
      <c r="E308" s="42" t="str">
        <f>IF('Town Data'!G304&gt;9,'Town Data'!F304,"*")</f>
        <v>*</v>
      </c>
      <c r="F308" s="41" t="str">
        <f>IF('Town Data'!I304&gt;9,'Town Data'!H304,"*")</f>
        <v>*</v>
      </c>
      <c r="G308" s="41" t="str">
        <f>IF('Town Data'!K304&gt;9,'Town Data'!J304,"*")</f>
        <v>*</v>
      </c>
      <c r="H308" s="42" t="str">
        <f>IF('Town Data'!M304&gt;9,'Town Data'!L304,"*")</f>
        <v>*</v>
      </c>
      <c r="I308" s="19" t="str">
        <f t="shared" si="12"/>
        <v/>
      </c>
      <c r="J308" s="19" t="str">
        <f t="shared" si="13"/>
        <v/>
      </c>
      <c r="K308" s="19" t="str">
        <f t="shared" si="14"/>
        <v/>
      </c>
    </row>
    <row r="309" spans="2:11" x14ac:dyDescent="0.3">
      <c r="B309" s="24">
        <f>'Town Data'!A305</f>
        <v>0</v>
      </c>
      <c r="C309" s="40" t="str">
        <f>IF('Town Data'!C305&gt;9,'Town Data'!B305,"*")</f>
        <v>*</v>
      </c>
      <c r="D309" s="41" t="str">
        <f>IF('Town Data'!E305&gt;9,'Town Data'!D305,"*")</f>
        <v>*</v>
      </c>
      <c r="E309" s="42" t="str">
        <f>IF('Town Data'!G305&gt;9,'Town Data'!F305,"*")</f>
        <v>*</v>
      </c>
      <c r="F309" s="41" t="str">
        <f>IF('Town Data'!I305&gt;9,'Town Data'!H305,"*")</f>
        <v>*</v>
      </c>
      <c r="G309" s="41" t="str">
        <f>IF('Town Data'!K305&gt;9,'Town Data'!J305,"*")</f>
        <v>*</v>
      </c>
      <c r="H309" s="42" t="str">
        <f>IF('Town Data'!M305&gt;9,'Town Data'!L305,"*")</f>
        <v>*</v>
      </c>
      <c r="I309" s="19" t="str">
        <f t="shared" si="12"/>
        <v/>
      </c>
      <c r="J309" s="19" t="str">
        <f t="shared" si="13"/>
        <v/>
      </c>
      <c r="K309" s="19" t="str">
        <f t="shared" si="14"/>
        <v/>
      </c>
    </row>
    <row r="310" spans="2:11" x14ac:dyDescent="0.3">
      <c r="B310" s="24">
        <f>'Town Data'!A306</f>
        <v>0</v>
      </c>
      <c r="C310" s="40" t="str">
        <f>IF('Town Data'!C306&gt;9,'Town Data'!B306,"*")</f>
        <v>*</v>
      </c>
      <c r="D310" s="41" t="str">
        <f>IF('Town Data'!E306&gt;9,'Town Data'!D306,"*")</f>
        <v>*</v>
      </c>
      <c r="E310" s="42" t="str">
        <f>IF('Town Data'!G306&gt;9,'Town Data'!F306,"*")</f>
        <v>*</v>
      </c>
      <c r="F310" s="41" t="str">
        <f>IF('Town Data'!I306&gt;9,'Town Data'!H306,"*")</f>
        <v>*</v>
      </c>
      <c r="G310" s="41" t="str">
        <f>IF('Town Data'!K306&gt;9,'Town Data'!J306,"*")</f>
        <v>*</v>
      </c>
      <c r="H310" s="42" t="str">
        <f>IF('Town Data'!M306&gt;9,'Town Data'!L306,"*")</f>
        <v>*</v>
      </c>
      <c r="I310" s="19" t="str">
        <f t="shared" si="12"/>
        <v/>
      </c>
      <c r="J310" s="19" t="str">
        <f t="shared" si="13"/>
        <v/>
      </c>
      <c r="K310" s="19" t="str">
        <f t="shared" si="14"/>
        <v/>
      </c>
    </row>
    <row r="311" spans="2:11" x14ac:dyDescent="0.3">
      <c r="B311" s="24">
        <f>'Town Data'!A307</f>
        <v>0</v>
      </c>
      <c r="C311" s="40" t="str">
        <f>IF('Town Data'!C307&gt;9,'Town Data'!B307,"*")</f>
        <v>*</v>
      </c>
      <c r="D311" s="41" t="str">
        <f>IF('Town Data'!E307&gt;9,'Town Data'!D307,"*")</f>
        <v>*</v>
      </c>
      <c r="E311" s="42" t="str">
        <f>IF('Town Data'!G307&gt;9,'Town Data'!F307,"*")</f>
        <v>*</v>
      </c>
      <c r="F311" s="41" t="str">
        <f>IF('Town Data'!I307&gt;9,'Town Data'!H307,"*")</f>
        <v>*</v>
      </c>
      <c r="G311" s="41" t="str">
        <f>IF('Town Data'!K307&gt;9,'Town Data'!J307,"*")</f>
        <v>*</v>
      </c>
      <c r="H311" s="42" t="str">
        <f>IF('Town Data'!M307&gt;9,'Town Data'!L307,"*")</f>
        <v>*</v>
      </c>
      <c r="I311" s="19" t="str">
        <f t="shared" si="12"/>
        <v/>
      </c>
      <c r="J311" s="19" t="str">
        <f t="shared" si="13"/>
        <v/>
      </c>
      <c r="K311" s="19" t="str">
        <f t="shared" si="14"/>
        <v/>
      </c>
    </row>
    <row r="312" spans="2:11" x14ac:dyDescent="0.3">
      <c r="B312" s="24">
        <f>'Town Data'!A308</f>
        <v>0</v>
      </c>
      <c r="C312" s="40" t="str">
        <f>IF('Town Data'!C308&gt;9,'Town Data'!B308,"*")</f>
        <v>*</v>
      </c>
      <c r="D312" s="41" t="str">
        <f>IF('Town Data'!E308&gt;9,'Town Data'!D308,"*")</f>
        <v>*</v>
      </c>
      <c r="E312" s="42" t="str">
        <f>IF('Town Data'!G308&gt;9,'Town Data'!F308,"*")</f>
        <v>*</v>
      </c>
      <c r="F312" s="41" t="str">
        <f>IF('Town Data'!I308&gt;9,'Town Data'!H308,"*")</f>
        <v>*</v>
      </c>
      <c r="G312" s="41" t="str">
        <f>IF('Town Data'!K308&gt;9,'Town Data'!J308,"*")</f>
        <v>*</v>
      </c>
      <c r="H312" s="42" t="str">
        <f>IF('Town Data'!M308&gt;9,'Town Data'!L308,"*")</f>
        <v>*</v>
      </c>
      <c r="I312" s="19" t="str">
        <f t="shared" si="12"/>
        <v/>
      </c>
      <c r="J312" s="19" t="str">
        <f t="shared" si="13"/>
        <v/>
      </c>
      <c r="K312" s="19" t="str">
        <f t="shared" si="14"/>
        <v/>
      </c>
    </row>
    <row r="313" spans="2:11" x14ac:dyDescent="0.3">
      <c r="B313" s="24">
        <f>'Town Data'!A309</f>
        <v>0</v>
      </c>
      <c r="C313" s="40" t="str">
        <f>IF('Town Data'!C309&gt;9,'Town Data'!B309,"*")</f>
        <v>*</v>
      </c>
      <c r="D313" s="41" t="str">
        <f>IF('Town Data'!E309&gt;9,'Town Data'!D309,"*")</f>
        <v>*</v>
      </c>
      <c r="E313" s="42" t="str">
        <f>IF('Town Data'!G309&gt;9,'Town Data'!F309,"*")</f>
        <v>*</v>
      </c>
      <c r="F313" s="41" t="str">
        <f>IF('Town Data'!I309&gt;9,'Town Data'!H309,"*")</f>
        <v>*</v>
      </c>
      <c r="G313" s="41" t="str">
        <f>IF('Town Data'!K309&gt;9,'Town Data'!J309,"*")</f>
        <v>*</v>
      </c>
      <c r="H313" s="42" t="str">
        <f>IF('Town Data'!M309&gt;9,'Town Data'!L309,"*")</f>
        <v>*</v>
      </c>
      <c r="I313" s="19" t="str">
        <f t="shared" si="12"/>
        <v/>
      </c>
      <c r="J313" s="19" t="str">
        <f t="shared" si="13"/>
        <v/>
      </c>
      <c r="K313" s="19" t="str">
        <f t="shared" si="14"/>
        <v/>
      </c>
    </row>
    <row r="314" spans="2:11" x14ac:dyDescent="0.3">
      <c r="B314" s="24">
        <f>'Town Data'!A310</f>
        <v>0</v>
      </c>
      <c r="C314" s="40" t="str">
        <f>IF('Town Data'!C310&gt;9,'Town Data'!B310,"*")</f>
        <v>*</v>
      </c>
      <c r="D314" s="41" t="str">
        <f>IF('Town Data'!E310&gt;9,'Town Data'!D310,"*")</f>
        <v>*</v>
      </c>
      <c r="E314" s="42" t="str">
        <f>IF('Town Data'!G310&gt;9,'Town Data'!F310,"*")</f>
        <v>*</v>
      </c>
      <c r="F314" s="41" t="str">
        <f>IF('Town Data'!I310&gt;9,'Town Data'!H310,"*")</f>
        <v>*</v>
      </c>
      <c r="G314" s="41" t="str">
        <f>IF('Town Data'!K310&gt;9,'Town Data'!J310,"*")</f>
        <v>*</v>
      </c>
      <c r="H314" s="42" t="str">
        <f>IF('Town Data'!M310&gt;9,'Town Data'!L310,"*")</f>
        <v>*</v>
      </c>
      <c r="I314" s="19" t="str">
        <f t="shared" si="12"/>
        <v/>
      </c>
      <c r="J314" s="19" t="str">
        <f t="shared" si="13"/>
        <v/>
      </c>
      <c r="K314" s="19" t="str">
        <f t="shared" si="14"/>
        <v/>
      </c>
    </row>
    <row r="315" spans="2:11" x14ac:dyDescent="0.3">
      <c r="B315" s="24">
        <f>'Town Data'!A311</f>
        <v>0</v>
      </c>
      <c r="C315" s="40" t="str">
        <f>IF('Town Data'!C311&gt;9,'Town Data'!B311,"*")</f>
        <v>*</v>
      </c>
      <c r="D315" s="41" t="str">
        <f>IF('Town Data'!E311&gt;9,'Town Data'!D311,"*")</f>
        <v>*</v>
      </c>
      <c r="E315" s="42" t="str">
        <f>IF('Town Data'!G311&gt;9,'Town Data'!F311,"*")</f>
        <v>*</v>
      </c>
      <c r="F315" s="41" t="str">
        <f>IF('Town Data'!I311&gt;9,'Town Data'!H311,"*")</f>
        <v>*</v>
      </c>
      <c r="G315" s="41" t="str">
        <f>IF('Town Data'!K311&gt;9,'Town Data'!J311,"*")</f>
        <v>*</v>
      </c>
      <c r="H315" s="42" t="str">
        <f>IF('Town Data'!M311&gt;9,'Town Data'!L311,"*")</f>
        <v>*</v>
      </c>
      <c r="I315" s="19" t="str">
        <f t="shared" si="12"/>
        <v/>
      </c>
      <c r="J315" s="19" t="str">
        <f t="shared" si="13"/>
        <v/>
      </c>
      <c r="K315" s="19" t="str">
        <f t="shared" si="14"/>
        <v/>
      </c>
    </row>
    <row r="316" spans="2:11" x14ac:dyDescent="0.3">
      <c r="B316" s="24">
        <f>'Town Data'!A312</f>
        <v>0</v>
      </c>
      <c r="C316" s="40" t="str">
        <f>IF('Town Data'!C312&gt;9,'Town Data'!B312,"*")</f>
        <v>*</v>
      </c>
      <c r="D316" s="41" t="str">
        <f>IF('Town Data'!E312&gt;9,'Town Data'!D312,"*")</f>
        <v>*</v>
      </c>
      <c r="E316" s="42" t="str">
        <f>IF('Town Data'!G312&gt;9,'Town Data'!F312,"*")</f>
        <v>*</v>
      </c>
      <c r="F316" s="41" t="str">
        <f>IF('Town Data'!I312&gt;9,'Town Data'!H312,"*")</f>
        <v>*</v>
      </c>
      <c r="G316" s="41" t="str">
        <f>IF('Town Data'!K312&gt;9,'Town Data'!J312,"*")</f>
        <v>*</v>
      </c>
      <c r="H316" s="42" t="str">
        <f>IF('Town Data'!M312&gt;9,'Town Data'!L312,"*")</f>
        <v>*</v>
      </c>
      <c r="I316" s="19" t="str">
        <f t="shared" si="12"/>
        <v/>
      </c>
      <c r="J316" s="19" t="str">
        <f t="shared" si="13"/>
        <v/>
      </c>
      <c r="K316" s="19" t="str">
        <f t="shared" si="14"/>
        <v/>
      </c>
    </row>
    <row r="317" spans="2:11" x14ac:dyDescent="0.3">
      <c r="B317" s="24">
        <f>'Town Data'!A313</f>
        <v>0</v>
      </c>
      <c r="C317" s="40" t="str">
        <f>IF('Town Data'!C313&gt;9,'Town Data'!B313,"*")</f>
        <v>*</v>
      </c>
      <c r="D317" s="41" t="str">
        <f>IF('Town Data'!E313&gt;9,'Town Data'!D313,"*")</f>
        <v>*</v>
      </c>
      <c r="E317" s="42" t="str">
        <f>IF('Town Data'!G313&gt;9,'Town Data'!F313,"*")</f>
        <v>*</v>
      </c>
      <c r="F317" s="41" t="str">
        <f>IF('Town Data'!I313&gt;9,'Town Data'!H313,"*")</f>
        <v>*</v>
      </c>
      <c r="G317" s="41" t="str">
        <f>IF('Town Data'!K313&gt;9,'Town Data'!J313,"*")</f>
        <v>*</v>
      </c>
      <c r="H317" s="42" t="str">
        <f>IF('Town Data'!M313&gt;9,'Town Data'!L313,"*")</f>
        <v>*</v>
      </c>
      <c r="I317" s="19" t="str">
        <f t="shared" si="12"/>
        <v/>
      </c>
      <c r="J317" s="19" t="str">
        <f t="shared" si="13"/>
        <v/>
      </c>
      <c r="K317" s="19" t="str">
        <f t="shared" si="14"/>
        <v/>
      </c>
    </row>
    <row r="318" spans="2:11" x14ac:dyDescent="0.3">
      <c r="B318" s="24">
        <f>'Town Data'!A314</f>
        <v>0</v>
      </c>
      <c r="C318" s="40" t="str">
        <f>IF('Town Data'!C314&gt;9,'Town Data'!B314,"*")</f>
        <v>*</v>
      </c>
      <c r="D318" s="41" t="str">
        <f>IF('Town Data'!E314&gt;9,'Town Data'!D314,"*")</f>
        <v>*</v>
      </c>
      <c r="E318" s="42" t="str">
        <f>IF('Town Data'!G314&gt;9,'Town Data'!F314,"*")</f>
        <v>*</v>
      </c>
      <c r="F318" s="41" t="str">
        <f>IF('Town Data'!I314&gt;9,'Town Data'!H314,"*")</f>
        <v>*</v>
      </c>
      <c r="G318" s="41" t="str">
        <f>IF('Town Data'!K314&gt;9,'Town Data'!J314,"*")</f>
        <v>*</v>
      </c>
      <c r="H318" s="42" t="str">
        <f>IF('Town Data'!M314&gt;9,'Town Data'!L314,"*")</f>
        <v>*</v>
      </c>
      <c r="I318" s="19" t="str">
        <f t="shared" si="12"/>
        <v/>
      </c>
      <c r="J318" s="19" t="str">
        <f t="shared" si="13"/>
        <v/>
      </c>
      <c r="K318" s="19" t="str">
        <f t="shared" si="14"/>
        <v/>
      </c>
    </row>
    <row r="319" spans="2:11" x14ac:dyDescent="0.3">
      <c r="B319" s="24">
        <f>'Town Data'!A315</f>
        <v>0</v>
      </c>
      <c r="C319" s="40" t="str">
        <f>IF('Town Data'!C315&gt;9,'Town Data'!B315,"*")</f>
        <v>*</v>
      </c>
      <c r="D319" s="41" t="str">
        <f>IF('Town Data'!E315&gt;9,'Town Data'!D315,"*")</f>
        <v>*</v>
      </c>
      <c r="E319" s="42" t="str">
        <f>IF('Town Data'!G315&gt;9,'Town Data'!F315,"*")</f>
        <v>*</v>
      </c>
      <c r="F319" s="41" t="str">
        <f>IF('Town Data'!I315&gt;9,'Town Data'!H315,"*")</f>
        <v>*</v>
      </c>
      <c r="G319" s="41" t="str">
        <f>IF('Town Data'!K315&gt;9,'Town Data'!J315,"*")</f>
        <v>*</v>
      </c>
      <c r="H319" s="42" t="str">
        <f>IF('Town Data'!M315&gt;9,'Town Data'!L315,"*")</f>
        <v>*</v>
      </c>
      <c r="I319" s="19" t="str">
        <f t="shared" si="12"/>
        <v/>
      </c>
      <c r="J319" s="19" t="str">
        <f t="shared" si="13"/>
        <v/>
      </c>
      <c r="K319" s="19" t="str">
        <f t="shared" si="14"/>
        <v/>
      </c>
    </row>
    <row r="320" spans="2:11" x14ac:dyDescent="0.3">
      <c r="B320" s="24">
        <f>'Town Data'!A316</f>
        <v>0</v>
      </c>
      <c r="C320" s="40" t="str">
        <f>IF('Town Data'!C316&gt;9,'Town Data'!B316,"*")</f>
        <v>*</v>
      </c>
      <c r="D320" s="41" t="str">
        <f>IF('Town Data'!E316&gt;9,'Town Data'!D316,"*")</f>
        <v>*</v>
      </c>
      <c r="E320" s="42" t="str">
        <f>IF('Town Data'!G316&gt;9,'Town Data'!F316,"*")</f>
        <v>*</v>
      </c>
      <c r="F320" s="41" t="str">
        <f>IF('Town Data'!I316&gt;9,'Town Data'!H316,"*")</f>
        <v>*</v>
      </c>
      <c r="G320" s="41" t="str">
        <f>IF('Town Data'!K316&gt;9,'Town Data'!J316,"*")</f>
        <v>*</v>
      </c>
      <c r="H320" s="42" t="str">
        <f>IF('Town Data'!M316&gt;9,'Town Data'!L316,"*")</f>
        <v>*</v>
      </c>
      <c r="I320" s="19" t="str">
        <f t="shared" si="12"/>
        <v/>
      </c>
      <c r="J320" s="19" t="str">
        <f t="shared" si="13"/>
        <v/>
      </c>
      <c r="K320" s="19" t="str">
        <f t="shared" si="14"/>
        <v/>
      </c>
    </row>
    <row r="321" spans="2:11" x14ac:dyDescent="0.3">
      <c r="B321" s="24">
        <f>'Town Data'!A317</f>
        <v>0</v>
      </c>
      <c r="C321" s="40" t="str">
        <f>IF('Town Data'!C317&gt;9,'Town Data'!B317,"*")</f>
        <v>*</v>
      </c>
      <c r="D321" s="41" t="str">
        <f>IF('Town Data'!E317&gt;9,'Town Data'!D317,"*")</f>
        <v>*</v>
      </c>
      <c r="E321" s="42" t="str">
        <f>IF('Town Data'!G317&gt;9,'Town Data'!F317,"*")</f>
        <v>*</v>
      </c>
      <c r="F321" s="41" t="str">
        <f>IF('Town Data'!I317&gt;9,'Town Data'!H317,"*")</f>
        <v>*</v>
      </c>
      <c r="G321" s="41" t="str">
        <f>IF('Town Data'!K317&gt;9,'Town Data'!J317,"*")</f>
        <v>*</v>
      </c>
      <c r="H321" s="42" t="str">
        <f>IF('Town Data'!M317&gt;9,'Town Data'!L317,"*")</f>
        <v>*</v>
      </c>
      <c r="I321" s="19" t="str">
        <f t="shared" si="12"/>
        <v/>
      </c>
      <c r="J321" s="19" t="str">
        <f t="shared" si="13"/>
        <v/>
      </c>
      <c r="K321" s="19" t="str">
        <f t="shared" si="14"/>
        <v/>
      </c>
    </row>
    <row r="322" spans="2:11" x14ac:dyDescent="0.3">
      <c r="B322" s="24">
        <f>'Town Data'!A318</f>
        <v>0</v>
      </c>
      <c r="C322" s="40" t="str">
        <f>IF('Town Data'!C318&gt;9,'Town Data'!B318,"*")</f>
        <v>*</v>
      </c>
      <c r="D322" s="41" t="str">
        <f>IF('Town Data'!E318&gt;9,'Town Data'!D318,"*")</f>
        <v>*</v>
      </c>
      <c r="E322" s="42" t="str">
        <f>IF('Town Data'!G318&gt;9,'Town Data'!F318,"*")</f>
        <v>*</v>
      </c>
      <c r="F322" s="41" t="str">
        <f>IF('Town Data'!I318&gt;9,'Town Data'!H318,"*")</f>
        <v>*</v>
      </c>
      <c r="G322" s="41" t="str">
        <f>IF('Town Data'!K318&gt;9,'Town Data'!J318,"*")</f>
        <v>*</v>
      </c>
      <c r="H322" s="42" t="str">
        <f>IF('Town Data'!M318&gt;9,'Town Data'!L318,"*")</f>
        <v>*</v>
      </c>
      <c r="I322" s="19" t="str">
        <f t="shared" si="12"/>
        <v/>
      </c>
      <c r="J322" s="19" t="str">
        <f t="shared" si="13"/>
        <v/>
      </c>
      <c r="K322" s="19" t="str">
        <f t="shared" si="14"/>
        <v/>
      </c>
    </row>
    <row r="323" spans="2:11" x14ac:dyDescent="0.3">
      <c r="B323" s="24">
        <f>'Town Data'!A319</f>
        <v>0</v>
      </c>
      <c r="C323" s="40" t="str">
        <f>IF('Town Data'!C319&gt;9,'Town Data'!B319,"*")</f>
        <v>*</v>
      </c>
      <c r="D323" s="41" t="str">
        <f>IF('Town Data'!E319&gt;9,'Town Data'!D319,"*")</f>
        <v>*</v>
      </c>
      <c r="E323" s="42" t="str">
        <f>IF('Town Data'!G319&gt;9,'Town Data'!F319,"*")</f>
        <v>*</v>
      </c>
      <c r="F323" s="41" t="str">
        <f>IF('Town Data'!I319&gt;9,'Town Data'!H319,"*")</f>
        <v>*</v>
      </c>
      <c r="G323" s="41" t="str">
        <f>IF('Town Data'!K319&gt;9,'Town Data'!J319,"*")</f>
        <v>*</v>
      </c>
      <c r="H323" s="42" t="str">
        <f>IF('Town Data'!M319&gt;9,'Town Data'!L319,"*")</f>
        <v>*</v>
      </c>
      <c r="I323" s="19" t="str">
        <f t="shared" si="12"/>
        <v/>
      </c>
      <c r="J323" s="19" t="str">
        <f t="shared" si="13"/>
        <v/>
      </c>
      <c r="K323" s="19" t="str">
        <f t="shared" si="14"/>
        <v/>
      </c>
    </row>
    <row r="324" spans="2:11" x14ac:dyDescent="0.3">
      <c r="B324" s="24">
        <f>'Town Data'!A320</f>
        <v>0</v>
      </c>
      <c r="C324" s="40" t="str">
        <f>IF('Town Data'!C320&gt;9,'Town Data'!B320,"*")</f>
        <v>*</v>
      </c>
      <c r="D324" s="41" t="str">
        <f>IF('Town Data'!E320&gt;9,'Town Data'!D320,"*")</f>
        <v>*</v>
      </c>
      <c r="E324" s="42" t="str">
        <f>IF('Town Data'!G320&gt;9,'Town Data'!F320,"*")</f>
        <v>*</v>
      </c>
      <c r="F324" s="41" t="str">
        <f>IF('Town Data'!I320&gt;9,'Town Data'!H320,"*")</f>
        <v>*</v>
      </c>
      <c r="G324" s="41" t="str">
        <f>IF('Town Data'!K320&gt;9,'Town Data'!J320,"*")</f>
        <v>*</v>
      </c>
      <c r="H324" s="42" t="str">
        <f>IF('Town Data'!M320&gt;9,'Town Data'!L320,"*")</f>
        <v>*</v>
      </c>
      <c r="I324" s="19" t="str">
        <f t="shared" si="12"/>
        <v/>
      </c>
      <c r="J324" s="19" t="str">
        <f t="shared" si="13"/>
        <v/>
      </c>
      <c r="K324" s="19" t="str">
        <f t="shared" si="14"/>
        <v/>
      </c>
    </row>
    <row r="325" spans="2:11" x14ac:dyDescent="0.3">
      <c r="B325" s="24">
        <f>'Town Data'!A321</f>
        <v>0</v>
      </c>
      <c r="C325" s="40" t="str">
        <f>IF('Town Data'!C321&gt;9,'Town Data'!B321,"*")</f>
        <v>*</v>
      </c>
      <c r="D325" s="41" t="str">
        <f>IF('Town Data'!E321&gt;9,'Town Data'!D321,"*")</f>
        <v>*</v>
      </c>
      <c r="E325" s="42" t="str">
        <f>IF('Town Data'!G321&gt;9,'Town Data'!F321,"*")</f>
        <v>*</v>
      </c>
      <c r="F325" s="41" t="str">
        <f>IF('Town Data'!I321&gt;9,'Town Data'!H321,"*")</f>
        <v>*</v>
      </c>
      <c r="G325" s="41" t="str">
        <f>IF('Town Data'!K321&gt;9,'Town Data'!J321,"*")</f>
        <v>*</v>
      </c>
      <c r="H325" s="42" t="str">
        <f>IF('Town Data'!M321&gt;9,'Town Data'!L321,"*")</f>
        <v>*</v>
      </c>
      <c r="I325" s="19" t="str">
        <f t="shared" si="12"/>
        <v/>
      </c>
      <c r="J325" s="19" t="str">
        <f t="shared" si="13"/>
        <v/>
      </c>
      <c r="K325" s="19" t="str">
        <f t="shared" si="14"/>
        <v/>
      </c>
    </row>
    <row r="326" spans="2:11" x14ac:dyDescent="0.3">
      <c r="B326" s="24">
        <f>'Town Data'!A322</f>
        <v>0</v>
      </c>
      <c r="C326" s="40" t="str">
        <f>IF('Town Data'!C322&gt;9,'Town Data'!B322,"*")</f>
        <v>*</v>
      </c>
      <c r="D326" s="41" t="str">
        <f>IF('Town Data'!E322&gt;9,'Town Data'!D322,"*")</f>
        <v>*</v>
      </c>
      <c r="E326" s="42" t="str">
        <f>IF('Town Data'!G322&gt;9,'Town Data'!F322,"*")</f>
        <v>*</v>
      </c>
      <c r="F326" s="41" t="str">
        <f>IF('Town Data'!I322&gt;9,'Town Data'!H322,"*")</f>
        <v>*</v>
      </c>
      <c r="G326" s="41" t="str">
        <f>IF('Town Data'!K322&gt;9,'Town Data'!J322,"*")</f>
        <v>*</v>
      </c>
      <c r="H326" s="42" t="str">
        <f>IF('Town Data'!M322&gt;9,'Town Data'!L322,"*")</f>
        <v>*</v>
      </c>
      <c r="I326" s="19" t="str">
        <f t="shared" ref="I326:I389" si="15">IFERROR((C326-F326)/F326,"")</f>
        <v/>
      </c>
      <c r="J326" s="19" t="str">
        <f t="shared" ref="J326:J389" si="16">IFERROR((D326-G326)/G326,"")</f>
        <v/>
      </c>
      <c r="K326" s="19" t="str">
        <f t="shared" ref="K326:K389" si="17">IFERROR((E326-H326)/H326,"")</f>
        <v/>
      </c>
    </row>
    <row r="327" spans="2:11" x14ac:dyDescent="0.3">
      <c r="B327" s="24">
        <f>'Town Data'!A323</f>
        <v>0</v>
      </c>
      <c r="C327" s="40" t="str">
        <f>IF('Town Data'!C323&gt;9,'Town Data'!B323,"*")</f>
        <v>*</v>
      </c>
      <c r="D327" s="41" t="str">
        <f>IF('Town Data'!E323&gt;9,'Town Data'!D323,"*")</f>
        <v>*</v>
      </c>
      <c r="E327" s="42" t="str">
        <f>IF('Town Data'!G323&gt;9,'Town Data'!F323,"*")</f>
        <v>*</v>
      </c>
      <c r="F327" s="41" t="str">
        <f>IF('Town Data'!I323&gt;9,'Town Data'!H323,"*")</f>
        <v>*</v>
      </c>
      <c r="G327" s="41" t="str">
        <f>IF('Town Data'!K323&gt;9,'Town Data'!J323,"*")</f>
        <v>*</v>
      </c>
      <c r="H327" s="42" t="str">
        <f>IF('Town Data'!M323&gt;9,'Town Data'!L323,"*")</f>
        <v>*</v>
      </c>
      <c r="I327" s="19" t="str">
        <f t="shared" si="15"/>
        <v/>
      </c>
      <c r="J327" s="19" t="str">
        <f t="shared" si="16"/>
        <v/>
      </c>
      <c r="K327" s="19" t="str">
        <f t="shared" si="17"/>
        <v/>
      </c>
    </row>
    <row r="328" spans="2:11" x14ac:dyDescent="0.3">
      <c r="B328" s="24">
        <f>'Town Data'!A324</f>
        <v>0</v>
      </c>
      <c r="C328" s="40" t="str">
        <f>IF('Town Data'!C324&gt;9,'Town Data'!B324,"*")</f>
        <v>*</v>
      </c>
      <c r="D328" s="41" t="str">
        <f>IF('Town Data'!E324&gt;9,'Town Data'!D324,"*")</f>
        <v>*</v>
      </c>
      <c r="E328" s="42" t="str">
        <f>IF('Town Data'!G324&gt;9,'Town Data'!F324,"*")</f>
        <v>*</v>
      </c>
      <c r="F328" s="41" t="str">
        <f>IF('Town Data'!I324&gt;9,'Town Data'!H324,"*")</f>
        <v>*</v>
      </c>
      <c r="G328" s="41" t="str">
        <f>IF('Town Data'!K324&gt;9,'Town Data'!J324,"*")</f>
        <v>*</v>
      </c>
      <c r="H328" s="42" t="str">
        <f>IF('Town Data'!M324&gt;9,'Town Data'!L324,"*")</f>
        <v>*</v>
      </c>
      <c r="I328" s="19" t="str">
        <f t="shared" si="15"/>
        <v/>
      </c>
      <c r="J328" s="19" t="str">
        <f t="shared" si="16"/>
        <v/>
      </c>
      <c r="K328" s="19" t="str">
        <f t="shared" si="17"/>
        <v/>
      </c>
    </row>
    <row r="329" spans="2:11" x14ac:dyDescent="0.3">
      <c r="B329" s="24">
        <f>'Town Data'!A325</f>
        <v>0</v>
      </c>
      <c r="C329" s="40" t="str">
        <f>IF('Town Data'!C325&gt;9,'Town Data'!B325,"*")</f>
        <v>*</v>
      </c>
      <c r="D329" s="41" t="str">
        <f>IF('Town Data'!E325&gt;9,'Town Data'!D325,"*")</f>
        <v>*</v>
      </c>
      <c r="E329" s="42" t="str">
        <f>IF('Town Data'!G325&gt;9,'Town Data'!F325,"*")</f>
        <v>*</v>
      </c>
      <c r="F329" s="41" t="str">
        <f>IF('Town Data'!I325&gt;9,'Town Data'!H325,"*")</f>
        <v>*</v>
      </c>
      <c r="G329" s="41" t="str">
        <f>IF('Town Data'!K325&gt;9,'Town Data'!J325,"*")</f>
        <v>*</v>
      </c>
      <c r="H329" s="42" t="str">
        <f>IF('Town Data'!M325&gt;9,'Town Data'!L325,"*")</f>
        <v>*</v>
      </c>
      <c r="I329" s="19" t="str">
        <f t="shared" si="15"/>
        <v/>
      </c>
      <c r="J329" s="19" t="str">
        <f t="shared" si="16"/>
        <v/>
      </c>
      <c r="K329" s="19" t="str">
        <f t="shared" si="17"/>
        <v/>
      </c>
    </row>
    <row r="330" spans="2:11" x14ac:dyDescent="0.3">
      <c r="B330" s="24">
        <f>'Town Data'!A326</f>
        <v>0</v>
      </c>
      <c r="C330" s="40" t="str">
        <f>IF('Town Data'!C326&gt;9,'Town Data'!B326,"*")</f>
        <v>*</v>
      </c>
      <c r="D330" s="41" t="str">
        <f>IF('Town Data'!E326&gt;9,'Town Data'!D326,"*")</f>
        <v>*</v>
      </c>
      <c r="E330" s="42" t="str">
        <f>IF('Town Data'!G326&gt;9,'Town Data'!F326,"*")</f>
        <v>*</v>
      </c>
      <c r="F330" s="41" t="str">
        <f>IF('Town Data'!I326&gt;9,'Town Data'!H326,"*")</f>
        <v>*</v>
      </c>
      <c r="G330" s="41" t="str">
        <f>IF('Town Data'!K326&gt;9,'Town Data'!J326,"*")</f>
        <v>*</v>
      </c>
      <c r="H330" s="42" t="str">
        <f>IF('Town Data'!M326&gt;9,'Town Data'!L326,"*")</f>
        <v>*</v>
      </c>
      <c r="I330" s="19" t="str">
        <f t="shared" si="15"/>
        <v/>
      </c>
      <c r="J330" s="19" t="str">
        <f t="shared" si="16"/>
        <v/>
      </c>
      <c r="K330" s="19" t="str">
        <f t="shared" si="17"/>
        <v/>
      </c>
    </row>
    <row r="331" spans="2:11" x14ac:dyDescent="0.3">
      <c r="B331" s="24">
        <f>'Town Data'!A327</f>
        <v>0</v>
      </c>
      <c r="C331" s="40" t="str">
        <f>IF('Town Data'!C327&gt;9,'Town Data'!B327,"*")</f>
        <v>*</v>
      </c>
      <c r="D331" s="41" t="str">
        <f>IF('Town Data'!E327&gt;9,'Town Data'!D327,"*")</f>
        <v>*</v>
      </c>
      <c r="E331" s="42" t="str">
        <f>IF('Town Data'!G327&gt;9,'Town Data'!F327,"*")</f>
        <v>*</v>
      </c>
      <c r="F331" s="41" t="str">
        <f>IF('Town Data'!I327&gt;9,'Town Data'!H327,"*")</f>
        <v>*</v>
      </c>
      <c r="G331" s="41" t="str">
        <f>IF('Town Data'!K327&gt;9,'Town Data'!J327,"*")</f>
        <v>*</v>
      </c>
      <c r="H331" s="42" t="str">
        <f>IF('Town Data'!M327&gt;9,'Town Data'!L327,"*")</f>
        <v>*</v>
      </c>
      <c r="I331" s="19" t="str">
        <f t="shared" si="15"/>
        <v/>
      </c>
      <c r="J331" s="19" t="str">
        <f t="shared" si="16"/>
        <v/>
      </c>
      <c r="K331" s="19" t="str">
        <f t="shared" si="17"/>
        <v/>
      </c>
    </row>
    <row r="332" spans="2:11" x14ac:dyDescent="0.3">
      <c r="B332" s="24">
        <f>'Town Data'!A328</f>
        <v>0</v>
      </c>
      <c r="C332" s="40" t="str">
        <f>IF('Town Data'!C328&gt;9,'Town Data'!B328,"*")</f>
        <v>*</v>
      </c>
      <c r="D332" s="41" t="str">
        <f>IF('Town Data'!E328&gt;9,'Town Data'!D328,"*")</f>
        <v>*</v>
      </c>
      <c r="E332" s="42" t="str">
        <f>IF('Town Data'!G328&gt;9,'Town Data'!F328,"*")</f>
        <v>*</v>
      </c>
      <c r="F332" s="41" t="str">
        <f>IF('Town Data'!I328&gt;9,'Town Data'!H328,"*")</f>
        <v>*</v>
      </c>
      <c r="G332" s="41" t="str">
        <f>IF('Town Data'!K328&gt;9,'Town Data'!J328,"*")</f>
        <v>*</v>
      </c>
      <c r="H332" s="42" t="str">
        <f>IF('Town Data'!M328&gt;9,'Town Data'!L328,"*")</f>
        <v>*</v>
      </c>
      <c r="I332" s="19" t="str">
        <f t="shared" si="15"/>
        <v/>
      </c>
      <c r="J332" s="19" t="str">
        <f t="shared" si="16"/>
        <v/>
      </c>
      <c r="K332" s="19" t="str">
        <f t="shared" si="17"/>
        <v/>
      </c>
    </row>
    <row r="333" spans="2:11" x14ac:dyDescent="0.3">
      <c r="B333" s="24">
        <f>'Town Data'!A329</f>
        <v>0</v>
      </c>
      <c r="C333" s="40" t="str">
        <f>IF('Town Data'!C329&gt;9,'Town Data'!B329,"*")</f>
        <v>*</v>
      </c>
      <c r="D333" s="41" t="str">
        <f>IF('Town Data'!E329&gt;9,'Town Data'!D329,"*")</f>
        <v>*</v>
      </c>
      <c r="E333" s="42" t="str">
        <f>IF('Town Data'!G329&gt;9,'Town Data'!F329,"*")</f>
        <v>*</v>
      </c>
      <c r="F333" s="41" t="str">
        <f>IF('Town Data'!I329&gt;9,'Town Data'!H329,"*")</f>
        <v>*</v>
      </c>
      <c r="G333" s="41" t="str">
        <f>IF('Town Data'!K329&gt;9,'Town Data'!J329,"*")</f>
        <v>*</v>
      </c>
      <c r="H333" s="42" t="str">
        <f>IF('Town Data'!M329&gt;9,'Town Data'!L329,"*")</f>
        <v>*</v>
      </c>
      <c r="I333" s="19" t="str">
        <f t="shared" si="15"/>
        <v/>
      </c>
      <c r="J333" s="19" t="str">
        <f t="shared" si="16"/>
        <v/>
      </c>
      <c r="K333" s="19" t="str">
        <f t="shared" si="17"/>
        <v/>
      </c>
    </row>
    <row r="334" spans="2:11" x14ac:dyDescent="0.3">
      <c r="B334" s="24">
        <f>'Town Data'!A330</f>
        <v>0</v>
      </c>
      <c r="C334" s="40" t="str">
        <f>IF('Town Data'!C330&gt;9,'Town Data'!B330,"*")</f>
        <v>*</v>
      </c>
      <c r="D334" s="41" t="str">
        <f>IF('Town Data'!E330&gt;9,'Town Data'!D330,"*")</f>
        <v>*</v>
      </c>
      <c r="E334" s="42" t="str">
        <f>IF('Town Data'!G330&gt;9,'Town Data'!F330,"*")</f>
        <v>*</v>
      </c>
      <c r="F334" s="41" t="str">
        <f>IF('Town Data'!I330&gt;9,'Town Data'!H330,"*")</f>
        <v>*</v>
      </c>
      <c r="G334" s="41" t="str">
        <f>IF('Town Data'!K330&gt;9,'Town Data'!J330,"*")</f>
        <v>*</v>
      </c>
      <c r="H334" s="42" t="str">
        <f>IF('Town Data'!M330&gt;9,'Town Data'!L330,"*")</f>
        <v>*</v>
      </c>
      <c r="I334" s="19" t="str">
        <f t="shared" si="15"/>
        <v/>
      </c>
      <c r="J334" s="19" t="str">
        <f t="shared" si="16"/>
        <v/>
      </c>
      <c r="K334" s="19" t="str">
        <f t="shared" si="17"/>
        <v/>
      </c>
    </row>
    <row r="335" spans="2:11" x14ac:dyDescent="0.3">
      <c r="B335" s="24">
        <f>'Town Data'!A331</f>
        <v>0</v>
      </c>
      <c r="C335" s="40" t="str">
        <f>IF('Town Data'!C331&gt;9,'Town Data'!B331,"*")</f>
        <v>*</v>
      </c>
      <c r="D335" s="41" t="str">
        <f>IF('Town Data'!E331&gt;9,'Town Data'!D331,"*")</f>
        <v>*</v>
      </c>
      <c r="E335" s="42" t="str">
        <f>IF('Town Data'!G331&gt;9,'Town Data'!F331,"*")</f>
        <v>*</v>
      </c>
      <c r="F335" s="41" t="str">
        <f>IF('Town Data'!I331&gt;9,'Town Data'!H331,"*")</f>
        <v>*</v>
      </c>
      <c r="G335" s="41" t="str">
        <f>IF('Town Data'!K331&gt;9,'Town Data'!J331,"*")</f>
        <v>*</v>
      </c>
      <c r="H335" s="42" t="str">
        <f>IF('Town Data'!M331&gt;9,'Town Data'!L331,"*")</f>
        <v>*</v>
      </c>
      <c r="I335" s="19" t="str">
        <f t="shared" si="15"/>
        <v/>
      </c>
      <c r="J335" s="19" t="str">
        <f t="shared" si="16"/>
        <v/>
      </c>
      <c r="K335" s="19" t="str">
        <f t="shared" si="17"/>
        <v/>
      </c>
    </row>
    <row r="336" spans="2:11" x14ac:dyDescent="0.3">
      <c r="B336" s="24">
        <f>'Town Data'!A332</f>
        <v>0</v>
      </c>
      <c r="C336" s="40" t="str">
        <f>IF('Town Data'!C332&gt;9,'Town Data'!B332,"*")</f>
        <v>*</v>
      </c>
      <c r="D336" s="41" t="str">
        <f>IF('Town Data'!E332&gt;9,'Town Data'!D332,"*")</f>
        <v>*</v>
      </c>
      <c r="E336" s="42" t="str">
        <f>IF('Town Data'!G332&gt;9,'Town Data'!F332,"*")</f>
        <v>*</v>
      </c>
      <c r="F336" s="41" t="str">
        <f>IF('Town Data'!I332&gt;9,'Town Data'!H332,"*")</f>
        <v>*</v>
      </c>
      <c r="G336" s="41" t="str">
        <f>IF('Town Data'!K332&gt;9,'Town Data'!J332,"*")</f>
        <v>*</v>
      </c>
      <c r="H336" s="42" t="str">
        <f>IF('Town Data'!M332&gt;9,'Town Data'!L332,"*")</f>
        <v>*</v>
      </c>
      <c r="I336" s="19" t="str">
        <f t="shared" si="15"/>
        <v/>
      </c>
      <c r="J336" s="19" t="str">
        <f t="shared" si="16"/>
        <v/>
      </c>
      <c r="K336" s="19" t="str">
        <f t="shared" si="17"/>
        <v/>
      </c>
    </row>
    <row r="337" spans="2:11" x14ac:dyDescent="0.3">
      <c r="B337" s="24">
        <f>'Town Data'!A333</f>
        <v>0</v>
      </c>
      <c r="C337" s="40" t="str">
        <f>IF('Town Data'!C333&gt;9,'Town Data'!B333,"*")</f>
        <v>*</v>
      </c>
      <c r="D337" s="41" t="str">
        <f>IF('Town Data'!E333&gt;9,'Town Data'!D333,"*")</f>
        <v>*</v>
      </c>
      <c r="E337" s="42" t="str">
        <f>IF('Town Data'!G333&gt;9,'Town Data'!F333,"*")</f>
        <v>*</v>
      </c>
      <c r="F337" s="41" t="str">
        <f>IF('Town Data'!I333&gt;9,'Town Data'!H333,"*")</f>
        <v>*</v>
      </c>
      <c r="G337" s="41" t="str">
        <f>IF('Town Data'!K333&gt;9,'Town Data'!J333,"*")</f>
        <v>*</v>
      </c>
      <c r="H337" s="42" t="str">
        <f>IF('Town Data'!M333&gt;9,'Town Data'!L333,"*")</f>
        <v>*</v>
      </c>
      <c r="I337" s="19" t="str">
        <f t="shared" si="15"/>
        <v/>
      </c>
      <c r="J337" s="19" t="str">
        <f t="shared" si="16"/>
        <v/>
      </c>
      <c r="K337" s="19" t="str">
        <f t="shared" si="17"/>
        <v/>
      </c>
    </row>
    <row r="338" spans="2:11" x14ac:dyDescent="0.3">
      <c r="B338" s="24">
        <f>'Town Data'!A334</f>
        <v>0</v>
      </c>
      <c r="C338" s="40" t="str">
        <f>IF('Town Data'!C334&gt;9,'Town Data'!B334,"*")</f>
        <v>*</v>
      </c>
      <c r="D338" s="41" t="str">
        <f>IF('Town Data'!E334&gt;9,'Town Data'!D334,"*")</f>
        <v>*</v>
      </c>
      <c r="E338" s="42" t="str">
        <f>IF('Town Data'!G334&gt;9,'Town Data'!F334,"*")</f>
        <v>*</v>
      </c>
      <c r="F338" s="41" t="str">
        <f>IF('Town Data'!I334&gt;9,'Town Data'!H334,"*")</f>
        <v>*</v>
      </c>
      <c r="G338" s="41" t="str">
        <f>IF('Town Data'!K334&gt;9,'Town Data'!J334,"*")</f>
        <v>*</v>
      </c>
      <c r="H338" s="42" t="str">
        <f>IF('Town Data'!M334&gt;9,'Town Data'!L334,"*")</f>
        <v>*</v>
      </c>
      <c r="I338" s="19" t="str">
        <f t="shared" si="15"/>
        <v/>
      </c>
      <c r="J338" s="19" t="str">
        <f t="shared" si="16"/>
        <v/>
      </c>
      <c r="K338" s="19" t="str">
        <f t="shared" si="17"/>
        <v/>
      </c>
    </row>
    <row r="339" spans="2:11" x14ac:dyDescent="0.3">
      <c r="B339" s="24">
        <f>'Town Data'!A335</f>
        <v>0</v>
      </c>
      <c r="C339" s="40" t="str">
        <f>IF('Town Data'!C335&gt;9,'Town Data'!B335,"*")</f>
        <v>*</v>
      </c>
      <c r="D339" s="41" t="str">
        <f>IF('Town Data'!E335&gt;9,'Town Data'!D335,"*")</f>
        <v>*</v>
      </c>
      <c r="E339" s="42" t="str">
        <f>IF('Town Data'!G335&gt;9,'Town Data'!F335,"*")</f>
        <v>*</v>
      </c>
      <c r="F339" s="41" t="str">
        <f>IF('Town Data'!I335&gt;9,'Town Data'!H335,"*")</f>
        <v>*</v>
      </c>
      <c r="G339" s="41" t="str">
        <f>IF('Town Data'!K335&gt;9,'Town Data'!J335,"*")</f>
        <v>*</v>
      </c>
      <c r="H339" s="42" t="str">
        <f>IF('Town Data'!M335&gt;9,'Town Data'!L335,"*")</f>
        <v>*</v>
      </c>
      <c r="I339" s="19" t="str">
        <f t="shared" si="15"/>
        <v/>
      </c>
      <c r="J339" s="19" t="str">
        <f t="shared" si="16"/>
        <v/>
      </c>
      <c r="K339" s="19" t="str">
        <f t="shared" si="17"/>
        <v/>
      </c>
    </row>
    <row r="340" spans="2:11" x14ac:dyDescent="0.3">
      <c r="B340" s="24">
        <f>'Town Data'!A336</f>
        <v>0</v>
      </c>
      <c r="C340" s="40" t="str">
        <f>IF('Town Data'!C336&gt;9,'Town Data'!B336,"*")</f>
        <v>*</v>
      </c>
      <c r="D340" s="41" t="str">
        <f>IF('Town Data'!E336&gt;9,'Town Data'!D336,"*")</f>
        <v>*</v>
      </c>
      <c r="E340" s="42" t="str">
        <f>IF('Town Data'!G336&gt;9,'Town Data'!F336,"*")</f>
        <v>*</v>
      </c>
      <c r="F340" s="41" t="str">
        <f>IF('Town Data'!I336&gt;9,'Town Data'!H336,"*")</f>
        <v>*</v>
      </c>
      <c r="G340" s="41" t="str">
        <f>IF('Town Data'!K336&gt;9,'Town Data'!J336,"*")</f>
        <v>*</v>
      </c>
      <c r="H340" s="42" t="str">
        <f>IF('Town Data'!M336&gt;9,'Town Data'!L336,"*")</f>
        <v>*</v>
      </c>
      <c r="I340" s="19" t="str">
        <f t="shared" si="15"/>
        <v/>
      </c>
      <c r="J340" s="19" t="str">
        <f t="shared" si="16"/>
        <v/>
      </c>
      <c r="K340" s="19" t="str">
        <f t="shared" si="17"/>
        <v/>
      </c>
    </row>
    <row r="341" spans="2:11" x14ac:dyDescent="0.3">
      <c r="B341" s="24">
        <f>'Town Data'!A337</f>
        <v>0</v>
      </c>
      <c r="C341" s="40" t="str">
        <f>IF('Town Data'!C337&gt;9,'Town Data'!B337,"*")</f>
        <v>*</v>
      </c>
      <c r="D341" s="41" t="str">
        <f>IF('Town Data'!E337&gt;9,'Town Data'!D337,"*")</f>
        <v>*</v>
      </c>
      <c r="E341" s="42" t="str">
        <f>IF('Town Data'!G337&gt;9,'Town Data'!F337,"*")</f>
        <v>*</v>
      </c>
      <c r="F341" s="41" t="str">
        <f>IF('Town Data'!I337&gt;9,'Town Data'!H337,"*")</f>
        <v>*</v>
      </c>
      <c r="G341" s="41" t="str">
        <f>IF('Town Data'!K337&gt;9,'Town Data'!J337,"*")</f>
        <v>*</v>
      </c>
      <c r="H341" s="42" t="str">
        <f>IF('Town Data'!M337&gt;9,'Town Data'!L337,"*")</f>
        <v>*</v>
      </c>
      <c r="I341" s="19" t="str">
        <f t="shared" si="15"/>
        <v/>
      </c>
      <c r="J341" s="19" t="str">
        <f t="shared" si="16"/>
        <v/>
      </c>
      <c r="K341" s="19" t="str">
        <f t="shared" si="17"/>
        <v/>
      </c>
    </row>
    <row r="342" spans="2:11" x14ac:dyDescent="0.3">
      <c r="B342" s="24">
        <f>'Town Data'!A338</f>
        <v>0</v>
      </c>
      <c r="C342" s="40" t="str">
        <f>IF('Town Data'!C338&gt;9,'Town Data'!B338,"*")</f>
        <v>*</v>
      </c>
      <c r="D342" s="41" t="str">
        <f>IF('Town Data'!E338&gt;9,'Town Data'!D338,"*")</f>
        <v>*</v>
      </c>
      <c r="E342" s="42" t="str">
        <f>IF('Town Data'!G338&gt;9,'Town Data'!F338,"*")</f>
        <v>*</v>
      </c>
      <c r="F342" s="41" t="str">
        <f>IF('Town Data'!I338&gt;9,'Town Data'!H338,"*")</f>
        <v>*</v>
      </c>
      <c r="G342" s="41" t="str">
        <f>IF('Town Data'!K338&gt;9,'Town Data'!J338,"*")</f>
        <v>*</v>
      </c>
      <c r="H342" s="42" t="str">
        <f>IF('Town Data'!M338&gt;9,'Town Data'!L338,"*")</f>
        <v>*</v>
      </c>
      <c r="I342" s="19" t="str">
        <f t="shared" si="15"/>
        <v/>
      </c>
      <c r="J342" s="19" t="str">
        <f t="shared" si="16"/>
        <v/>
      </c>
      <c r="K342" s="19" t="str">
        <f t="shared" si="17"/>
        <v/>
      </c>
    </row>
    <row r="343" spans="2:11" x14ac:dyDescent="0.3">
      <c r="B343" s="24">
        <f>'Town Data'!A339</f>
        <v>0</v>
      </c>
      <c r="C343" s="40" t="str">
        <f>IF('Town Data'!C339&gt;9,'Town Data'!B339,"*")</f>
        <v>*</v>
      </c>
      <c r="D343" s="41" t="str">
        <f>IF('Town Data'!E339&gt;9,'Town Data'!D339,"*")</f>
        <v>*</v>
      </c>
      <c r="E343" s="42" t="str">
        <f>IF('Town Data'!G339&gt;9,'Town Data'!F339,"*")</f>
        <v>*</v>
      </c>
      <c r="F343" s="41" t="str">
        <f>IF('Town Data'!I339&gt;9,'Town Data'!H339,"*")</f>
        <v>*</v>
      </c>
      <c r="G343" s="41" t="str">
        <f>IF('Town Data'!K339&gt;9,'Town Data'!J339,"*")</f>
        <v>*</v>
      </c>
      <c r="H343" s="42" t="str">
        <f>IF('Town Data'!M339&gt;9,'Town Data'!L339,"*")</f>
        <v>*</v>
      </c>
      <c r="I343" s="19" t="str">
        <f t="shared" si="15"/>
        <v/>
      </c>
      <c r="J343" s="19" t="str">
        <f t="shared" si="16"/>
        <v/>
      </c>
      <c r="K343" s="19" t="str">
        <f t="shared" si="17"/>
        <v/>
      </c>
    </row>
    <row r="344" spans="2:11" x14ac:dyDescent="0.3">
      <c r="B344" s="24">
        <f>'Town Data'!A340</f>
        <v>0</v>
      </c>
      <c r="C344" s="40" t="str">
        <f>IF('Town Data'!C340&gt;9,'Town Data'!B340,"*")</f>
        <v>*</v>
      </c>
      <c r="D344" s="41" t="str">
        <f>IF('Town Data'!E340&gt;9,'Town Data'!D340,"*")</f>
        <v>*</v>
      </c>
      <c r="E344" s="42" t="str">
        <f>IF('Town Data'!G340&gt;9,'Town Data'!F340,"*")</f>
        <v>*</v>
      </c>
      <c r="F344" s="41" t="str">
        <f>IF('Town Data'!I340&gt;9,'Town Data'!H340,"*")</f>
        <v>*</v>
      </c>
      <c r="G344" s="41" t="str">
        <f>IF('Town Data'!K340&gt;9,'Town Data'!J340,"*")</f>
        <v>*</v>
      </c>
      <c r="H344" s="42" t="str">
        <f>IF('Town Data'!M340&gt;9,'Town Data'!L340,"*")</f>
        <v>*</v>
      </c>
      <c r="I344" s="19" t="str">
        <f t="shared" si="15"/>
        <v/>
      </c>
      <c r="J344" s="19" t="str">
        <f t="shared" si="16"/>
        <v/>
      </c>
      <c r="K344" s="19" t="str">
        <f t="shared" si="17"/>
        <v/>
      </c>
    </row>
    <row r="345" spans="2:11" x14ac:dyDescent="0.3">
      <c r="B345" s="24">
        <f>'Town Data'!A341</f>
        <v>0</v>
      </c>
      <c r="C345" s="40" t="str">
        <f>IF('Town Data'!C341&gt;9,'Town Data'!B341,"*")</f>
        <v>*</v>
      </c>
      <c r="D345" s="41" t="str">
        <f>IF('Town Data'!E341&gt;9,'Town Data'!D341,"*")</f>
        <v>*</v>
      </c>
      <c r="E345" s="42" t="str">
        <f>IF('Town Data'!G341&gt;9,'Town Data'!F341,"*")</f>
        <v>*</v>
      </c>
      <c r="F345" s="41" t="str">
        <f>IF('Town Data'!I341&gt;9,'Town Data'!H341,"*")</f>
        <v>*</v>
      </c>
      <c r="G345" s="41" t="str">
        <f>IF('Town Data'!K341&gt;9,'Town Data'!J341,"*")</f>
        <v>*</v>
      </c>
      <c r="H345" s="42" t="str">
        <f>IF('Town Data'!M341&gt;9,'Town Data'!L341,"*")</f>
        <v>*</v>
      </c>
      <c r="I345" s="19" t="str">
        <f t="shared" si="15"/>
        <v/>
      </c>
      <c r="J345" s="19" t="str">
        <f t="shared" si="16"/>
        <v/>
      </c>
      <c r="K345" s="19" t="str">
        <f t="shared" si="17"/>
        <v/>
      </c>
    </row>
    <row r="346" spans="2:11" x14ac:dyDescent="0.3">
      <c r="B346" s="24">
        <f>'Town Data'!A342</f>
        <v>0</v>
      </c>
      <c r="C346" s="40" t="str">
        <f>IF('Town Data'!C342&gt;9,'Town Data'!B342,"*")</f>
        <v>*</v>
      </c>
      <c r="D346" s="41" t="str">
        <f>IF('Town Data'!E342&gt;9,'Town Data'!D342,"*")</f>
        <v>*</v>
      </c>
      <c r="E346" s="42" t="str">
        <f>IF('Town Data'!G342&gt;9,'Town Data'!F342,"*")</f>
        <v>*</v>
      </c>
      <c r="F346" s="41" t="str">
        <f>IF('Town Data'!I342&gt;9,'Town Data'!H342,"*")</f>
        <v>*</v>
      </c>
      <c r="G346" s="41" t="str">
        <f>IF('Town Data'!K342&gt;9,'Town Data'!J342,"*")</f>
        <v>*</v>
      </c>
      <c r="H346" s="42" t="str">
        <f>IF('Town Data'!M342&gt;9,'Town Data'!L342,"*")</f>
        <v>*</v>
      </c>
      <c r="I346" s="19" t="str">
        <f t="shared" si="15"/>
        <v/>
      </c>
      <c r="J346" s="19" t="str">
        <f t="shared" si="16"/>
        <v/>
      </c>
      <c r="K346" s="19" t="str">
        <f t="shared" si="17"/>
        <v/>
      </c>
    </row>
    <row r="347" spans="2:11" x14ac:dyDescent="0.3">
      <c r="B347" s="24">
        <f>'Town Data'!A343</f>
        <v>0</v>
      </c>
      <c r="C347" s="40" t="str">
        <f>IF('Town Data'!C343&gt;9,'Town Data'!B343,"*")</f>
        <v>*</v>
      </c>
      <c r="D347" s="41" t="str">
        <f>IF('Town Data'!E343&gt;9,'Town Data'!D343,"*")</f>
        <v>*</v>
      </c>
      <c r="E347" s="42" t="str">
        <f>IF('Town Data'!G343&gt;9,'Town Data'!F343,"*")</f>
        <v>*</v>
      </c>
      <c r="F347" s="41" t="str">
        <f>IF('Town Data'!I343&gt;9,'Town Data'!H343,"*")</f>
        <v>*</v>
      </c>
      <c r="G347" s="41" t="str">
        <f>IF('Town Data'!K343&gt;9,'Town Data'!J343,"*")</f>
        <v>*</v>
      </c>
      <c r="H347" s="42" t="str">
        <f>IF('Town Data'!M343&gt;9,'Town Data'!L343,"*")</f>
        <v>*</v>
      </c>
      <c r="I347" s="19" t="str">
        <f t="shared" si="15"/>
        <v/>
      </c>
      <c r="J347" s="19" t="str">
        <f t="shared" si="16"/>
        <v/>
      </c>
      <c r="K347" s="19" t="str">
        <f t="shared" si="17"/>
        <v/>
      </c>
    </row>
    <row r="348" spans="2:11" x14ac:dyDescent="0.3">
      <c r="B348" s="24">
        <f>'Town Data'!A344</f>
        <v>0</v>
      </c>
      <c r="C348" s="40" t="str">
        <f>IF('Town Data'!C344&gt;9,'Town Data'!B344,"*")</f>
        <v>*</v>
      </c>
      <c r="D348" s="41" t="str">
        <f>IF('Town Data'!E344&gt;9,'Town Data'!D344,"*")</f>
        <v>*</v>
      </c>
      <c r="E348" s="42" t="str">
        <f>IF('Town Data'!G344&gt;9,'Town Data'!F344,"*")</f>
        <v>*</v>
      </c>
      <c r="F348" s="41" t="str">
        <f>IF('Town Data'!I344&gt;9,'Town Data'!H344,"*")</f>
        <v>*</v>
      </c>
      <c r="G348" s="41" t="str">
        <f>IF('Town Data'!K344&gt;9,'Town Data'!J344,"*")</f>
        <v>*</v>
      </c>
      <c r="H348" s="42" t="str">
        <f>IF('Town Data'!M344&gt;9,'Town Data'!L344,"*")</f>
        <v>*</v>
      </c>
      <c r="I348" s="19" t="str">
        <f t="shared" si="15"/>
        <v/>
      </c>
      <c r="J348" s="19" t="str">
        <f t="shared" si="16"/>
        <v/>
      </c>
      <c r="K348" s="19" t="str">
        <f t="shared" si="17"/>
        <v/>
      </c>
    </row>
    <row r="349" spans="2:11" x14ac:dyDescent="0.3">
      <c r="B349" s="24">
        <f>'Town Data'!A345</f>
        <v>0</v>
      </c>
      <c r="C349" s="40" t="str">
        <f>IF('Town Data'!C345&gt;9,'Town Data'!B345,"*")</f>
        <v>*</v>
      </c>
      <c r="D349" s="41" t="str">
        <f>IF('Town Data'!E345&gt;9,'Town Data'!D345,"*")</f>
        <v>*</v>
      </c>
      <c r="E349" s="42" t="str">
        <f>IF('Town Data'!G345&gt;9,'Town Data'!F345,"*")</f>
        <v>*</v>
      </c>
      <c r="F349" s="41" t="str">
        <f>IF('Town Data'!I345&gt;9,'Town Data'!H345,"*")</f>
        <v>*</v>
      </c>
      <c r="G349" s="41" t="str">
        <f>IF('Town Data'!K345&gt;9,'Town Data'!J345,"*")</f>
        <v>*</v>
      </c>
      <c r="H349" s="42" t="str">
        <f>IF('Town Data'!M345&gt;9,'Town Data'!L345,"*")</f>
        <v>*</v>
      </c>
      <c r="I349" s="19" t="str">
        <f t="shared" si="15"/>
        <v/>
      </c>
      <c r="J349" s="19" t="str">
        <f t="shared" si="16"/>
        <v/>
      </c>
      <c r="K349" s="19" t="str">
        <f t="shared" si="17"/>
        <v/>
      </c>
    </row>
    <row r="350" spans="2:11" x14ac:dyDescent="0.3">
      <c r="B350" s="24">
        <f>'Town Data'!A346</f>
        <v>0</v>
      </c>
      <c r="C350" s="40" t="str">
        <f>IF('Town Data'!C346&gt;9,'Town Data'!B346,"*")</f>
        <v>*</v>
      </c>
      <c r="D350" s="41" t="str">
        <f>IF('Town Data'!E346&gt;9,'Town Data'!D346,"*")</f>
        <v>*</v>
      </c>
      <c r="E350" s="42" t="str">
        <f>IF('Town Data'!G346&gt;9,'Town Data'!F346,"*")</f>
        <v>*</v>
      </c>
      <c r="F350" s="41" t="str">
        <f>IF('Town Data'!I346&gt;9,'Town Data'!H346,"*")</f>
        <v>*</v>
      </c>
      <c r="G350" s="41" t="str">
        <f>IF('Town Data'!K346&gt;9,'Town Data'!J346,"*")</f>
        <v>*</v>
      </c>
      <c r="H350" s="42" t="str">
        <f>IF('Town Data'!M346&gt;9,'Town Data'!L346,"*")</f>
        <v>*</v>
      </c>
      <c r="I350" s="19" t="str">
        <f t="shared" si="15"/>
        <v/>
      </c>
      <c r="J350" s="19" t="str">
        <f t="shared" si="16"/>
        <v/>
      </c>
      <c r="K350" s="19" t="str">
        <f t="shared" si="17"/>
        <v/>
      </c>
    </row>
    <row r="351" spans="2:11" x14ac:dyDescent="0.3">
      <c r="B351" s="24">
        <f>'Town Data'!A347</f>
        <v>0</v>
      </c>
      <c r="C351" s="40" t="str">
        <f>IF('Town Data'!C347&gt;9,'Town Data'!B347,"*")</f>
        <v>*</v>
      </c>
      <c r="D351" s="41" t="str">
        <f>IF('Town Data'!E347&gt;9,'Town Data'!D347,"*")</f>
        <v>*</v>
      </c>
      <c r="E351" s="42" t="str">
        <f>IF('Town Data'!G347&gt;9,'Town Data'!F347,"*")</f>
        <v>*</v>
      </c>
      <c r="F351" s="41" t="str">
        <f>IF('Town Data'!I347&gt;9,'Town Data'!H347,"*")</f>
        <v>*</v>
      </c>
      <c r="G351" s="41" t="str">
        <f>IF('Town Data'!K347&gt;9,'Town Data'!J347,"*")</f>
        <v>*</v>
      </c>
      <c r="H351" s="42" t="str">
        <f>IF('Town Data'!M347&gt;9,'Town Data'!L347,"*")</f>
        <v>*</v>
      </c>
      <c r="I351" s="19" t="str">
        <f t="shared" si="15"/>
        <v/>
      </c>
      <c r="J351" s="19" t="str">
        <f t="shared" si="16"/>
        <v/>
      </c>
      <c r="K351" s="19" t="str">
        <f t="shared" si="17"/>
        <v/>
      </c>
    </row>
    <row r="352" spans="2:11" x14ac:dyDescent="0.3">
      <c r="B352" s="24">
        <f>'Town Data'!A348</f>
        <v>0</v>
      </c>
      <c r="C352" s="40" t="str">
        <f>IF('Town Data'!C348&gt;9,'Town Data'!B348,"*")</f>
        <v>*</v>
      </c>
      <c r="D352" s="41" t="str">
        <f>IF('Town Data'!E348&gt;9,'Town Data'!D348,"*")</f>
        <v>*</v>
      </c>
      <c r="E352" s="42" t="str">
        <f>IF('Town Data'!G348&gt;9,'Town Data'!F348,"*")</f>
        <v>*</v>
      </c>
      <c r="F352" s="41" t="str">
        <f>IF('Town Data'!I348&gt;9,'Town Data'!H348,"*")</f>
        <v>*</v>
      </c>
      <c r="G352" s="41" t="str">
        <f>IF('Town Data'!K348&gt;9,'Town Data'!J348,"*")</f>
        <v>*</v>
      </c>
      <c r="H352" s="42" t="str">
        <f>IF('Town Data'!M348&gt;9,'Town Data'!L348,"*")</f>
        <v>*</v>
      </c>
      <c r="I352" s="19" t="str">
        <f t="shared" si="15"/>
        <v/>
      </c>
      <c r="J352" s="19" t="str">
        <f t="shared" si="16"/>
        <v/>
      </c>
      <c r="K352" s="19" t="str">
        <f t="shared" si="17"/>
        <v/>
      </c>
    </row>
    <row r="353" spans="2:11" x14ac:dyDescent="0.3">
      <c r="B353" s="24">
        <f>'Town Data'!A349</f>
        <v>0</v>
      </c>
      <c r="C353" s="40" t="str">
        <f>IF('Town Data'!C349&gt;9,'Town Data'!B349,"*")</f>
        <v>*</v>
      </c>
      <c r="D353" s="41" t="str">
        <f>IF('Town Data'!E349&gt;9,'Town Data'!D349,"*")</f>
        <v>*</v>
      </c>
      <c r="E353" s="42" t="str">
        <f>IF('Town Data'!G349&gt;9,'Town Data'!F349,"*")</f>
        <v>*</v>
      </c>
      <c r="F353" s="41" t="str">
        <f>IF('Town Data'!I349&gt;9,'Town Data'!H349,"*")</f>
        <v>*</v>
      </c>
      <c r="G353" s="41" t="str">
        <f>IF('Town Data'!K349&gt;9,'Town Data'!J349,"*")</f>
        <v>*</v>
      </c>
      <c r="H353" s="42" t="str">
        <f>IF('Town Data'!M349&gt;9,'Town Data'!L349,"*")</f>
        <v>*</v>
      </c>
      <c r="I353" s="19" t="str">
        <f t="shared" si="15"/>
        <v/>
      </c>
      <c r="J353" s="19" t="str">
        <f t="shared" si="16"/>
        <v/>
      </c>
      <c r="K353" s="19" t="str">
        <f t="shared" si="17"/>
        <v/>
      </c>
    </row>
    <row r="354" spans="2:11" x14ac:dyDescent="0.3">
      <c r="B354" s="24">
        <f>'Town Data'!A350</f>
        <v>0</v>
      </c>
      <c r="C354" s="40" t="str">
        <f>IF('Town Data'!C350&gt;9,'Town Data'!B350,"*")</f>
        <v>*</v>
      </c>
      <c r="D354" s="41" t="str">
        <f>IF('Town Data'!E350&gt;9,'Town Data'!D350,"*")</f>
        <v>*</v>
      </c>
      <c r="E354" s="42" t="str">
        <f>IF('Town Data'!G350&gt;9,'Town Data'!F350,"*")</f>
        <v>*</v>
      </c>
      <c r="F354" s="41" t="str">
        <f>IF('Town Data'!I350&gt;9,'Town Data'!H350,"*")</f>
        <v>*</v>
      </c>
      <c r="G354" s="41" t="str">
        <f>IF('Town Data'!K350&gt;9,'Town Data'!J350,"*")</f>
        <v>*</v>
      </c>
      <c r="H354" s="42" t="str">
        <f>IF('Town Data'!M350&gt;9,'Town Data'!L350,"*")</f>
        <v>*</v>
      </c>
      <c r="I354" s="19" t="str">
        <f t="shared" si="15"/>
        <v/>
      </c>
      <c r="J354" s="19" t="str">
        <f t="shared" si="16"/>
        <v/>
      </c>
      <c r="K354" s="19" t="str">
        <f t="shared" si="17"/>
        <v/>
      </c>
    </row>
    <row r="355" spans="2:11" x14ac:dyDescent="0.3">
      <c r="B355" s="24">
        <f>'Town Data'!A351</f>
        <v>0</v>
      </c>
      <c r="C355" s="40" t="str">
        <f>IF('Town Data'!C351&gt;9,'Town Data'!B351,"*")</f>
        <v>*</v>
      </c>
      <c r="D355" s="41" t="str">
        <f>IF('Town Data'!E351&gt;9,'Town Data'!D351,"*")</f>
        <v>*</v>
      </c>
      <c r="E355" s="42" t="str">
        <f>IF('Town Data'!G351&gt;9,'Town Data'!F351,"*")</f>
        <v>*</v>
      </c>
      <c r="F355" s="41" t="str">
        <f>IF('Town Data'!I351&gt;9,'Town Data'!H351,"*")</f>
        <v>*</v>
      </c>
      <c r="G355" s="41" t="str">
        <f>IF('Town Data'!K351&gt;9,'Town Data'!J351,"*")</f>
        <v>*</v>
      </c>
      <c r="H355" s="42" t="str">
        <f>IF('Town Data'!M351&gt;9,'Town Data'!L351,"*")</f>
        <v>*</v>
      </c>
      <c r="I355" s="19" t="str">
        <f t="shared" si="15"/>
        <v/>
      </c>
      <c r="J355" s="19" t="str">
        <f t="shared" si="16"/>
        <v/>
      </c>
      <c r="K355" s="19" t="str">
        <f t="shared" si="17"/>
        <v/>
      </c>
    </row>
    <row r="356" spans="2:11" x14ac:dyDescent="0.3">
      <c r="B356" s="24">
        <f>'Town Data'!A352</f>
        <v>0</v>
      </c>
      <c r="C356" s="40" t="str">
        <f>IF('Town Data'!C352&gt;9,'Town Data'!B352,"*")</f>
        <v>*</v>
      </c>
      <c r="D356" s="41" t="str">
        <f>IF('Town Data'!E352&gt;9,'Town Data'!D352,"*")</f>
        <v>*</v>
      </c>
      <c r="E356" s="42" t="str">
        <f>IF('Town Data'!G352&gt;9,'Town Data'!F352,"*")</f>
        <v>*</v>
      </c>
      <c r="F356" s="41" t="str">
        <f>IF('Town Data'!I352&gt;9,'Town Data'!H352,"*")</f>
        <v>*</v>
      </c>
      <c r="G356" s="41" t="str">
        <f>IF('Town Data'!K352&gt;9,'Town Data'!J352,"*")</f>
        <v>*</v>
      </c>
      <c r="H356" s="42" t="str">
        <f>IF('Town Data'!M352&gt;9,'Town Data'!L352,"*")</f>
        <v>*</v>
      </c>
      <c r="I356" s="19" t="str">
        <f t="shared" si="15"/>
        <v/>
      </c>
      <c r="J356" s="19" t="str">
        <f t="shared" si="16"/>
        <v/>
      </c>
      <c r="K356" s="19" t="str">
        <f t="shared" si="17"/>
        <v/>
      </c>
    </row>
    <row r="357" spans="2:11" x14ac:dyDescent="0.3">
      <c r="B357" s="24">
        <f>'Town Data'!A353</f>
        <v>0</v>
      </c>
      <c r="C357" s="40" t="str">
        <f>IF('Town Data'!C353&gt;9,'Town Data'!B353,"*")</f>
        <v>*</v>
      </c>
      <c r="D357" s="41" t="str">
        <f>IF('Town Data'!E353&gt;9,'Town Data'!D353,"*")</f>
        <v>*</v>
      </c>
      <c r="E357" s="42" t="str">
        <f>IF('Town Data'!G353&gt;9,'Town Data'!F353,"*")</f>
        <v>*</v>
      </c>
      <c r="F357" s="41" t="str">
        <f>IF('Town Data'!I353&gt;9,'Town Data'!H353,"*")</f>
        <v>*</v>
      </c>
      <c r="G357" s="41" t="str">
        <f>IF('Town Data'!K353&gt;9,'Town Data'!J353,"*")</f>
        <v>*</v>
      </c>
      <c r="H357" s="42" t="str">
        <f>IF('Town Data'!M353&gt;9,'Town Data'!L353,"*")</f>
        <v>*</v>
      </c>
      <c r="I357" s="19" t="str">
        <f t="shared" si="15"/>
        <v/>
      </c>
      <c r="J357" s="19" t="str">
        <f t="shared" si="16"/>
        <v/>
      </c>
      <c r="K357" s="19" t="str">
        <f t="shared" si="17"/>
        <v/>
      </c>
    </row>
    <row r="358" spans="2:11" x14ac:dyDescent="0.3">
      <c r="B358" s="24">
        <f>'Town Data'!A354</f>
        <v>0</v>
      </c>
      <c r="C358" s="40" t="str">
        <f>IF('Town Data'!C354&gt;9,'Town Data'!B354,"*")</f>
        <v>*</v>
      </c>
      <c r="D358" s="41" t="str">
        <f>IF('Town Data'!E354&gt;9,'Town Data'!D354,"*")</f>
        <v>*</v>
      </c>
      <c r="E358" s="42" t="str">
        <f>IF('Town Data'!G354&gt;9,'Town Data'!F354,"*")</f>
        <v>*</v>
      </c>
      <c r="F358" s="41" t="str">
        <f>IF('Town Data'!I354&gt;9,'Town Data'!H354,"*")</f>
        <v>*</v>
      </c>
      <c r="G358" s="41" t="str">
        <f>IF('Town Data'!K354&gt;9,'Town Data'!J354,"*")</f>
        <v>*</v>
      </c>
      <c r="H358" s="42" t="str">
        <f>IF('Town Data'!M354&gt;9,'Town Data'!L354,"*")</f>
        <v>*</v>
      </c>
      <c r="I358" s="19" t="str">
        <f t="shared" si="15"/>
        <v/>
      </c>
      <c r="J358" s="19" t="str">
        <f t="shared" si="16"/>
        <v/>
      </c>
      <c r="K358" s="19" t="str">
        <f t="shared" si="17"/>
        <v/>
      </c>
    </row>
    <row r="359" spans="2:11" x14ac:dyDescent="0.3">
      <c r="B359" s="24">
        <f>'Town Data'!A355</f>
        <v>0</v>
      </c>
      <c r="C359" s="40" t="str">
        <f>IF('Town Data'!C355&gt;9,'Town Data'!B355,"*")</f>
        <v>*</v>
      </c>
      <c r="D359" s="41" t="str">
        <f>IF('Town Data'!E355&gt;9,'Town Data'!D355,"*")</f>
        <v>*</v>
      </c>
      <c r="E359" s="42" t="str">
        <f>IF('Town Data'!G355&gt;9,'Town Data'!F355,"*")</f>
        <v>*</v>
      </c>
      <c r="F359" s="41" t="str">
        <f>IF('Town Data'!I355&gt;9,'Town Data'!H355,"*")</f>
        <v>*</v>
      </c>
      <c r="G359" s="41" t="str">
        <f>IF('Town Data'!K355&gt;9,'Town Data'!J355,"*")</f>
        <v>*</v>
      </c>
      <c r="H359" s="42" t="str">
        <f>IF('Town Data'!M355&gt;9,'Town Data'!L355,"*")</f>
        <v>*</v>
      </c>
      <c r="I359" s="19" t="str">
        <f t="shared" si="15"/>
        <v/>
      </c>
      <c r="J359" s="19" t="str">
        <f t="shared" si="16"/>
        <v/>
      </c>
      <c r="K359" s="19" t="str">
        <f t="shared" si="17"/>
        <v/>
      </c>
    </row>
    <row r="360" spans="2:11" x14ac:dyDescent="0.3">
      <c r="B360" s="24">
        <f>'Town Data'!A356</f>
        <v>0</v>
      </c>
      <c r="C360" s="40" t="str">
        <f>IF('Town Data'!C356&gt;9,'Town Data'!B356,"*")</f>
        <v>*</v>
      </c>
      <c r="D360" s="41" t="str">
        <f>IF('Town Data'!E356&gt;9,'Town Data'!D356,"*")</f>
        <v>*</v>
      </c>
      <c r="E360" s="42" t="str">
        <f>IF('Town Data'!G356&gt;9,'Town Data'!F356,"*")</f>
        <v>*</v>
      </c>
      <c r="F360" s="41" t="str">
        <f>IF('Town Data'!I356&gt;9,'Town Data'!H356,"*")</f>
        <v>*</v>
      </c>
      <c r="G360" s="41" t="str">
        <f>IF('Town Data'!K356&gt;9,'Town Data'!J356,"*")</f>
        <v>*</v>
      </c>
      <c r="H360" s="42" t="str">
        <f>IF('Town Data'!M356&gt;9,'Town Data'!L356,"*")</f>
        <v>*</v>
      </c>
      <c r="I360" s="19" t="str">
        <f t="shared" si="15"/>
        <v/>
      </c>
      <c r="J360" s="19" t="str">
        <f t="shared" si="16"/>
        <v/>
      </c>
      <c r="K360" s="19" t="str">
        <f t="shared" si="17"/>
        <v/>
      </c>
    </row>
    <row r="361" spans="2:11" x14ac:dyDescent="0.3">
      <c r="B361" s="24">
        <f>'Town Data'!A357</f>
        <v>0</v>
      </c>
      <c r="C361" s="40" t="str">
        <f>IF('Town Data'!C357&gt;9,'Town Data'!B357,"*")</f>
        <v>*</v>
      </c>
      <c r="D361" s="41" t="str">
        <f>IF('Town Data'!E357&gt;9,'Town Data'!D357,"*")</f>
        <v>*</v>
      </c>
      <c r="E361" s="42" t="str">
        <f>IF('Town Data'!G357&gt;9,'Town Data'!F357,"*")</f>
        <v>*</v>
      </c>
      <c r="F361" s="41" t="str">
        <f>IF('Town Data'!I357&gt;9,'Town Data'!H357,"*")</f>
        <v>*</v>
      </c>
      <c r="G361" s="41" t="str">
        <f>IF('Town Data'!K357&gt;9,'Town Data'!J357,"*")</f>
        <v>*</v>
      </c>
      <c r="H361" s="42" t="str">
        <f>IF('Town Data'!M357&gt;9,'Town Data'!L357,"*")</f>
        <v>*</v>
      </c>
      <c r="I361" s="19" t="str">
        <f t="shared" si="15"/>
        <v/>
      </c>
      <c r="J361" s="19" t="str">
        <f t="shared" si="16"/>
        <v/>
      </c>
      <c r="K361" s="19" t="str">
        <f t="shared" si="17"/>
        <v/>
      </c>
    </row>
    <row r="362" spans="2:11" x14ac:dyDescent="0.3">
      <c r="B362" s="24">
        <f>'Town Data'!A358</f>
        <v>0</v>
      </c>
      <c r="C362" s="40" t="str">
        <f>IF('Town Data'!C358&gt;9,'Town Data'!B358,"*")</f>
        <v>*</v>
      </c>
      <c r="D362" s="41" t="str">
        <f>IF('Town Data'!E358&gt;9,'Town Data'!D358,"*")</f>
        <v>*</v>
      </c>
      <c r="E362" s="42" t="str">
        <f>IF('Town Data'!G358&gt;9,'Town Data'!F358,"*")</f>
        <v>*</v>
      </c>
      <c r="F362" s="41" t="str">
        <f>IF('Town Data'!I358&gt;9,'Town Data'!H358,"*")</f>
        <v>*</v>
      </c>
      <c r="G362" s="41" t="str">
        <f>IF('Town Data'!K358&gt;9,'Town Data'!J358,"*")</f>
        <v>*</v>
      </c>
      <c r="H362" s="42" t="str">
        <f>IF('Town Data'!M358&gt;9,'Town Data'!L358,"*")</f>
        <v>*</v>
      </c>
      <c r="I362" s="19" t="str">
        <f t="shared" si="15"/>
        <v/>
      </c>
      <c r="J362" s="19" t="str">
        <f t="shared" si="16"/>
        <v/>
      </c>
      <c r="K362" s="19" t="str">
        <f t="shared" si="17"/>
        <v/>
      </c>
    </row>
    <row r="363" spans="2:11" x14ac:dyDescent="0.3">
      <c r="B363" s="24">
        <f>'Town Data'!A359</f>
        <v>0</v>
      </c>
      <c r="C363" s="40" t="str">
        <f>IF('Town Data'!C359&gt;9,'Town Data'!B359,"*")</f>
        <v>*</v>
      </c>
      <c r="D363" s="41" t="str">
        <f>IF('Town Data'!E359&gt;9,'Town Data'!D359,"*")</f>
        <v>*</v>
      </c>
      <c r="E363" s="42" t="str">
        <f>IF('Town Data'!G359&gt;9,'Town Data'!F359,"*")</f>
        <v>*</v>
      </c>
      <c r="F363" s="41" t="str">
        <f>IF('Town Data'!I359&gt;9,'Town Data'!H359,"*")</f>
        <v>*</v>
      </c>
      <c r="G363" s="41" t="str">
        <f>IF('Town Data'!K359&gt;9,'Town Data'!J359,"*")</f>
        <v>*</v>
      </c>
      <c r="H363" s="42" t="str">
        <f>IF('Town Data'!M359&gt;9,'Town Data'!L359,"*")</f>
        <v>*</v>
      </c>
      <c r="I363" s="19" t="str">
        <f t="shared" si="15"/>
        <v/>
      </c>
      <c r="J363" s="19" t="str">
        <f t="shared" si="16"/>
        <v/>
      </c>
      <c r="K363" s="19" t="str">
        <f t="shared" si="17"/>
        <v/>
      </c>
    </row>
    <row r="364" spans="2:11" x14ac:dyDescent="0.3">
      <c r="B364" s="24">
        <f>'Town Data'!A360</f>
        <v>0</v>
      </c>
      <c r="C364" s="40" t="str">
        <f>IF('Town Data'!C360&gt;9,'Town Data'!B360,"*")</f>
        <v>*</v>
      </c>
      <c r="D364" s="41" t="str">
        <f>IF('Town Data'!E360&gt;9,'Town Data'!D360,"*")</f>
        <v>*</v>
      </c>
      <c r="E364" s="42" t="str">
        <f>IF('Town Data'!G360&gt;9,'Town Data'!F360,"*")</f>
        <v>*</v>
      </c>
      <c r="F364" s="41" t="str">
        <f>IF('Town Data'!I360&gt;9,'Town Data'!H360,"*")</f>
        <v>*</v>
      </c>
      <c r="G364" s="41" t="str">
        <f>IF('Town Data'!K360&gt;9,'Town Data'!J360,"*")</f>
        <v>*</v>
      </c>
      <c r="H364" s="42" t="str">
        <f>IF('Town Data'!M360&gt;9,'Town Data'!L360,"*")</f>
        <v>*</v>
      </c>
      <c r="I364" s="19" t="str">
        <f t="shared" si="15"/>
        <v/>
      </c>
      <c r="J364" s="19" t="str">
        <f t="shared" si="16"/>
        <v/>
      </c>
      <c r="K364" s="19" t="str">
        <f t="shared" si="17"/>
        <v/>
      </c>
    </row>
    <row r="365" spans="2:11" x14ac:dyDescent="0.3">
      <c r="B365" s="24">
        <f>'Town Data'!A361</f>
        <v>0</v>
      </c>
      <c r="C365" s="40" t="str">
        <f>IF('Town Data'!C361&gt;9,'Town Data'!B361,"*")</f>
        <v>*</v>
      </c>
      <c r="D365" s="41" t="str">
        <f>IF('Town Data'!E361&gt;9,'Town Data'!D361,"*")</f>
        <v>*</v>
      </c>
      <c r="E365" s="42" t="str">
        <f>IF('Town Data'!G361&gt;9,'Town Data'!F361,"*")</f>
        <v>*</v>
      </c>
      <c r="F365" s="41" t="str">
        <f>IF('Town Data'!I361&gt;9,'Town Data'!H361,"*")</f>
        <v>*</v>
      </c>
      <c r="G365" s="41" t="str">
        <f>IF('Town Data'!K361&gt;9,'Town Data'!J361,"*")</f>
        <v>*</v>
      </c>
      <c r="H365" s="42" t="str">
        <f>IF('Town Data'!M361&gt;9,'Town Data'!L361,"*")</f>
        <v>*</v>
      </c>
      <c r="I365" s="19" t="str">
        <f t="shared" si="15"/>
        <v/>
      </c>
      <c r="J365" s="19" t="str">
        <f t="shared" si="16"/>
        <v/>
      </c>
      <c r="K365" s="19" t="str">
        <f t="shared" si="17"/>
        <v/>
      </c>
    </row>
    <row r="366" spans="2:11" x14ac:dyDescent="0.3">
      <c r="B366" s="24">
        <f>'Town Data'!A362</f>
        <v>0</v>
      </c>
      <c r="C366" s="40" t="str">
        <f>IF('Town Data'!C362&gt;9,'Town Data'!B362,"*")</f>
        <v>*</v>
      </c>
      <c r="D366" s="41" t="str">
        <f>IF('Town Data'!E362&gt;9,'Town Data'!D362,"*")</f>
        <v>*</v>
      </c>
      <c r="E366" s="42" t="str">
        <f>IF('Town Data'!G362&gt;9,'Town Data'!F362,"*")</f>
        <v>*</v>
      </c>
      <c r="F366" s="41" t="str">
        <f>IF('Town Data'!I362&gt;9,'Town Data'!H362,"*")</f>
        <v>*</v>
      </c>
      <c r="G366" s="41" t="str">
        <f>IF('Town Data'!K362&gt;9,'Town Data'!J362,"*")</f>
        <v>*</v>
      </c>
      <c r="H366" s="42" t="str">
        <f>IF('Town Data'!M362&gt;9,'Town Data'!L362,"*")</f>
        <v>*</v>
      </c>
      <c r="I366" s="19" t="str">
        <f t="shared" si="15"/>
        <v/>
      </c>
      <c r="J366" s="19" t="str">
        <f t="shared" si="16"/>
        <v/>
      </c>
      <c r="K366" s="19" t="str">
        <f t="shared" si="17"/>
        <v/>
      </c>
    </row>
    <row r="367" spans="2:11" x14ac:dyDescent="0.3">
      <c r="B367" s="24">
        <f>'Town Data'!A363</f>
        <v>0</v>
      </c>
      <c r="C367" s="40" t="str">
        <f>IF('Town Data'!C363&gt;9,'Town Data'!B363,"*")</f>
        <v>*</v>
      </c>
      <c r="D367" s="41" t="str">
        <f>IF('Town Data'!E363&gt;9,'Town Data'!D363,"*")</f>
        <v>*</v>
      </c>
      <c r="E367" s="42" t="str">
        <f>IF('Town Data'!G363&gt;9,'Town Data'!F363,"*")</f>
        <v>*</v>
      </c>
      <c r="F367" s="41" t="str">
        <f>IF('Town Data'!I363&gt;9,'Town Data'!H363,"*")</f>
        <v>*</v>
      </c>
      <c r="G367" s="41" t="str">
        <f>IF('Town Data'!K363&gt;9,'Town Data'!J363,"*")</f>
        <v>*</v>
      </c>
      <c r="H367" s="42" t="str">
        <f>IF('Town Data'!M363&gt;9,'Town Data'!L363,"*")</f>
        <v>*</v>
      </c>
      <c r="I367" s="19" t="str">
        <f t="shared" si="15"/>
        <v/>
      </c>
      <c r="J367" s="19" t="str">
        <f t="shared" si="16"/>
        <v/>
      </c>
      <c r="K367" s="19" t="str">
        <f t="shared" si="17"/>
        <v/>
      </c>
    </row>
    <row r="368" spans="2:11" x14ac:dyDescent="0.3">
      <c r="B368" s="24">
        <f>'Town Data'!A364</f>
        <v>0</v>
      </c>
      <c r="C368" s="40" t="str">
        <f>IF('Town Data'!C364&gt;9,'Town Data'!B364,"*")</f>
        <v>*</v>
      </c>
      <c r="D368" s="41" t="str">
        <f>IF('Town Data'!E364&gt;9,'Town Data'!D364,"*")</f>
        <v>*</v>
      </c>
      <c r="E368" s="42" t="str">
        <f>IF('Town Data'!G364&gt;9,'Town Data'!F364,"*")</f>
        <v>*</v>
      </c>
      <c r="F368" s="41" t="str">
        <f>IF('Town Data'!I364&gt;9,'Town Data'!H364,"*")</f>
        <v>*</v>
      </c>
      <c r="G368" s="41" t="str">
        <f>IF('Town Data'!K364&gt;9,'Town Data'!J364,"*")</f>
        <v>*</v>
      </c>
      <c r="H368" s="42" t="str">
        <f>IF('Town Data'!M364&gt;9,'Town Data'!L364,"*")</f>
        <v>*</v>
      </c>
      <c r="I368" s="19" t="str">
        <f t="shared" si="15"/>
        <v/>
      </c>
      <c r="J368" s="19" t="str">
        <f t="shared" si="16"/>
        <v/>
      </c>
      <c r="K368" s="19" t="str">
        <f t="shared" si="17"/>
        <v/>
      </c>
    </row>
    <row r="369" spans="2:11" x14ac:dyDescent="0.3">
      <c r="B369" s="24">
        <f>'Town Data'!A365</f>
        <v>0</v>
      </c>
      <c r="C369" s="40" t="str">
        <f>IF('Town Data'!C365&gt;9,'Town Data'!B365,"*")</f>
        <v>*</v>
      </c>
      <c r="D369" s="41" t="str">
        <f>IF('Town Data'!E365&gt;9,'Town Data'!D365,"*")</f>
        <v>*</v>
      </c>
      <c r="E369" s="42" t="str">
        <f>IF('Town Data'!G365&gt;9,'Town Data'!F365,"*")</f>
        <v>*</v>
      </c>
      <c r="F369" s="41" t="str">
        <f>IF('Town Data'!I365&gt;9,'Town Data'!H365,"*")</f>
        <v>*</v>
      </c>
      <c r="G369" s="41" t="str">
        <f>IF('Town Data'!K365&gt;9,'Town Data'!J365,"*")</f>
        <v>*</v>
      </c>
      <c r="H369" s="42" t="str">
        <f>IF('Town Data'!M365&gt;9,'Town Data'!L365,"*")</f>
        <v>*</v>
      </c>
      <c r="I369" s="19" t="str">
        <f t="shared" si="15"/>
        <v/>
      </c>
      <c r="J369" s="19" t="str">
        <f t="shared" si="16"/>
        <v/>
      </c>
      <c r="K369" s="19" t="str">
        <f t="shared" si="17"/>
        <v/>
      </c>
    </row>
    <row r="370" spans="2:11" x14ac:dyDescent="0.3">
      <c r="B370" s="24">
        <f>'Town Data'!A366</f>
        <v>0</v>
      </c>
      <c r="C370" s="40" t="str">
        <f>IF('Town Data'!C366&gt;9,'Town Data'!B366,"*")</f>
        <v>*</v>
      </c>
      <c r="D370" s="41" t="str">
        <f>IF('Town Data'!E366&gt;9,'Town Data'!D366,"*")</f>
        <v>*</v>
      </c>
      <c r="E370" s="42" t="str">
        <f>IF('Town Data'!G366&gt;9,'Town Data'!F366,"*")</f>
        <v>*</v>
      </c>
      <c r="F370" s="41" t="str">
        <f>IF('Town Data'!I366&gt;9,'Town Data'!H366,"*")</f>
        <v>*</v>
      </c>
      <c r="G370" s="41" t="str">
        <f>IF('Town Data'!K366&gt;9,'Town Data'!J366,"*")</f>
        <v>*</v>
      </c>
      <c r="H370" s="42" t="str">
        <f>IF('Town Data'!M366&gt;9,'Town Data'!L366,"*")</f>
        <v>*</v>
      </c>
      <c r="I370" s="19" t="str">
        <f t="shared" si="15"/>
        <v/>
      </c>
      <c r="J370" s="19" t="str">
        <f t="shared" si="16"/>
        <v/>
      </c>
      <c r="K370" s="19" t="str">
        <f t="shared" si="17"/>
        <v/>
      </c>
    </row>
    <row r="371" spans="2:11" x14ac:dyDescent="0.3">
      <c r="B371" s="24">
        <f>'Town Data'!A367</f>
        <v>0</v>
      </c>
      <c r="C371" s="40" t="str">
        <f>IF('Town Data'!C367&gt;9,'Town Data'!B367,"*")</f>
        <v>*</v>
      </c>
      <c r="D371" s="41" t="str">
        <f>IF('Town Data'!E367&gt;9,'Town Data'!D367,"*")</f>
        <v>*</v>
      </c>
      <c r="E371" s="42" t="str">
        <f>IF('Town Data'!G367&gt;9,'Town Data'!F367,"*")</f>
        <v>*</v>
      </c>
      <c r="F371" s="41" t="str">
        <f>IF('Town Data'!I367&gt;9,'Town Data'!H367,"*")</f>
        <v>*</v>
      </c>
      <c r="G371" s="41" t="str">
        <f>IF('Town Data'!K367&gt;9,'Town Data'!J367,"*")</f>
        <v>*</v>
      </c>
      <c r="H371" s="42" t="str">
        <f>IF('Town Data'!M367&gt;9,'Town Data'!L367,"*")</f>
        <v>*</v>
      </c>
      <c r="I371" s="19" t="str">
        <f t="shared" si="15"/>
        <v/>
      </c>
      <c r="J371" s="19" t="str">
        <f t="shared" si="16"/>
        <v/>
      </c>
      <c r="K371" s="19" t="str">
        <f t="shared" si="17"/>
        <v/>
      </c>
    </row>
    <row r="372" spans="2:11" x14ac:dyDescent="0.3">
      <c r="B372" s="24">
        <f>'Town Data'!A368</f>
        <v>0</v>
      </c>
      <c r="C372" s="40" t="str">
        <f>IF('Town Data'!C368&gt;9,'Town Data'!B368,"*")</f>
        <v>*</v>
      </c>
      <c r="D372" s="41" t="str">
        <f>IF('Town Data'!E368&gt;9,'Town Data'!D368,"*")</f>
        <v>*</v>
      </c>
      <c r="E372" s="42" t="str">
        <f>IF('Town Data'!G368&gt;9,'Town Data'!F368,"*")</f>
        <v>*</v>
      </c>
      <c r="F372" s="41" t="str">
        <f>IF('Town Data'!I368&gt;9,'Town Data'!H368,"*")</f>
        <v>*</v>
      </c>
      <c r="G372" s="41" t="str">
        <f>IF('Town Data'!K368&gt;9,'Town Data'!J368,"*")</f>
        <v>*</v>
      </c>
      <c r="H372" s="42" t="str">
        <f>IF('Town Data'!M368&gt;9,'Town Data'!L368,"*")</f>
        <v>*</v>
      </c>
      <c r="I372" s="19" t="str">
        <f t="shared" si="15"/>
        <v/>
      </c>
      <c r="J372" s="19" t="str">
        <f t="shared" si="16"/>
        <v/>
      </c>
      <c r="K372" s="19" t="str">
        <f t="shared" si="17"/>
        <v/>
      </c>
    </row>
    <row r="373" spans="2:11" x14ac:dyDescent="0.3">
      <c r="B373" s="24">
        <f>'Town Data'!A369</f>
        <v>0</v>
      </c>
      <c r="C373" s="40" t="str">
        <f>IF('Town Data'!C369&gt;9,'Town Data'!B369,"*")</f>
        <v>*</v>
      </c>
      <c r="D373" s="41" t="str">
        <f>IF('Town Data'!E369&gt;9,'Town Data'!D369,"*")</f>
        <v>*</v>
      </c>
      <c r="E373" s="42" t="str">
        <f>IF('Town Data'!G369&gt;9,'Town Data'!F369,"*")</f>
        <v>*</v>
      </c>
      <c r="F373" s="41" t="str">
        <f>IF('Town Data'!I369&gt;9,'Town Data'!H369,"*")</f>
        <v>*</v>
      </c>
      <c r="G373" s="41" t="str">
        <f>IF('Town Data'!K369&gt;9,'Town Data'!J369,"*")</f>
        <v>*</v>
      </c>
      <c r="H373" s="42" t="str">
        <f>IF('Town Data'!M369&gt;9,'Town Data'!L369,"*")</f>
        <v>*</v>
      </c>
      <c r="I373" s="19" t="str">
        <f t="shared" si="15"/>
        <v/>
      </c>
      <c r="J373" s="19" t="str">
        <f t="shared" si="16"/>
        <v/>
      </c>
      <c r="K373" s="19" t="str">
        <f t="shared" si="17"/>
        <v/>
      </c>
    </row>
    <row r="374" spans="2:11" x14ac:dyDescent="0.3">
      <c r="B374" s="24">
        <f>'Town Data'!A370</f>
        <v>0</v>
      </c>
      <c r="C374" s="40" t="str">
        <f>IF('Town Data'!C370&gt;9,'Town Data'!B370,"*")</f>
        <v>*</v>
      </c>
      <c r="D374" s="41" t="str">
        <f>IF('Town Data'!E370&gt;9,'Town Data'!D370,"*")</f>
        <v>*</v>
      </c>
      <c r="E374" s="42" t="str">
        <f>IF('Town Data'!G370&gt;9,'Town Data'!F370,"*")</f>
        <v>*</v>
      </c>
      <c r="F374" s="41" t="str">
        <f>IF('Town Data'!I370&gt;9,'Town Data'!H370,"*")</f>
        <v>*</v>
      </c>
      <c r="G374" s="41" t="str">
        <f>IF('Town Data'!K370&gt;9,'Town Data'!J370,"*")</f>
        <v>*</v>
      </c>
      <c r="H374" s="42" t="str">
        <f>IF('Town Data'!M370&gt;9,'Town Data'!L370,"*")</f>
        <v>*</v>
      </c>
      <c r="I374" s="19" t="str">
        <f t="shared" si="15"/>
        <v/>
      </c>
      <c r="J374" s="19" t="str">
        <f t="shared" si="16"/>
        <v/>
      </c>
      <c r="K374" s="19" t="str">
        <f t="shared" si="17"/>
        <v/>
      </c>
    </row>
    <row r="375" spans="2:11" x14ac:dyDescent="0.3">
      <c r="B375" s="24">
        <f>'Town Data'!A371</f>
        <v>0</v>
      </c>
      <c r="C375" s="40" t="str">
        <f>IF('Town Data'!C371&gt;9,'Town Data'!B371,"*")</f>
        <v>*</v>
      </c>
      <c r="D375" s="41" t="str">
        <f>IF('Town Data'!E371&gt;9,'Town Data'!D371,"*")</f>
        <v>*</v>
      </c>
      <c r="E375" s="42" t="str">
        <f>IF('Town Data'!G371&gt;9,'Town Data'!F371,"*")</f>
        <v>*</v>
      </c>
      <c r="F375" s="41" t="str">
        <f>IF('Town Data'!I371&gt;9,'Town Data'!H371,"*")</f>
        <v>*</v>
      </c>
      <c r="G375" s="41" t="str">
        <f>IF('Town Data'!K371&gt;9,'Town Data'!J371,"*")</f>
        <v>*</v>
      </c>
      <c r="H375" s="42" t="str">
        <f>IF('Town Data'!M371&gt;9,'Town Data'!L371,"*")</f>
        <v>*</v>
      </c>
      <c r="I375" s="19" t="str">
        <f t="shared" si="15"/>
        <v/>
      </c>
      <c r="J375" s="19" t="str">
        <f t="shared" si="16"/>
        <v/>
      </c>
      <c r="K375" s="19" t="str">
        <f t="shared" si="17"/>
        <v/>
      </c>
    </row>
    <row r="376" spans="2:11" x14ac:dyDescent="0.3">
      <c r="B376" s="24">
        <f>'Town Data'!A372</f>
        <v>0</v>
      </c>
      <c r="C376" s="40" t="str">
        <f>IF('Town Data'!C372&gt;9,'Town Data'!B372,"*")</f>
        <v>*</v>
      </c>
      <c r="D376" s="41" t="str">
        <f>IF('Town Data'!E372&gt;9,'Town Data'!D372,"*")</f>
        <v>*</v>
      </c>
      <c r="E376" s="42" t="str">
        <f>IF('Town Data'!G372&gt;9,'Town Data'!F372,"*")</f>
        <v>*</v>
      </c>
      <c r="F376" s="41" t="str">
        <f>IF('Town Data'!I372&gt;9,'Town Data'!H372,"*")</f>
        <v>*</v>
      </c>
      <c r="G376" s="41" t="str">
        <f>IF('Town Data'!K372&gt;9,'Town Data'!J372,"*")</f>
        <v>*</v>
      </c>
      <c r="H376" s="42" t="str">
        <f>IF('Town Data'!M372&gt;9,'Town Data'!L372,"*")</f>
        <v>*</v>
      </c>
      <c r="I376" s="19" t="str">
        <f t="shared" si="15"/>
        <v/>
      </c>
      <c r="J376" s="19" t="str">
        <f t="shared" si="16"/>
        <v/>
      </c>
      <c r="K376" s="19" t="str">
        <f t="shared" si="17"/>
        <v/>
      </c>
    </row>
    <row r="377" spans="2:11" x14ac:dyDescent="0.3">
      <c r="B377" s="24">
        <f>'Town Data'!A373</f>
        <v>0</v>
      </c>
      <c r="C377" s="40" t="str">
        <f>IF('Town Data'!C373&gt;9,'Town Data'!B373,"*")</f>
        <v>*</v>
      </c>
      <c r="D377" s="41" t="str">
        <f>IF('Town Data'!E373&gt;9,'Town Data'!D373,"*")</f>
        <v>*</v>
      </c>
      <c r="E377" s="42" t="str">
        <f>IF('Town Data'!G373&gt;9,'Town Data'!F373,"*")</f>
        <v>*</v>
      </c>
      <c r="F377" s="41" t="str">
        <f>IF('Town Data'!I373&gt;9,'Town Data'!H373,"*")</f>
        <v>*</v>
      </c>
      <c r="G377" s="41" t="str">
        <f>IF('Town Data'!K373&gt;9,'Town Data'!J373,"*")</f>
        <v>*</v>
      </c>
      <c r="H377" s="42" t="str">
        <f>IF('Town Data'!M373&gt;9,'Town Data'!L373,"*")</f>
        <v>*</v>
      </c>
      <c r="I377" s="19" t="str">
        <f t="shared" si="15"/>
        <v/>
      </c>
      <c r="J377" s="19" t="str">
        <f t="shared" si="16"/>
        <v/>
      </c>
      <c r="K377" s="19" t="str">
        <f t="shared" si="17"/>
        <v/>
      </c>
    </row>
    <row r="378" spans="2:11" x14ac:dyDescent="0.3">
      <c r="B378" s="24">
        <f>'Town Data'!A374</f>
        <v>0</v>
      </c>
      <c r="C378" s="40" t="str">
        <f>IF('Town Data'!C374&gt;9,'Town Data'!B374,"*")</f>
        <v>*</v>
      </c>
      <c r="D378" s="41" t="str">
        <f>IF('Town Data'!E374&gt;9,'Town Data'!D374,"*")</f>
        <v>*</v>
      </c>
      <c r="E378" s="42" t="str">
        <f>IF('Town Data'!G374&gt;9,'Town Data'!F374,"*")</f>
        <v>*</v>
      </c>
      <c r="F378" s="41" t="str">
        <f>IF('Town Data'!I374&gt;9,'Town Data'!H374,"*")</f>
        <v>*</v>
      </c>
      <c r="G378" s="41" t="str">
        <f>IF('Town Data'!K374&gt;9,'Town Data'!J374,"*")</f>
        <v>*</v>
      </c>
      <c r="H378" s="42" t="str">
        <f>IF('Town Data'!M374&gt;9,'Town Data'!L374,"*")</f>
        <v>*</v>
      </c>
      <c r="I378" s="19" t="str">
        <f t="shared" si="15"/>
        <v/>
      </c>
      <c r="J378" s="19" t="str">
        <f t="shared" si="16"/>
        <v/>
      </c>
      <c r="K378" s="19" t="str">
        <f t="shared" si="17"/>
        <v/>
      </c>
    </row>
    <row r="379" spans="2:11" x14ac:dyDescent="0.3">
      <c r="B379" s="24">
        <f>'Town Data'!A375</f>
        <v>0</v>
      </c>
      <c r="C379" s="40" t="str">
        <f>IF('Town Data'!C375&gt;9,'Town Data'!B375,"*")</f>
        <v>*</v>
      </c>
      <c r="D379" s="41" t="str">
        <f>IF('Town Data'!E375&gt;9,'Town Data'!D375,"*")</f>
        <v>*</v>
      </c>
      <c r="E379" s="42" t="str">
        <f>IF('Town Data'!G375&gt;9,'Town Data'!F375,"*")</f>
        <v>*</v>
      </c>
      <c r="F379" s="41" t="str">
        <f>IF('Town Data'!I375&gt;9,'Town Data'!H375,"*")</f>
        <v>*</v>
      </c>
      <c r="G379" s="41" t="str">
        <f>IF('Town Data'!K375&gt;9,'Town Data'!J375,"*")</f>
        <v>*</v>
      </c>
      <c r="H379" s="42" t="str">
        <f>IF('Town Data'!M375&gt;9,'Town Data'!L375,"*")</f>
        <v>*</v>
      </c>
      <c r="I379" s="19" t="str">
        <f t="shared" si="15"/>
        <v/>
      </c>
      <c r="J379" s="19" t="str">
        <f t="shared" si="16"/>
        <v/>
      </c>
      <c r="K379" s="19" t="str">
        <f t="shared" si="17"/>
        <v/>
      </c>
    </row>
    <row r="380" spans="2:11" x14ac:dyDescent="0.3">
      <c r="B380" s="24">
        <f>'Town Data'!A376</f>
        <v>0</v>
      </c>
      <c r="C380" s="40" t="str">
        <f>IF('Town Data'!C376&gt;9,'Town Data'!B376,"*")</f>
        <v>*</v>
      </c>
      <c r="D380" s="41" t="str">
        <f>IF('Town Data'!E376&gt;9,'Town Data'!D376,"*")</f>
        <v>*</v>
      </c>
      <c r="E380" s="42" t="str">
        <f>IF('Town Data'!G376&gt;9,'Town Data'!F376,"*")</f>
        <v>*</v>
      </c>
      <c r="F380" s="41" t="str">
        <f>IF('Town Data'!I376&gt;9,'Town Data'!H376,"*")</f>
        <v>*</v>
      </c>
      <c r="G380" s="41" t="str">
        <f>IF('Town Data'!K376&gt;9,'Town Data'!J376,"*")</f>
        <v>*</v>
      </c>
      <c r="H380" s="42" t="str">
        <f>IF('Town Data'!M376&gt;9,'Town Data'!L376,"*")</f>
        <v>*</v>
      </c>
      <c r="I380" s="19" t="str">
        <f t="shared" si="15"/>
        <v/>
      </c>
      <c r="J380" s="19" t="str">
        <f t="shared" si="16"/>
        <v/>
      </c>
      <c r="K380" s="19" t="str">
        <f t="shared" si="17"/>
        <v/>
      </c>
    </row>
    <row r="381" spans="2:11" x14ac:dyDescent="0.3">
      <c r="B381" s="24">
        <f>'Town Data'!A377</f>
        <v>0</v>
      </c>
      <c r="C381" s="40" t="str">
        <f>IF('Town Data'!C377&gt;9,'Town Data'!B377,"*")</f>
        <v>*</v>
      </c>
      <c r="D381" s="41" t="str">
        <f>IF('Town Data'!E377&gt;9,'Town Data'!D377,"*")</f>
        <v>*</v>
      </c>
      <c r="E381" s="42" t="str">
        <f>IF('Town Data'!G377&gt;9,'Town Data'!F377,"*")</f>
        <v>*</v>
      </c>
      <c r="F381" s="41" t="str">
        <f>IF('Town Data'!I377&gt;9,'Town Data'!H377,"*")</f>
        <v>*</v>
      </c>
      <c r="G381" s="41" t="str">
        <f>IF('Town Data'!K377&gt;9,'Town Data'!J377,"*")</f>
        <v>*</v>
      </c>
      <c r="H381" s="42" t="str">
        <f>IF('Town Data'!M377&gt;9,'Town Data'!L377,"*")</f>
        <v>*</v>
      </c>
      <c r="I381" s="19" t="str">
        <f t="shared" si="15"/>
        <v/>
      </c>
      <c r="J381" s="19" t="str">
        <f t="shared" si="16"/>
        <v/>
      </c>
      <c r="K381" s="19" t="str">
        <f t="shared" si="17"/>
        <v/>
      </c>
    </row>
    <row r="382" spans="2:11" x14ac:dyDescent="0.3">
      <c r="B382" s="24">
        <f>'Town Data'!A378</f>
        <v>0</v>
      </c>
      <c r="C382" s="40" t="str">
        <f>IF('Town Data'!C378&gt;9,'Town Data'!B378,"*")</f>
        <v>*</v>
      </c>
      <c r="D382" s="41" t="str">
        <f>IF('Town Data'!E378&gt;9,'Town Data'!D378,"*")</f>
        <v>*</v>
      </c>
      <c r="E382" s="42" t="str">
        <f>IF('Town Data'!G378&gt;9,'Town Data'!F378,"*")</f>
        <v>*</v>
      </c>
      <c r="F382" s="41" t="str">
        <f>IF('Town Data'!I378&gt;9,'Town Data'!H378,"*")</f>
        <v>*</v>
      </c>
      <c r="G382" s="41" t="str">
        <f>IF('Town Data'!K378&gt;9,'Town Data'!J378,"*")</f>
        <v>*</v>
      </c>
      <c r="H382" s="42" t="str">
        <f>IF('Town Data'!M378&gt;9,'Town Data'!L378,"*")</f>
        <v>*</v>
      </c>
      <c r="I382" s="19" t="str">
        <f t="shared" si="15"/>
        <v/>
      </c>
      <c r="J382" s="19" t="str">
        <f t="shared" si="16"/>
        <v/>
      </c>
      <c r="K382" s="19" t="str">
        <f t="shared" si="17"/>
        <v/>
      </c>
    </row>
    <row r="383" spans="2:11" x14ac:dyDescent="0.3">
      <c r="B383" s="24">
        <f>'Town Data'!A379</f>
        <v>0</v>
      </c>
      <c r="C383" s="40" t="str">
        <f>IF('Town Data'!C379&gt;9,'Town Data'!B379,"*")</f>
        <v>*</v>
      </c>
      <c r="D383" s="41" t="str">
        <f>IF('Town Data'!E379&gt;9,'Town Data'!D379,"*")</f>
        <v>*</v>
      </c>
      <c r="E383" s="42" t="str">
        <f>IF('Town Data'!G379&gt;9,'Town Data'!F379,"*")</f>
        <v>*</v>
      </c>
      <c r="F383" s="41" t="str">
        <f>IF('Town Data'!I379&gt;9,'Town Data'!H379,"*")</f>
        <v>*</v>
      </c>
      <c r="G383" s="41" t="str">
        <f>IF('Town Data'!K379&gt;9,'Town Data'!J379,"*")</f>
        <v>*</v>
      </c>
      <c r="H383" s="42" t="str">
        <f>IF('Town Data'!M379&gt;9,'Town Data'!L379,"*")</f>
        <v>*</v>
      </c>
      <c r="I383" s="19" t="str">
        <f t="shared" si="15"/>
        <v/>
      </c>
      <c r="J383" s="19" t="str">
        <f t="shared" si="16"/>
        <v/>
      </c>
      <c r="K383" s="19" t="str">
        <f t="shared" si="17"/>
        <v/>
      </c>
    </row>
    <row r="384" spans="2:11" x14ac:dyDescent="0.3">
      <c r="B384" s="24">
        <f>'Town Data'!A380</f>
        <v>0</v>
      </c>
      <c r="C384" s="40" t="str">
        <f>IF('Town Data'!C380&gt;9,'Town Data'!B380,"*")</f>
        <v>*</v>
      </c>
      <c r="D384" s="41" t="str">
        <f>IF('Town Data'!E380&gt;9,'Town Data'!D380,"*")</f>
        <v>*</v>
      </c>
      <c r="E384" s="42" t="str">
        <f>IF('Town Data'!G380&gt;9,'Town Data'!F380,"*")</f>
        <v>*</v>
      </c>
      <c r="F384" s="41" t="str">
        <f>IF('Town Data'!I380&gt;9,'Town Data'!H380,"*")</f>
        <v>*</v>
      </c>
      <c r="G384" s="41" t="str">
        <f>IF('Town Data'!K380&gt;9,'Town Data'!J380,"*")</f>
        <v>*</v>
      </c>
      <c r="H384" s="42" t="str">
        <f>IF('Town Data'!M380&gt;9,'Town Data'!L380,"*")</f>
        <v>*</v>
      </c>
      <c r="I384" s="19" t="str">
        <f t="shared" si="15"/>
        <v/>
      </c>
      <c r="J384" s="19" t="str">
        <f t="shared" si="16"/>
        <v/>
      </c>
      <c r="K384" s="19" t="str">
        <f t="shared" si="17"/>
        <v/>
      </c>
    </row>
    <row r="385" spans="2:11" x14ac:dyDescent="0.3">
      <c r="B385" s="24">
        <f>'Town Data'!A381</f>
        <v>0</v>
      </c>
      <c r="C385" s="40" t="str">
        <f>IF('Town Data'!C381&gt;9,'Town Data'!B381,"*")</f>
        <v>*</v>
      </c>
      <c r="D385" s="41" t="str">
        <f>IF('Town Data'!E381&gt;9,'Town Data'!D381,"*")</f>
        <v>*</v>
      </c>
      <c r="E385" s="42" t="str">
        <f>IF('Town Data'!G381&gt;9,'Town Data'!F381,"*")</f>
        <v>*</v>
      </c>
      <c r="F385" s="41" t="str">
        <f>IF('Town Data'!I381&gt;9,'Town Data'!H381,"*")</f>
        <v>*</v>
      </c>
      <c r="G385" s="41" t="str">
        <f>IF('Town Data'!K381&gt;9,'Town Data'!J381,"*")</f>
        <v>*</v>
      </c>
      <c r="H385" s="42" t="str">
        <f>IF('Town Data'!M381&gt;9,'Town Data'!L381,"*")</f>
        <v>*</v>
      </c>
      <c r="I385" s="19" t="str">
        <f t="shared" si="15"/>
        <v/>
      </c>
      <c r="J385" s="19" t="str">
        <f t="shared" si="16"/>
        <v/>
      </c>
      <c r="K385" s="19" t="str">
        <f t="shared" si="17"/>
        <v/>
      </c>
    </row>
    <row r="386" spans="2:11" x14ac:dyDescent="0.3">
      <c r="B386" s="24">
        <f>'Town Data'!A382</f>
        <v>0</v>
      </c>
      <c r="C386" s="40" t="str">
        <f>IF('Town Data'!C382&gt;9,'Town Data'!B382,"*")</f>
        <v>*</v>
      </c>
      <c r="D386" s="41" t="str">
        <f>IF('Town Data'!E382&gt;9,'Town Data'!D382,"*")</f>
        <v>*</v>
      </c>
      <c r="E386" s="42" t="str">
        <f>IF('Town Data'!G382&gt;9,'Town Data'!F382,"*")</f>
        <v>*</v>
      </c>
      <c r="F386" s="41" t="str">
        <f>IF('Town Data'!I382&gt;9,'Town Data'!H382,"*")</f>
        <v>*</v>
      </c>
      <c r="G386" s="41" t="str">
        <f>IF('Town Data'!K382&gt;9,'Town Data'!J382,"*")</f>
        <v>*</v>
      </c>
      <c r="H386" s="42" t="str">
        <f>IF('Town Data'!M382&gt;9,'Town Data'!L382,"*")</f>
        <v>*</v>
      </c>
      <c r="I386" s="19" t="str">
        <f t="shared" si="15"/>
        <v/>
      </c>
      <c r="J386" s="19" t="str">
        <f t="shared" si="16"/>
        <v/>
      </c>
      <c r="K386" s="19" t="str">
        <f t="shared" si="17"/>
        <v/>
      </c>
    </row>
    <row r="387" spans="2:11" x14ac:dyDescent="0.3">
      <c r="B387" s="24">
        <f>'Town Data'!A383</f>
        <v>0</v>
      </c>
      <c r="C387" s="40" t="str">
        <f>IF('Town Data'!C383&gt;9,'Town Data'!B383,"*")</f>
        <v>*</v>
      </c>
      <c r="D387" s="41" t="str">
        <f>IF('Town Data'!E383&gt;9,'Town Data'!D383,"*")</f>
        <v>*</v>
      </c>
      <c r="E387" s="42" t="str">
        <f>IF('Town Data'!G383&gt;9,'Town Data'!F383,"*")</f>
        <v>*</v>
      </c>
      <c r="F387" s="41" t="str">
        <f>IF('Town Data'!I383&gt;9,'Town Data'!H383,"*")</f>
        <v>*</v>
      </c>
      <c r="G387" s="41" t="str">
        <f>IF('Town Data'!K383&gt;9,'Town Data'!J383,"*")</f>
        <v>*</v>
      </c>
      <c r="H387" s="42" t="str">
        <f>IF('Town Data'!M383&gt;9,'Town Data'!L383,"*")</f>
        <v>*</v>
      </c>
      <c r="I387" s="19" t="str">
        <f t="shared" si="15"/>
        <v/>
      </c>
      <c r="J387" s="19" t="str">
        <f t="shared" si="16"/>
        <v/>
      </c>
      <c r="K387" s="19" t="str">
        <f t="shared" si="17"/>
        <v/>
      </c>
    </row>
    <row r="388" spans="2:11" x14ac:dyDescent="0.3">
      <c r="B388" s="24">
        <f>'Town Data'!A384</f>
        <v>0</v>
      </c>
      <c r="C388" s="40" t="str">
        <f>IF('Town Data'!C384&gt;9,'Town Data'!B384,"*")</f>
        <v>*</v>
      </c>
      <c r="D388" s="41" t="str">
        <f>IF('Town Data'!E384&gt;9,'Town Data'!D384,"*")</f>
        <v>*</v>
      </c>
      <c r="E388" s="42" t="str">
        <f>IF('Town Data'!G384&gt;9,'Town Data'!F384,"*")</f>
        <v>*</v>
      </c>
      <c r="F388" s="41" t="str">
        <f>IF('Town Data'!I384&gt;9,'Town Data'!H384,"*")</f>
        <v>*</v>
      </c>
      <c r="G388" s="41" t="str">
        <f>IF('Town Data'!K384&gt;9,'Town Data'!J384,"*")</f>
        <v>*</v>
      </c>
      <c r="H388" s="42" t="str">
        <f>IF('Town Data'!M384&gt;9,'Town Data'!L384,"*")</f>
        <v>*</v>
      </c>
      <c r="I388" s="19" t="str">
        <f t="shared" si="15"/>
        <v/>
      </c>
      <c r="J388" s="19" t="str">
        <f t="shared" si="16"/>
        <v/>
      </c>
      <c r="K388" s="19" t="str">
        <f t="shared" si="17"/>
        <v/>
      </c>
    </row>
    <row r="389" spans="2:11" x14ac:dyDescent="0.3">
      <c r="B389" s="24">
        <f>'Town Data'!A385</f>
        <v>0</v>
      </c>
      <c r="C389" s="40" t="str">
        <f>IF('Town Data'!C385&gt;9,'Town Data'!B385,"*")</f>
        <v>*</v>
      </c>
      <c r="D389" s="41" t="str">
        <f>IF('Town Data'!E385&gt;9,'Town Data'!D385,"*")</f>
        <v>*</v>
      </c>
      <c r="E389" s="42" t="str">
        <f>IF('Town Data'!G385&gt;9,'Town Data'!F385,"*")</f>
        <v>*</v>
      </c>
      <c r="F389" s="41" t="str">
        <f>IF('Town Data'!I385&gt;9,'Town Data'!H385,"*")</f>
        <v>*</v>
      </c>
      <c r="G389" s="41" t="str">
        <f>IF('Town Data'!K385&gt;9,'Town Data'!J385,"*")</f>
        <v>*</v>
      </c>
      <c r="H389" s="42" t="str">
        <f>IF('Town Data'!M385&gt;9,'Town Data'!L385,"*")</f>
        <v>*</v>
      </c>
      <c r="I389" s="19" t="str">
        <f t="shared" si="15"/>
        <v/>
      </c>
      <c r="J389" s="19" t="str">
        <f t="shared" si="16"/>
        <v/>
      </c>
      <c r="K389" s="19" t="str">
        <f t="shared" si="17"/>
        <v/>
      </c>
    </row>
    <row r="390" spans="2:11" x14ac:dyDescent="0.3">
      <c r="B390" s="24">
        <f>'Town Data'!A386</f>
        <v>0</v>
      </c>
      <c r="C390" s="40" t="str">
        <f>IF('Town Data'!C386&gt;9,'Town Data'!B386,"*")</f>
        <v>*</v>
      </c>
      <c r="D390" s="41" t="str">
        <f>IF('Town Data'!E386&gt;9,'Town Data'!D386,"*")</f>
        <v>*</v>
      </c>
      <c r="E390" s="42" t="str">
        <f>IF('Town Data'!G386&gt;9,'Town Data'!F386,"*")</f>
        <v>*</v>
      </c>
      <c r="F390" s="41" t="str">
        <f>IF('Town Data'!I386&gt;9,'Town Data'!H386,"*")</f>
        <v>*</v>
      </c>
      <c r="G390" s="41" t="str">
        <f>IF('Town Data'!K386&gt;9,'Town Data'!J386,"*")</f>
        <v>*</v>
      </c>
      <c r="H390" s="42" t="str">
        <f>IF('Town Data'!M386&gt;9,'Town Data'!L386,"*")</f>
        <v>*</v>
      </c>
      <c r="I390" s="19" t="str">
        <f t="shared" ref="I390:I453" si="18">IFERROR((C390-F390)/F390,"")</f>
        <v/>
      </c>
      <c r="J390" s="19" t="str">
        <f t="shared" ref="J390:J453" si="19">IFERROR((D390-G390)/G390,"")</f>
        <v/>
      </c>
      <c r="K390" s="19" t="str">
        <f t="shared" ref="K390:K453" si="20">IFERROR((E390-H390)/H390,"")</f>
        <v/>
      </c>
    </row>
    <row r="391" spans="2:11" x14ac:dyDescent="0.3">
      <c r="B391" s="24">
        <f>'Town Data'!A387</f>
        <v>0</v>
      </c>
      <c r="C391" s="40" t="str">
        <f>IF('Town Data'!C387&gt;9,'Town Data'!B387,"*")</f>
        <v>*</v>
      </c>
      <c r="D391" s="41" t="str">
        <f>IF('Town Data'!E387&gt;9,'Town Data'!D387,"*")</f>
        <v>*</v>
      </c>
      <c r="E391" s="42" t="str">
        <f>IF('Town Data'!G387&gt;9,'Town Data'!F387,"*")</f>
        <v>*</v>
      </c>
      <c r="F391" s="41" t="str">
        <f>IF('Town Data'!I387&gt;9,'Town Data'!H387,"*")</f>
        <v>*</v>
      </c>
      <c r="G391" s="41" t="str">
        <f>IF('Town Data'!K387&gt;9,'Town Data'!J387,"*")</f>
        <v>*</v>
      </c>
      <c r="H391" s="42" t="str">
        <f>IF('Town Data'!M387&gt;9,'Town Data'!L387,"*")</f>
        <v>*</v>
      </c>
      <c r="I391" s="19" t="str">
        <f t="shared" si="18"/>
        <v/>
      </c>
      <c r="J391" s="19" t="str">
        <f t="shared" si="19"/>
        <v/>
      </c>
      <c r="K391" s="19" t="str">
        <f t="shared" si="20"/>
        <v/>
      </c>
    </row>
    <row r="392" spans="2:11" x14ac:dyDescent="0.3">
      <c r="B392" s="24">
        <f>'Town Data'!A388</f>
        <v>0</v>
      </c>
      <c r="C392" s="40" t="str">
        <f>IF('Town Data'!C388&gt;9,'Town Data'!B388,"*")</f>
        <v>*</v>
      </c>
      <c r="D392" s="41" t="str">
        <f>IF('Town Data'!E388&gt;9,'Town Data'!D388,"*")</f>
        <v>*</v>
      </c>
      <c r="E392" s="42" t="str">
        <f>IF('Town Data'!G388&gt;9,'Town Data'!F388,"*")</f>
        <v>*</v>
      </c>
      <c r="F392" s="41" t="str">
        <f>IF('Town Data'!I388&gt;9,'Town Data'!H388,"*")</f>
        <v>*</v>
      </c>
      <c r="G392" s="41" t="str">
        <f>IF('Town Data'!K388&gt;9,'Town Data'!J388,"*")</f>
        <v>*</v>
      </c>
      <c r="H392" s="42" t="str">
        <f>IF('Town Data'!M388&gt;9,'Town Data'!L388,"*")</f>
        <v>*</v>
      </c>
      <c r="I392" s="19" t="str">
        <f t="shared" si="18"/>
        <v/>
      </c>
      <c r="J392" s="19" t="str">
        <f t="shared" si="19"/>
        <v/>
      </c>
      <c r="K392" s="19" t="str">
        <f t="shared" si="20"/>
        <v/>
      </c>
    </row>
    <row r="393" spans="2:11" x14ac:dyDescent="0.3">
      <c r="B393" s="24">
        <f>'Town Data'!A389</f>
        <v>0</v>
      </c>
      <c r="C393" s="40" t="str">
        <f>IF('Town Data'!C389&gt;9,'Town Data'!B389,"*")</f>
        <v>*</v>
      </c>
      <c r="D393" s="41" t="str">
        <f>IF('Town Data'!E389&gt;9,'Town Data'!D389,"*")</f>
        <v>*</v>
      </c>
      <c r="E393" s="42" t="str">
        <f>IF('Town Data'!G389&gt;9,'Town Data'!F389,"*")</f>
        <v>*</v>
      </c>
      <c r="F393" s="41" t="str">
        <f>IF('Town Data'!I389&gt;9,'Town Data'!H389,"*")</f>
        <v>*</v>
      </c>
      <c r="G393" s="41" t="str">
        <f>IF('Town Data'!K389&gt;9,'Town Data'!J389,"*")</f>
        <v>*</v>
      </c>
      <c r="H393" s="42" t="str">
        <f>IF('Town Data'!M389&gt;9,'Town Data'!L389,"*")</f>
        <v>*</v>
      </c>
      <c r="I393" s="19" t="str">
        <f t="shared" si="18"/>
        <v/>
      </c>
      <c r="J393" s="19" t="str">
        <f t="shared" si="19"/>
        <v/>
      </c>
      <c r="K393" s="19" t="str">
        <f t="shared" si="20"/>
        <v/>
      </c>
    </row>
    <row r="394" spans="2:11" x14ac:dyDescent="0.3">
      <c r="B394" s="24">
        <f>'Town Data'!A390</f>
        <v>0</v>
      </c>
      <c r="C394" s="40" t="str">
        <f>IF('Town Data'!C390&gt;9,'Town Data'!B390,"*")</f>
        <v>*</v>
      </c>
      <c r="D394" s="41" t="str">
        <f>IF('Town Data'!E390&gt;9,'Town Data'!D390,"*")</f>
        <v>*</v>
      </c>
      <c r="E394" s="42" t="str">
        <f>IF('Town Data'!G390&gt;9,'Town Data'!F390,"*")</f>
        <v>*</v>
      </c>
      <c r="F394" s="41" t="str">
        <f>IF('Town Data'!I390&gt;9,'Town Data'!H390,"*")</f>
        <v>*</v>
      </c>
      <c r="G394" s="41" t="str">
        <f>IF('Town Data'!K390&gt;9,'Town Data'!J390,"*")</f>
        <v>*</v>
      </c>
      <c r="H394" s="42" t="str">
        <f>IF('Town Data'!M390&gt;9,'Town Data'!L390,"*")</f>
        <v>*</v>
      </c>
      <c r="I394" s="19" t="str">
        <f t="shared" si="18"/>
        <v/>
      </c>
      <c r="J394" s="19" t="str">
        <f t="shared" si="19"/>
        <v/>
      </c>
      <c r="K394" s="19" t="str">
        <f t="shared" si="20"/>
        <v/>
      </c>
    </row>
    <row r="395" spans="2:11" x14ac:dyDescent="0.3">
      <c r="B395" s="24">
        <f>'Town Data'!A391</f>
        <v>0</v>
      </c>
      <c r="C395" s="40" t="str">
        <f>IF('Town Data'!C391&gt;9,'Town Data'!B391,"*")</f>
        <v>*</v>
      </c>
      <c r="D395" s="41" t="str">
        <f>IF('Town Data'!E391&gt;9,'Town Data'!D391,"*")</f>
        <v>*</v>
      </c>
      <c r="E395" s="42" t="str">
        <f>IF('Town Data'!G391&gt;9,'Town Data'!F391,"*")</f>
        <v>*</v>
      </c>
      <c r="F395" s="41" t="str">
        <f>IF('Town Data'!I391&gt;9,'Town Data'!H391,"*")</f>
        <v>*</v>
      </c>
      <c r="G395" s="41" t="str">
        <f>IF('Town Data'!K391&gt;9,'Town Data'!J391,"*")</f>
        <v>*</v>
      </c>
      <c r="H395" s="42" t="str">
        <f>IF('Town Data'!M391&gt;9,'Town Data'!L391,"*")</f>
        <v>*</v>
      </c>
      <c r="I395" s="19" t="str">
        <f t="shared" si="18"/>
        <v/>
      </c>
      <c r="J395" s="19" t="str">
        <f t="shared" si="19"/>
        <v/>
      </c>
      <c r="K395" s="19" t="str">
        <f t="shared" si="20"/>
        <v/>
      </c>
    </row>
    <row r="396" spans="2:11" x14ac:dyDescent="0.3">
      <c r="B396" s="24">
        <f>'Town Data'!A392</f>
        <v>0</v>
      </c>
      <c r="C396" s="40" t="str">
        <f>IF('Town Data'!C392&gt;9,'Town Data'!B392,"*")</f>
        <v>*</v>
      </c>
      <c r="D396" s="41" t="str">
        <f>IF('Town Data'!E392&gt;9,'Town Data'!D392,"*")</f>
        <v>*</v>
      </c>
      <c r="E396" s="42" t="str">
        <f>IF('Town Data'!G392&gt;9,'Town Data'!F392,"*")</f>
        <v>*</v>
      </c>
      <c r="F396" s="41" t="str">
        <f>IF('Town Data'!I392&gt;9,'Town Data'!H392,"*")</f>
        <v>*</v>
      </c>
      <c r="G396" s="41" t="str">
        <f>IF('Town Data'!K392&gt;9,'Town Data'!J392,"*")</f>
        <v>*</v>
      </c>
      <c r="H396" s="42" t="str">
        <f>IF('Town Data'!M392&gt;9,'Town Data'!L392,"*")</f>
        <v>*</v>
      </c>
      <c r="I396" s="19" t="str">
        <f t="shared" si="18"/>
        <v/>
      </c>
      <c r="J396" s="19" t="str">
        <f t="shared" si="19"/>
        <v/>
      </c>
      <c r="K396" s="19" t="str">
        <f t="shared" si="20"/>
        <v/>
      </c>
    </row>
    <row r="397" spans="2:11" x14ac:dyDescent="0.3">
      <c r="B397" s="24">
        <f>'Town Data'!A393</f>
        <v>0</v>
      </c>
      <c r="C397" s="40" t="str">
        <f>IF('Town Data'!C393&gt;9,'Town Data'!B393,"*")</f>
        <v>*</v>
      </c>
      <c r="D397" s="41" t="str">
        <f>IF('Town Data'!E393&gt;9,'Town Data'!D393,"*")</f>
        <v>*</v>
      </c>
      <c r="E397" s="42" t="str">
        <f>IF('Town Data'!G393&gt;9,'Town Data'!F393,"*")</f>
        <v>*</v>
      </c>
      <c r="F397" s="41" t="str">
        <f>IF('Town Data'!I393&gt;9,'Town Data'!H393,"*")</f>
        <v>*</v>
      </c>
      <c r="G397" s="41" t="str">
        <f>IF('Town Data'!K393&gt;9,'Town Data'!J393,"*")</f>
        <v>*</v>
      </c>
      <c r="H397" s="42" t="str">
        <f>IF('Town Data'!M393&gt;9,'Town Data'!L393,"*")</f>
        <v>*</v>
      </c>
      <c r="I397" s="19" t="str">
        <f t="shared" si="18"/>
        <v/>
      </c>
      <c r="J397" s="19" t="str">
        <f t="shared" si="19"/>
        <v/>
      </c>
      <c r="K397" s="19" t="str">
        <f t="shared" si="20"/>
        <v/>
      </c>
    </row>
    <row r="398" spans="2:11" x14ac:dyDescent="0.3">
      <c r="B398" s="24">
        <f>'Town Data'!A394</f>
        <v>0</v>
      </c>
      <c r="C398" s="40" t="str">
        <f>IF('Town Data'!C394&gt;9,'Town Data'!B394,"*")</f>
        <v>*</v>
      </c>
      <c r="D398" s="41" t="str">
        <f>IF('Town Data'!E394&gt;9,'Town Data'!D394,"*")</f>
        <v>*</v>
      </c>
      <c r="E398" s="42" t="str">
        <f>IF('Town Data'!G394&gt;9,'Town Data'!F394,"*")</f>
        <v>*</v>
      </c>
      <c r="F398" s="41" t="str">
        <f>IF('Town Data'!I394&gt;9,'Town Data'!H394,"*")</f>
        <v>*</v>
      </c>
      <c r="G398" s="41" t="str">
        <f>IF('Town Data'!K394&gt;9,'Town Data'!J394,"*")</f>
        <v>*</v>
      </c>
      <c r="H398" s="42" t="str">
        <f>IF('Town Data'!M394&gt;9,'Town Data'!L394,"*")</f>
        <v>*</v>
      </c>
      <c r="I398" s="19" t="str">
        <f t="shared" si="18"/>
        <v/>
      </c>
      <c r="J398" s="19" t="str">
        <f t="shared" si="19"/>
        <v/>
      </c>
      <c r="K398" s="19" t="str">
        <f t="shared" si="20"/>
        <v/>
      </c>
    </row>
    <row r="399" spans="2:11" x14ac:dyDescent="0.3">
      <c r="B399" s="24">
        <f>'Town Data'!A395</f>
        <v>0</v>
      </c>
      <c r="C399" s="40" t="str">
        <f>IF('Town Data'!C395&gt;9,'Town Data'!B395,"*")</f>
        <v>*</v>
      </c>
      <c r="D399" s="41" t="str">
        <f>IF('Town Data'!E395&gt;9,'Town Data'!D395,"*")</f>
        <v>*</v>
      </c>
      <c r="E399" s="42" t="str">
        <f>IF('Town Data'!G395&gt;9,'Town Data'!F395,"*")</f>
        <v>*</v>
      </c>
      <c r="F399" s="41" t="str">
        <f>IF('Town Data'!I395&gt;9,'Town Data'!H395,"*")</f>
        <v>*</v>
      </c>
      <c r="G399" s="41" t="str">
        <f>IF('Town Data'!K395&gt;9,'Town Data'!J395,"*")</f>
        <v>*</v>
      </c>
      <c r="H399" s="42" t="str">
        <f>IF('Town Data'!M395&gt;9,'Town Data'!L395,"*")</f>
        <v>*</v>
      </c>
      <c r="I399" s="19" t="str">
        <f t="shared" si="18"/>
        <v/>
      </c>
      <c r="J399" s="19" t="str">
        <f t="shared" si="19"/>
        <v/>
      </c>
      <c r="K399" s="19" t="str">
        <f t="shared" si="20"/>
        <v/>
      </c>
    </row>
    <row r="400" spans="2:11" x14ac:dyDescent="0.3">
      <c r="B400" s="24">
        <f>'Town Data'!A396</f>
        <v>0</v>
      </c>
      <c r="C400" s="40" t="str">
        <f>IF('Town Data'!C396&gt;9,'Town Data'!B396,"*")</f>
        <v>*</v>
      </c>
      <c r="D400" s="41" t="str">
        <f>IF('Town Data'!E396&gt;9,'Town Data'!D396,"*")</f>
        <v>*</v>
      </c>
      <c r="E400" s="42" t="str">
        <f>IF('Town Data'!G396&gt;9,'Town Data'!F396,"*")</f>
        <v>*</v>
      </c>
      <c r="F400" s="41" t="str">
        <f>IF('Town Data'!I396&gt;9,'Town Data'!H396,"*")</f>
        <v>*</v>
      </c>
      <c r="G400" s="41" t="str">
        <f>IF('Town Data'!K396&gt;9,'Town Data'!J396,"*")</f>
        <v>*</v>
      </c>
      <c r="H400" s="42" t="str">
        <f>IF('Town Data'!M396&gt;9,'Town Data'!L396,"*")</f>
        <v>*</v>
      </c>
      <c r="I400" s="19" t="str">
        <f t="shared" si="18"/>
        <v/>
      </c>
      <c r="J400" s="19" t="str">
        <f t="shared" si="19"/>
        <v/>
      </c>
      <c r="K400" s="19" t="str">
        <f t="shared" si="20"/>
        <v/>
      </c>
    </row>
    <row r="401" spans="2:11" x14ac:dyDescent="0.3">
      <c r="B401" s="24">
        <f>'Town Data'!A397</f>
        <v>0</v>
      </c>
      <c r="C401" s="40" t="str">
        <f>IF('Town Data'!C397&gt;9,'Town Data'!B397,"*")</f>
        <v>*</v>
      </c>
      <c r="D401" s="41" t="str">
        <f>IF('Town Data'!E397&gt;9,'Town Data'!D397,"*")</f>
        <v>*</v>
      </c>
      <c r="E401" s="42" t="str">
        <f>IF('Town Data'!G397&gt;9,'Town Data'!F397,"*")</f>
        <v>*</v>
      </c>
      <c r="F401" s="41" t="str">
        <f>IF('Town Data'!I397&gt;9,'Town Data'!H397,"*")</f>
        <v>*</v>
      </c>
      <c r="G401" s="41" t="str">
        <f>IF('Town Data'!K397&gt;9,'Town Data'!J397,"*")</f>
        <v>*</v>
      </c>
      <c r="H401" s="42" t="str">
        <f>IF('Town Data'!M397&gt;9,'Town Data'!L397,"*")</f>
        <v>*</v>
      </c>
      <c r="I401" s="19" t="str">
        <f t="shared" si="18"/>
        <v/>
      </c>
      <c r="J401" s="19" t="str">
        <f t="shared" si="19"/>
        <v/>
      </c>
      <c r="K401" s="19" t="str">
        <f t="shared" si="20"/>
        <v/>
      </c>
    </row>
    <row r="402" spans="2:11" x14ac:dyDescent="0.3">
      <c r="B402" s="24">
        <f>'Town Data'!A398</f>
        <v>0</v>
      </c>
      <c r="C402" s="40" t="str">
        <f>IF('Town Data'!C398&gt;9,'Town Data'!B398,"*")</f>
        <v>*</v>
      </c>
      <c r="D402" s="41" t="str">
        <f>IF('Town Data'!E398&gt;9,'Town Data'!D398,"*")</f>
        <v>*</v>
      </c>
      <c r="E402" s="42" t="str">
        <f>IF('Town Data'!G398&gt;9,'Town Data'!F398,"*")</f>
        <v>*</v>
      </c>
      <c r="F402" s="41" t="str">
        <f>IF('Town Data'!I398&gt;9,'Town Data'!H398,"*")</f>
        <v>*</v>
      </c>
      <c r="G402" s="41" t="str">
        <f>IF('Town Data'!K398&gt;9,'Town Data'!J398,"*")</f>
        <v>*</v>
      </c>
      <c r="H402" s="42" t="str">
        <f>IF('Town Data'!M398&gt;9,'Town Data'!L398,"*")</f>
        <v>*</v>
      </c>
      <c r="I402" s="19" t="str">
        <f t="shared" si="18"/>
        <v/>
      </c>
      <c r="J402" s="19" t="str">
        <f t="shared" si="19"/>
        <v/>
      </c>
      <c r="K402" s="19" t="str">
        <f t="shared" si="20"/>
        <v/>
      </c>
    </row>
    <row r="403" spans="2:11" x14ac:dyDescent="0.3">
      <c r="B403" s="24">
        <f>'Town Data'!A399</f>
        <v>0</v>
      </c>
      <c r="C403" s="40" t="str">
        <f>IF('Town Data'!C399&gt;9,'Town Data'!B399,"*")</f>
        <v>*</v>
      </c>
      <c r="D403" s="41" t="str">
        <f>IF('Town Data'!E399&gt;9,'Town Data'!D399,"*")</f>
        <v>*</v>
      </c>
      <c r="E403" s="42" t="str">
        <f>IF('Town Data'!G399&gt;9,'Town Data'!F399,"*")</f>
        <v>*</v>
      </c>
      <c r="F403" s="41" t="str">
        <f>IF('Town Data'!I399&gt;9,'Town Data'!H399,"*")</f>
        <v>*</v>
      </c>
      <c r="G403" s="41" t="str">
        <f>IF('Town Data'!K399&gt;9,'Town Data'!J399,"*")</f>
        <v>*</v>
      </c>
      <c r="H403" s="42" t="str">
        <f>IF('Town Data'!M399&gt;9,'Town Data'!L399,"*")</f>
        <v>*</v>
      </c>
      <c r="I403" s="19" t="str">
        <f t="shared" si="18"/>
        <v/>
      </c>
      <c r="J403" s="19" t="str">
        <f t="shared" si="19"/>
        <v/>
      </c>
      <c r="K403" s="19" t="str">
        <f t="shared" si="20"/>
        <v/>
      </c>
    </row>
    <row r="404" spans="2:11" x14ac:dyDescent="0.3">
      <c r="B404" s="24">
        <f>'Town Data'!A400</f>
        <v>0</v>
      </c>
      <c r="C404" s="40" t="str">
        <f>IF('Town Data'!C400&gt;9,'Town Data'!B400,"*")</f>
        <v>*</v>
      </c>
      <c r="D404" s="41" t="str">
        <f>IF('Town Data'!E400&gt;9,'Town Data'!D400,"*")</f>
        <v>*</v>
      </c>
      <c r="E404" s="42" t="str">
        <f>IF('Town Data'!G400&gt;9,'Town Data'!F400,"*")</f>
        <v>*</v>
      </c>
      <c r="F404" s="41" t="str">
        <f>IF('Town Data'!I400&gt;9,'Town Data'!H400,"*")</f>
        <v>*</v>
      </c>
      <c r="G404" s="41" t="str">
        <f>IF('Town Data'!K400&gt;9,'Town Data'!J400,"*")</f>
        <v>*</v>
      </c>
      <c r="H404" s="42" t="str">
        <f>IF('Town Data'!M400&gt;9,'Town Data'!L400,"*")</f>
        <v>*</v>
      </c>
      <c r="I404" s="19" t="str">
        <f t="shared" si="18"/>
        <v/>
      </c>
      <c r="J404" s="19" t="str">
        <f t="shared" si="19"/>
        <v/>
      </c>
      <c r="K404" s="19" t="str">
        <f t="shared" si="20"/>
        <v/>
      </c>
    </row>
    <row r="405" spans="2:11" x14ac:dyDescent="0.3">
      <c r="B405" s="24">
        <f>'Town Data'!A401</f>
        <v>0</v>
      </c>
      <c r="C405" s="40" t="str">
        <f>IF('Town Data'!C401&gt;9,'Town Data'!B401,"*")</f>
        <v>*</v>
      </c>
      <c r="D405" s="41" t="str">
        <f>IF('Town Data'!E401&gt;9,'Town Data'!D401,"*")</f>
        <v>*</v>
      </c>
      <c r="E405" s="42" t="str">
        <f>IF('Town Data'!G401&gt;9,'Town Data'!F401,"*")</f>
        <v>*</v>
      </c>
      <c r="F405" s="41" t="str">
        <f>IF('Town Data'!I401&gt;9,'Town Data'!H401,"*")</f>
        <v>*</v>
      </c>
      <c r="G405" s="41" t="str">
        <f>IF('Town Data'!K401&gt;9,'Town Data'!J401,"*")</f>
        <v>*</v>
      </c>
      <c r="H405" s="42" t="str">
        <f>IF('Town Data'!M401&gt;9,'Town Data'!L401,"*")</f>
        <v>*</v>
      </c>
      <c r="I405" s="19" t="str">
        <f t="shared" si="18"/>
        <v/>
      </c>
      <c r="J405" s="19" t="str">
        <f t="shared" si="19"/>
        <v/>
      </c>
      <c r="K405" s="19" t="str">
        <f t="shared" si="20"/>
        <v/>
      </c>
    </row>
    <row r="406" spans="2:11" x14ac:dyDescent="0.3">
      <c r="B406" s="24">
        <f>'Town Data'!A402</f>
        <v>0</v>
      </c>
      <c r="C406" s="40" t="str">
        <f>IF('Town Data'!C402&gt;9,'Town Data'!B402,"*")</f>
        <v>*</v>
      </c>
      <c r="D406" s="41" t="str">
        <f>IF('Town Data'!E402&gt;9,'Town Data'!D402,"*")</f>
        <v>*</v>
      </c>
      <c r="E406" s="42" t="str">
        <f>IF('Town Data'!G402&gt;9,'Town Data'!F402,"*")</f>
        <v>*</v>
      </c>
      <c r="F406" s="41" t="str">
        <f>IF('Town Data'!I402&gt;9,'Town Data'!H402,"*")</f>
        <v>*</v>
      </c>
      <c r="G406" s="41" t="str">
        <f>IF('Town Data'!K402&gt;9,'Town Data'!J402,"*")</f>
        <v>*</v>
      </c>
      <c r="H406" s="42" t="str">
        <f>IF('Town Data'!M402&gt;9,'Town Data'!L402,"*")</f>
        <v>*</v>
      </c>
      <c r="I406" s="19" t="str">
        <f t="shared" si="18"/>
        <v/>
      </c>
      <c r="J406" s="19" t="str">
        <f t="shared" si="19"/>
        <v/>
      </c>
      <c r="K406" s="19" t="str">
        <f t="shared" si="20"/>
        <v/>
      </c>
    </row>
    <row r="407" spans="2:11" x14ac:dyDescent="0.3">
      <c r="B407" s="24">
        <f>'Town Data'!A403</f>
        <v>0</v>
      </c>
      <c r="C407" s="40" t="str">
        <f>IF('Town Data'!C403&gt;9,'Town Data'!B403,"*")</f>
        <v>*</v>
      </c>
      <c r="D407" s="41" t="str">
        <f>IF('Town Data'!E403&gt;9,'Town Data'!D403,"*")</f>
        <v>*</v>
      </c>
      <c r="E407" s="42" t="str">
        <f>IF('Town Data'!G403&gt;9,'Town Data'!F403,"*")</f>
        <v>*</v>
      </c>
      <c r="F407" s="41" t="str">
        <f>IF('Town Data'!I403&gt;9,'Town Data'!H403,"*")</f>
        <v>*</v>
      </c>
      <c r="G407" s="41" t="str">
        <f>IF('Town Data'!K403&gt;9,'Town Data'!J403,"*")</f>
        <v>*</v>
      </c>
      <c r="H407" s="42" t="str">
        <f>IF('Town Data'!M403&gt;9,'Town Data'!L403,"*")</f>
        <v>*</v>
      </c>
      <c r="I407" s="19" t="str">
        <f t="shared" si="18"/>
        <v/>
      </c>
      <c r="J407" s="19" t="str">
        <f t="shared" si="19"/>
        <v/>
      </c>
      <c r="K407" s="19" t="str">
        <f t="shared" si="20"/>
        <v/>
      </c>
    </row>
    <row r="408" spans="2:11" x14ac:dyDescent="0.3">
      <c r="B408" s="24">
        <f>'Town Data'!A404</f>
        <v>0</v>
      </c>
      <c r="C408" s="40" t="str">
        <f>IF('Town Data'!C404&gt;9,'Town Data'!B404,"*")</f>
        <v>*</v>
      </c>
      <c r="D408" s="41" t="str">
        <f>IF('Town Data'!E404&gt;9,'Town Data'!D404,"*")</f>
        <v>*</v>
      </c>
      <c r="E408" s="42" t="str">
        <f>IF('Town Data'!G404&gt;9,'Town Data'!F404,"*")</f>
        <v>*</v>
      </c>
      <c r="F408" s="41" t="str">
        <f>IF('Town Data'!I404&gt;9,'Town Data'!H404,"*")</f>
        <v>*</v>
      </c>
      <c r="G408" s="41" t="str">
        <f>IF('Town Data'!K404&gt;9,'Town Data'!J404,"*")</f>
        <v>*</v>
      </c>
      <c r="H408" s="42" t="str">
        <f>IF('Town Data'!M404&gt;9,'Town Data'!L404,"*")</f>
        <v>*</v>
      </c>
      <c r="I408" s="19" t="str">
        <f t="shared" si="18"/>
        <v/>
      </c>
      <c r="J408" s="19" t="str">
        <f t="shared" si="19"/>
        <v/>
      </c>
      <c r="K408" s="19" t="str">
        <f t="shared" si="20"/>
        <v/>
      </c>
    </row>
    <row r="409" spans="2:11" x14ac:dyDescent="0.3">
      <c r="B409" s="24">
        <f>'Town Data'!A405</f>
        <v>0</v>
      </c>
      <c r="C409" s="40" t="str">
        <f>IF('Town Data'!C405&gt;9,'Town Data'!B405,"*")</f>
        <v>*</v>
      </c>
      <c r="D409" s="41" t="str">
        <f>IF('Town Data'!E405&gt;9,'Town Data'!D405,"*")</f>
        <v>*</v>
      </c>
      <c r="E409" s="42" t="str">
        <f>IF('Town Data'!G405&gt;9,'Town Data'!F405,"*")</f>
        <v>*</v>
      </c>
      <c r="F409" s="41" t="str">
        <f>IF('Town Data'!I405&gt;9,'Town Data'!H405,"*")</f>
        <v>*</v>
      </c>
      <c r="G409" s="41" t="str">
        <f>IF('Town Data'!K405&gt;9,'Town Data'!J405,"*")</f>
        <v>*</v>
      </c>
      <c r="H409" s="42" t="str">
        <f>IF('Town Data'!M405&gt;9,'Town Data'!L405,"*")</f>
        <v>*</v>
      </c>
      <c r="I409" s="19" t="str">
        <f t="shared" si="18"/>
        <v/>
      </c>
      <c r="J409" s="19" t="str">
        <f t="shared" si="19"/>
        <v/>
      </c>
      <c r="K409" s="19" t="str">
        <f t="shared" si="20"/>
        <v/>
      </c>
    </row>
    <row r="410" spans="2:11" x14ac:dyDescent="0.3">
      <c r="B410" s="24">
        <f>'Town Data'!A406</f>
        <v>0</v>
      </c>
      <c r="C410" s="40" t="str">
        <f>IF('Town Data'!C406&gt;9,'Town Data'!B406,"*")</f>
        <v>*</v>
      </c>
      <c r="D410" s="41" t="str">
        <f>IF('Town Data'!E406&gt;9,'Town Data'!D406,"*")</f>
        <v>*</v>
      </c>
      <c r="E410" s="42" t="str">
        <f>IF('Town Data'!G406&gt;9,'Town Data'!F406,"*")</f>
        <v>*</v>
      </c>
      <c r="F410" s="41" t="str">
        <f>IF('Town Data'!I406&gt;9,'Town Data'!H406,"*")</f>
        <v>*</v>
      </c>
      <c r="G410" s="41" t="str">
        <f>IF('Town Data'!K406&gt;9,'Town Data'!J406,"*")</f>
        <v>*</v>
      </c>
      <c r="H410" s="42" t="str">
        <f>IF('Town Data'!M406&gt;9,'Town Data'!L406,"*")</f>
        <v>*</v>
      </c>
      <c r="I410" s="19" t="str">
        <f t="shared" si="18"/>
        <v/>
      </c>
      <c r="J410" s="19" t="str">
        <f t="shared" si="19"/>
        <v/>
      </c>
      <c r="K410" s="19" t="str">
        <f t="shared" si="20"/>
        <v/>
      </c>
    </row>
    <row r="411" spans="2:11" x14ac:dyDescent="0.3">
      <c r="B411" s="24">
        <f>'Town Data'!A407</f>
        <v>0</v>
      </c>
      <c r="C411" s="40" t="str">
        <f>IF('Town Data'!C407&gt;9,'Town Data'!B407,"*")</f>
        <v>*</v>
      </c>
      <c r="D411" s="41" t="str">
        <f>IF('Town Data'!E407&gt;9,'Town Data'!D407,"*")</f>
        <v>*</v>
      </c>
      <c r="E411" s="42" t="str">
        <f>IF('Town Data'!G407&gt;9,'Town Data'!F407,"*")</f>
        <v>*</v>
      </c>
      <c r="F411" s="41" t="str">
        <f>IF('Town Data'!I407&gt;9,'Town Data'!H407,"*")</f>
        <v>*</v>
      </c>
      <c r="G411" s="41" t="str">
        <f>IF('Town Data'!K407&gt;9,'Town Data'!J407,"*")</f>
        <v>*</v>
      </c>
      <c r="H411" s="42" t="str">
        <f>IF('Town Data'!M407&gt;9,'Town Data'!L407,"*")</f>
        <v>*</v>
      </c>
      <c r="I411" s="19" t="str">
        <f t="shared" si="18"/>
        <v/>
      </c>
      <c r="J411" s="19" t="str">
        <f t="shared" si="19"/>
        <v/>
      </c>
      <c r="K411" s="19" t="str">
        <f t="shared" si="20"/>
        <v/>
      </c>
    </row>
    <row r="412" spans="2:11" x14ac:dyDescent="0.3">
      <c r="B412" s="24">
        <f>'Town Data'!A408</f>
        <v>0</v>
      </c>
      <c r="C412" s="40" t="str">
        <f>IF('Town Data'!C408&gt;9,'Town Data'!B408,"*")</f>
        <v>*</v>
      </c>
      <c r="D412" s="41" t="str">
        <f>IF('Town Data'!E408&gt;9,'Town Data'!D408,"*")</f>
        <v>*</v>
      </c>
      <c r="E412" s="42" t="str">
        <f>IF('Town Data'!G408&gt;9,'Town Data'!F408,"*")</f>
        <v>*</v>
      </c>
      <c r="F412" s="41" t="str">
        <f>IF('Town Data'!I408&gt;9,'Town Data'!H408,"*")</f>
        <v>*</v>
      </c>
      <c r="G412" s="41" t="str">
        <f>IF('Town Data'!K408&gt;9,'Town Data'!J408,"*")</f>
        <v>*</v>
      </c>
      <c r="H412" s="42" t="str">
        <f>IF('Town Data'!M408&gt;9,'Town Data'!L408,"*")</f>
        <v>*</v>
      </c>
      <c r="I412" s="19" t="str">
        <f t="shared" si="18"/>
        <v/>
      </c>
      <c r="J412" s="19" t="str">
        <f t="shared" si="19"/>
        <v/>
      </c>
      <c r="K412" s="19" t="str">
        <f t="shared" si="20"/>
        <v/>
      </c>
    </row>
    <row r="413" spans="2:11" x14ac:dyDescent="0.3">
      <c r="B413" s="24">
        <f>'Town Data'!A409</f>
        <v>0</v>
      </c>
      <c r="C413" s="40" t="str">
        <f>IF('Town Data'!C409&gt;9,'Town Data'!B409,"*")</f>
        <v>*</v>
      </c>
      <c r="D413" s="41" t="str">
        <f>IF('Town Data'!E409&gt;9,'Town Data'!D409,"*")</f>
        <v>*</v>
      </c>
      <c r="E413" s="42" t="str">
        <f>IF('Town Data'!G409&gt;9,'Town Data'!F409,"*")</f>
        <v>*</v>
      </c>
      <c r="F413" s="41" t="str">
        <f>IF('Town Data'!I409&gt;9,'Town Data'!H409,"*")</f>
        <v>*</v>
      </c>
      <c r="G413" s="41" t="str">
        <f>IF('Town Data'!K409&gt;9,'Town Data'!J409,"*")</f>
        <v>*</v>
      </c>
      <c r="H413" s="42" t="str">
        <f>IF('Town Data'!M409&gt;9,'Town Data'!L409,"*")</f>
        <v>*</v>
      </c>
      <c r="I413" s="19" t="str">
        <f t="shared" si="18"/>
        <v/>
      </c>
      <c r="J413" s="19" t="str">
        <f t="shared" si="19"/>
        <v/>
      </c>
      <c r="K413" s="19" t="str">
        <f t="shared" si="20"/>
        <v/>
      </c>
    </row>
    <row r="414" spans="2:11" x14ac:dyDescent="0.3">
      <c r="B414" s="24">
        <f>'Town Data'!A410</f>
        <v>0</v>
      </c>
      <c r="C414" s="40" t="str">
        <f>IF('Town Data'!C410&gt;9,'Town Data'!B410,"*")</f>
        <v>*</v>
      </c>
      <c r="D414" s="41" t="str">
        <f>IF('Town Data'!E410&gt;9,'Town Data'!D410,"*")</f>
        <v>*</v>
      </c>
      <c r="E414" s="42" t="str">
        <f>IF('Town Data'!G410&gt;9,'Town Data'!F410,"*")</f>
        <v>*</v>
      </c>
      <c r="F414" s="41" t="str">
        <f>IF('Town Data'!I410&gt;9,'Town Data'!H410,"*")</f>
        <v>*</v>
      </c>
      <c r="G414" s="41" t="str">
        <f>IF('Town Data'!K410&gt;9,'Town Data'!J410,"*")</f>
        <v>*</v>
      </c>
      <c r="H414" s="42" t="str">
        <f>IF('Town Data'!M410&gt;9,'Town Data'!L410,"*")</f>
        <v>*</v>
      </c>
      <c r="I414" s="19" t="str">
        <f t="shared" si="18"/>
        <v/>
      </c>
      <c r="J414" s="19" t="str">
        <f t="shared" si="19"/>
        <v/>
      </c>
      <c r="K414" s="19" t="str">
        <f t="shared" si="20"/>
        <v/>
      </c>
    </row>
    <row r="415" spans="2:11" x14ac:dyDescent="0.3">
      <c r="B415" s="24">
        <f>'Town Data'!A411</f>
        <v>0</v>
      </c>
      <c r="C415" s="40" t="str">
        <f>IF('Town Data'!C411&gt;9,'Town Data'!B411,"*")</f>
        <v>*</v>
      </c>
      <c r="D415" s="41" t="str">
        <f>IF('Town Data'!E411&gt;9,'Town Data'!D411,"*")</f>
        <v>*</v>
      </c>
      <c r="E415" s="42" t="str">
        <f>IF('Town Data'!G411&gt;9,'Town Data'!F411,"*")</f>
        <v>*</v>
      </c>
      <c r="F415" s="41" t="str">
        <f>IF('Town Data'!I411&gt;9,'Town Data'!H411,"*")</f>
        <v>*</v>
      </c>
      <c r="G415" s="41" t="str">
        <f>IF('Town Data'!K411&gt;9,'Town Data'!J411,"*")</f>
        <v>*</v>
      </c>
      <c r="H415" s="42" t="str">
        <f>IF('Town Data'!M411&gt;9,'Town Data'!L411,"*")</f>
        <v>*</v>
      </c>
      <c r="I415" s="19" t="str">
        <f t="shared" si="18"/>
        <v/>
      </c>
      <c r="J415" s="19" t="str">
        <f t="shared" si="19"/>
        <v/>
      </c>
      <c r="K415" s="19" t="str">
        <f t="shared" si="20"/>
        <v/>
      </c>
    </row>
    <row r="416" spans="2:11" x14ac:dyDescent="0.3">
      <c r="B416" s="24">
        <f>'Town Data'!A412</f>
        <v>0</v>
      </c>
      <c r="C416" s="40" t="str">
        <f>IF('Town Data'!C412&gt;9,'Town Data'!B412,"*")</f>
        <v>*</v>
      </c>
      <c r="D416" s="41" t="str">
        <f>IF('Town Data'!E412&gt;9,'Town Data'!D412,"*")</f>
        <v>*</v>
      </c>
      <c r="E416" s="42" t="str">
        <f>IF('Town Data'!G412&gt;9,'Town Data'!F412,"*")</f>
        <v>*</v>
      </c>
      <c r="F416" s="41" t="str">
        <f>IF('Town Data'!I412&gt;9,'Town Data'!H412,"*")</f>
        <v>*</v>
      </c>
      <c r="G416" s="41" t="str">
        <f>IF('Town Data'!K412&gt;9,'Town Data'!J412,"*")</f>
        <v>*</v>
      </c>
      <c r="H416" s="42" t="str">
        <f>IF('Town Data'!M412&gt;9,'Town Data'!L412,"*")</f>
        <v>*</v>
      </c>
      <c r="I416" s="19" t="str">
        <f t="shared" si="18"/>
        <v/>
      </c>
      <c r="J416" s="19" t="str">
        <f t="shared" si="19"/>
        <v/>
      </c>
      <c r="K416" s="19" t="str">
        <f t="shared" si="20"/>
        <v/>
      </c>
    </row>
    <row r="417" spans="2:11" x14ac:dyDescent="0.3">
      <c r="B417" s="24">
        <f>'Town Data'!A413</f>
        <v>0</v>
      </c>
      <c r="C417" s="40" t="str">
        <f>IF('Town Data'!C413&gt;9,'Town Data'!B413,"*")</f>
        <v>*</v>
      </c>
      <c r="D417" s="41" t="str">
        <f>IF('Town Data'!E413&gt;9,'Town Data'!D413,"*")</f>
        <v>*</v>
      </c>
      <c r="E417" s="42" t="str">
        <f>IF('Town Data'!G413&gt;9,'Town Data'!F413,"*")</f>
        <v>*</v>
      </c>
      <c r="F417" s="41" t="str">
        <f>IF('Town Data'!I413&gt;9,'Town Data'!H413,"*")</f>
        <v>*</v>
      </c>
      <c r="G417" s="41" t="str">
        <f>IF('Town Data'!K413&gt;9,'Town Data'!J413,"*")</f>
        <v>*</v>
      </c>
      <c r="H417" s="42" t="str">
        <f>IF('Town Data'!M413&gt;9,'Town Data'!L413,"*")</f>
        <v>*</v>
      </c>
      <c r="I417" s="19" t="str">
        <f t="shared" si="18"/>
        <v/>
      </c>
      <c r="J417" s="19" t="str">
        <f t="shared" si="19"/>
        <v/>
      </c>
      <c r="K417" s="19" t="str">
        <f t="shared" si="20"/>
        <v/>
      </c>
    </row>
    <row r="418" spans="2:11" x14ac:dyDescent="0.3">
      <c r="B418" s="24">
        <f>'Town Data'!A414</f>
        <v>0</v>
      </c>
      <c r="C418" s="40" t="str">
        <f>IF('Town Data'!C414&gt;9,'Town Data'!B414,"*")</f>
        <v>*</v>
      </c>
      <c r="D418" s="41" t="str">
        <f>IF('Town Data'!E414&gt;9,'Town Data'!D414,"*")</f>
        <v>*</v>
      </c>
      <c r="E418" s="42" t="str">
        <f>IF('Town Data'!G414&gt;9,'Town Data'!F414,"*")</f>
        <v>*</v>
      </c>
      <c r="F418" s="41" t="str">
        <f>IF('Town Data'!I414&gt;9,'Town Data'!H414,"*")</f>
        <v>*</v>
      </c>
      <c r="G418" s="41" t="str">
        <f>IF('Town Data'!K414&gt;9,'Town Data'!J414,"*")</f>
        <v>*</v>
      </c>
      <c r="H418" s="42" t="str">
        <f>IF('Town Data'!M414&gt;9,'Town Data'!L414,"*")</f>
        <v>*</v>
      </c>
      <c r="I418" s="19" t="str">
        <f t="shared" si="18"/>
        <v/>
      </c>
      <c r="J418" s="19" t="str">
        <f t="shared" si="19"/>
        <v/>
      </c>
      <c r="K418" s="19" t="str">
        <f t="shared" si="20"/>
        <v/>
      </c>
    </row>
    <row r="419" spans="2:11" x14ac:dyDescent="0.3">
      <c r="B419" s="24">
        <f>'Town Data'!A415</f>
        <v>0</v>
      </c>
      <c r="C419" s="40" t="str">
        <f>IF('Town Data'!C415&gt;9,'Town Data'!B415,"*")</f>
        <v>*</v>
      </c>
      <c r="D419" s="41" t="str">
        <f>IF('Town Data'!E415&gt;9,'Town Data'!D415,"*")</f>
        <v>*</v>
      </c>
      <c r="E419" s="42" t="str">
        <f>IF('Town Data'!G415&gt;9,'Town Data'!F415,"*")</f>
        <v>*</v>
      </c>
      <c r="F419" s="41" t="str">
        <f>IF('Town Data'!I415&gt;9,'Town Data'!H415,"*")</f>
        <v>*</v>
      </c>
      <c r="G419" s="41" t="str">
        <f>IF('Town Data'!K415&gt;9,'Town Data'!J415,"*")</f>
        <v>*</v>
      </c>
      <c r="H419" s="42" t="str">
        <f>IF('Town Data'!M415&gt;9,'Town Data'!L415,"*")</f>
        <v>*</v>
      </c>
      <c r="I419" s="19" t="str">
        <f t="shared" si="18"/>
        <v/>
      </c>
      <c r="J419" s="19" t="str">
        <f t="shared" si="19"/>
        <v/>
      </c>
      <c r="K419" s="19" t="str">
        <f t="shared" si="20"/>
        <v/>
      </c>
    </row>
    <row r="420" spans="2:11" x14ac:dyDescent="0.3">
      <c r="B420" s="24">
        <f>'Town Data'!A416</f>
        <v>0</v>
      </c>
      <c r="C420" s="40" t="str">
        <f>IF('Town Data'!C416&gt;9,'Town Data'!B416,"*")</f>
        <v>*</v>
      </c>
      <c r="D420" s="41" t="str">
        <f>IF('Town Data'!E416&gt;9,'Town Data'!D416,"*")</f>
        <v>*</v>
      </c>
      <c r="E420" s="42" t="str">
        <f>IF('Town Data'!G416&gt;9,'Town Data'!F416,"*")</f>
        <v>*</v>
      </c>
      <c r="F420" s="41" t="str">
        <f>IF('Town Data'!I416&gt;9,'Town Data'!H416,"*")</f>
        <v>*</v>
      </c>
      <c r="G420" s="41" t="str">
        <f>IF('Town Data'!K416&gt;9,'Town Data'!J416,"*")</f>
        <v>*</v>
      </c>
      <c r="H420" s="42" t="str">
        <f>IF('Town Data'!M416&gt;9,'Town Data'!L416,"*")</f>
        <v>*</v>
      </c>
      <c r="I420" s="19" t="str">
        <f t="shared" si="18"/>
        <v/>
      </c>
      <c r="J420" s="19" t="str">
        <f t="shared" si="19"/>
        <v/>
      </c>
      <c r="K420" s="19" t="str">
        <f t="shared" si="20"/>
        <v/>
      </c>
    </row>
    <row r="421" spans="2:11" x14ac:dyDescent="0.3">
      <c r="B421" s="24">
        <f>'Town Data'!A417</f>
        <v>0</v>
      </c>
      <c r="C421" s="40" t="str">
        <f>IF('Town Data'!C417&gt;9,'Town Data'!B417,"*")</f>
        <v>*</v>
      </c>
      <c r="D421" s="41" t="str">
        <f>IF('Town Data'!E417&gt;9,'Town Data'!D417,"*")</f>
        <v>*</v>
      </c>
      <c r="E421" s="42" t="str">
        <f>IF('Town Data'!G417&gt;9,'Town Data'!F417,"*")</f>
        <v>*</v>
      </c>
      <c r="F421" s="41" t="str">
        <f>IF('Town Data'!I417&gt;9,'Town Data'!H417,"*")</f>
        <v>*</v>
      </c>
      <c r="G421" s="41" t="str">
        <f>IF('Town Data'!K417&gt;9,'Town Data'!J417,"*")</f>
        <v>*</v>
      </c>
      <c r="H421" s="42" t="str">
        <f>IF('Town Data'!M417&gt;9,'Town Data'!L417,"*")</f>
        <v>*</v>
      </c>
      <c r="I421" s="19" t="str">
        <f t="shared" si="18"/>
        <v/>
      </c>
      <c r="J421" s="19" t="str">
        <f t="shared" si="19"/>
        <v/>
      </c>
      <c r="K421" s="19" t="str">
        <f t="shared" si="20"/>
        <v/>
      </c>
    </row>
    <row r="422" spans="2:11" x14ac:dyDescent="0.3">
      <c r="B422" s="24">
        <f>'Town Data'!A418</f>
        <v>0</v>
      </c>
      <c r="C422" s="40" t="str">
        <f>IF('Town Data'!C418&gt;9,'Town Data'!B418,"*")</f>
        <v>*</v>
      </c>
      <c r="D422" s="41" t="str">
        <f>IF('Town Data'!E418&gt;9,'Town Data'!D418,"*")</f>
        <v>*</v>
      </c>
      <c r="E422" s="42" t="str">
        <f>IF('Town Data'!G418&gt;9,'Town Data'!F418,"*")</f>
        <v>*</v>
      </c>
      <c r="F422" s="41" t="str">
        <f>IF('Town Data'!I418&gt;9,'Town Data'!H418,"*")</f>
        <v>*</v>
      </c>
      <c r="G422" s="41" t="str">
        <f>IF('Town Data'!K418&gt;9,'Town Data'!J418,"*")</f>
        <v>*</v>
      </c>
      <c r="H422" s="42" t="str">
        <f>IF('Town Data'!M418&gt;9,'Town Data'!L418,"*")</f>
        <v>*</v>
      </c>
      <c r="I422" s="19" t="str">
        <f t="shared" si="18"/>
        <v/>
      </c>
      <c r="J422" s="19" t="str">
        <f t="shared" si="19"/>
        <v/>
      </c>
      <c r="K422" s="19" t="str">
        <f t="shared" si="20"/>
        <v/>
      </c>
    </row>
    <row r="423" spans="2:11" x14ac:dyDescent="0.3">
      <c r="B423" s="24">
        <f>'Town Data'!A419</f>
        <v>0</v>
      </c>
      <c r="C423" s="40" t="str">
        <f>IF('Town Data'!C419&gt;9,'Town Data'!B419,"*")</f>
        <v>*</v>
      </c>
      <c r="D423" s="41" t="str">
        <f>IF('Town Data'!E419&gt;9,'Town Data'!D419,"*")</f>
        <v>*</v>
      </c>
      <c r="E423" s="42" t="str">
        <f>IF('Town Data'!G419&gt;9,'Town Data'!F419,"*")</f>
        <v>*</v>
      </c>
      <c r="F423" s="41" t="str">
        <f>IF('Town Data'!I419&gt;9,'Town Data'!H419,"*")</f>
        <v>*</v>
      </c>
      <c r="G423" s="41" t="str">
        <f>IF('Town Data'!K419&gt;9,'Town Data'!J419,"*")</f>
        <v>*</v>
      </c>
      <c r="H423" s="42" t="str">
        <f>IF('Town Data'!M419&gt;9,'Town Data'!L419,"*")</f>
        <v>*</v>
      </c>
      <c r="I423" s="19" t="str">
        <f t="shared" si="18"/>
        <v/>
      </c>
      <c r="J423" s="19" t="str">
        <f t="shared" si="19"/>
        <v/>
      </c>
      <c r="K423" s="19" t="str">
        <f t="shared" si="20"/>
        <v/>
      </c>
    </row>
    <row r="424" spans="2:11" x14ac:dyDescent="0.3">
      <c r="B424" s="24">
        <f>'Town Data'!A420</f>
        <v>0</v>
      </c>
      <c r="C424" s="40" t="str">
        <f>IF('Town Data'!C420&gt;9,'Town Data'!B420,"*")</f>
        <v>*</v>
      </c>
      <c r="D424" s="41" t="str">
        <f>IF('Town Data'!E420&gt;9,'Town Data'!D420,"*")</f>
        <v>*</v>
      </c>
      <c r="E424" s="42" t="str">
        <f>IF('Town Data'!G420&gt;9,'Town Data'!F420,"*")</f>
        <v>*</v>
      </c>
      <c r="F424" s="41" t="str">
        <f>IF('Town Data'!I420&gt;9,'Town Data'!H420,"*")</f>
        <v>*</v>
      </c>
      <c r="G424" s="41" t="str">
        <f>IF('Town Data'!K420&gt;9,'Town Data'!J420,"*")</f>
        <v>*</v>
      </c>
      <c r="H424" s="42" t="str">
        <f>IF('Town Data'!M420&gt;9,'Town Data'!L420,"*")</f>
        <v>*</v>
      </c>
      <c r="I424" s="19" t="str">
        <f t="shared" si="18"/>
        <v/>
      </c>
      <c r="J424" s="19" t="str">
        <f t="shared" si="19"/>
        <v/>
      </c>
      <c r="K424" s="19" t="str">
        <f t="shared" si="20"/>
        <v/>
      </c>
    </row>
    <row r="425" spans="2:11" x14ac:dyDescent="0.3">
      <c r="B425" s="24">
        <f>'Town Data'!A421</f>
        <v>0</v>
      </c>
      <c r="C425" s="40" t="str">
        <f>IF('Town Data'!C421&gt;9,'Town Data'!B421,"*")</f>
        <v>*</v>
      </c>
      <c r="D425" s="41" t="str">
        <f>IF('Town Data'!E421&gt;9,'Town Data'!D421,"*")</f>
        <v>*</v>
      </c>
      <c r="E425" s="42" t="str">
        <f>IF('Town Data'!G421&gt;9,'Town Data'!F421,"*")</f>
        <v>*</v>
      </c>
      <c r="F425" s="41" t="str">
        <f>IF('Town Data'!I421&gt;9,'Town Data'!H421,"*")</f>
        <v>*</v>
      </c>
      <c r="G425" s="41" t="str">
        <f>IF('Town Data'!K421&gt;9,'Town Data'!J421,"*")</f>
        <v>*</v>
      </c>
      <c r="H425" s="42" t="str">
        <f>IF('Town Data'!M421&gt;9,'Town Data'!L421,"*")</f>
        <v>*</v>
      </c>
      <c r="I425" s="19" t="str">
        <f t="shared" si="18"/>
        <v/>
      </c>
      <c r="J425" s="19" t="str">
        <f t="shared" si="19"/>
        <v/>
      </c>
      <c r="K425" s="19" t="str">
        <f t="shared" si="20"/>
        <v/>
      </c>
    </row>
    <row r="426" spans="2:11" x14ac:dyDescent="0.3">
      <c r="B426" s="24">
        <f>'Town Data'!A422</f>
        <v>0</v>
      </c>
      <c r="C426" s="40" t="str">
        <f>IF('Town Data'!C422&gt;9,'Town Data'!B422,"*")</f>
        <v>*</v>
      </c>
      <c r="D426" s="41" t="str">
        <f>IF('Town Data'!E422&gt;9,'Town Data'!D422,"*")</f>
        <v>*</v>
      </c>
      <c r="E426" s="42" t="str">
        <f>IF('Town Data'!G422&gt;9,'Town Data'!F422,"*")</f>
        <v>*</v>
      </c>
      <c r="F426" s="41" t="str">
        <f>IF('Town Data'!I422&gt;9,'Town Data'!H422,"*")</f>
        <v>*</v>
      </c>
      <c r="G426" s="41" t="str">
        <f>IF('Town Data'!K422&gt;9,'Town Data'!J422,"*")</f>
        <v>*</v>
      </c>
      <c r="H426" s="42" t="str">
        <f>IF('Town Data'!M422&gt;9,'Town Data'!L422,"*")</f>
        <v>*</v>
      </c>
      <c r="I426" s="19" t="str">
        <f t="shared" si="18"/>
        <v/>
      </c>
      <c r="J426" s="19" t="str">
        <f t="shared" si="19"/>
        <v/>
      </c>
      <c r="K426" s="19" t="str">
        <f t="shared" si="20"/>
        <v/>
      </c>
    </row>
    <row r="427" spans="2:11" x14ac:dyDescent="0.3">
      <c r="B427" s="24">
        <f>'Town Data'!A423</f>
        <v>0</v>
      </c>
      <c r="C427" s="40" t="str">
        <f>IF('Town Data'!C423&gt;9,'Town Data'!B423,"*")</f>
        <v>*</v>
      </c>
      <c r="D427" s="41" t="str">
        <f>IF('Town Data'!E423&gt;9,'Town Data'!D423,"*")</f>
        <v>*</v>
      </c>
      <c r="E427" s="42" t="str">
        <f>IF('Town Data'!G423&gt;9,'Town Data'!F423,"*")</f>
        <v>*</v>
      </c>
      <c r="F427" s="41" t="str">
        <f>IF('Town Data'!I423&gt;9,'Town Data'!H423,"*")</f>
        <v>*</v>
      </c>
      <c r="G427" s="41" t="str">
        <f>IF('Town Data'!K423&gt;9,'Town Data'!J423,"*")</f>
        <v>*</v>
      </c>
      <c r="H427" s="42" t="str">
        <f>IF('Town Data'!M423&gt;9,'Town Data'!L423,"*")</f>
        <v>*</v>
      </c>
      <c r="I427" s="19" t="str">
        <f t="shared" si="18"/>
        <v/>
      </c>
      <c r="J427" s="19" t="str">
        <f t="shared" si="19"/>
        <v/>
      </c>
      <c r="K427" s="19" t="str">
        <f t="shared" si="20"/>
        <v/>
      </c>
    </row>
    <row r="428" spans="2:11" x14ac:dyDescent="0.3">
      <c r="B428" s="24">
        <f>'Town Data'!A424</f>
        <v>0</v>
      </c>
      <c r="C428" s="40" t="str">
        <f>IF('Town Data'!C424&gt;9,'Town Data'!B424,"*")</f>
        <v>*</v>
      </c>
      <c r="D428" s="41" t="str">
        <f>IF('Town Data'!E424&gt;9,'Town Data'!D424,"*")</f>
        <v>*</v>
      </c>
      <c r="E428" s="42" t="str">
        <f>IF('Town Data'!G424&gt;9,'Town Data'!F424,"*")</f>
        <v>*</v>
      </c>
      <c r="F428" s="41" t="str">
        <f>IF('Town Data'!I424&gt;9,'Town Data'!H424,"*")</f>
        <v>*</v>
      </c>
      <c r="G428" s="41" t="str">
        <f>IF('Town Data'!K424&gt;9,'Town Data'!J424,"*")</f>
        <v>*</v>
      </c>
      <c r="H428" s="42" t="str">
        <f>IF('Town Data'!M424&gt;9,'Town Data'!L424,"*")</f>
        <v>*</v>
      </c>
      <c r="I428" s="19" t="str">
        <f t="shared" si="18"/>
        <v/>
      </c>
      <c r="J428" s="19" t="str">
        <f t="shared" si="19"/>
        <v/>
      </c>
      <c r="K428" s="19" t="str">
        <f t="shared" si="20"/>
        <v/>
      </c>
    </row>
    <row r="429" spans="2:11" x14ac:dyDescent="0.3">
      <c r="B429" s="24">
        <f>'Town Data'!A425</f>
        <v>0</v>
      </c>
      <c r="C429" s="40" t="str">
        <f>IF('Town Data'!C425&gt;9,'Town Data'!B425,"*")</f>
        <v>*</v>
      </c>
      <c r="D429" s="41" t="str">
        <f>IF('Town Data'!E425&gt;9,'Town Data'!D425,"*")</f>
        <v>*</v>
      </c>
      <c r="E429" s="42" t="str">
        <f>IF('Town Data'!G425&gt;9,'Town Data'!F425,"*")</f>
        <v>*</v>
      </c>
      <c r="F429" s="41" t="str">
        <f>IF('Town Data'!I425&gt;9,'Town Data'!H425,"*")</f>
        <v>*</v>
      </c>
      <c r="G429" s="41" t="str">
        <f>IF('Town Data'!K425&gt;9,'Town Data'!J425,"*")</f>
        <v>*</v>
      </c>
      <c r="H429" s="42" t="str">
        <f>IF('Town Data'!M425&gt;9,'Town Data'!L425,"*")</f>
        <v>*</v>
      </c>
      <c r="I429" s="19" t="str">
        <f t="shared" si="18"/>
        <v/>
      </c>
      <c r="J429" s="19" t="str">
        <f t="shared" si="19"/>
        <v/>
      </c>
      <c r="K429" s="19" t="str">
        <f t="shared" si="20"/>
        <v/>
      </c>
    </row>
    <row r="430" spans="2:11" x14ac:dyDescent="0.3">
      <c r="B430" s="24">
        <f>'Town Data'!A426</f>
        <v>0</v>
      </c>
      <c r="C430" s="40" t="str">
        <f>IF('Town Data'!C426&gt;9,'Town Data'!B426,"*")</f>
        <v>*</v>
      </c>
      <c r="D430" s="41" t="str">
        <f>IF('Town Data'!E426&gt;9,'Town Data'!D426,"*")</f>
        <v>*</v>
      </c>
      <c r="E430" s="42" t="str">
        <f>IF('Town Data'!G426&gt;9,'Town Data'!F426,"*")</f>
        <v>*</v>
      </c>
      <c r="F430" s="41" t="str">
        <f>IF('Town Data'!I426&gt;9,'Town Data'!H426,"*")</f>
        <v>*</v>
      </c>
      <c r="G430" s="41" t="str">
        <f>IF('Town Data'!K426&gt;9,'Town Data'!J426,"*")</f>
        <v>*</v>
      </c>
      <c r="H430" s="42" t="str">
        <f>IF('Town Data'!M426&gt;9,'Town Data'!L426,"*")</f>
        <v>*</v>
      </c>
      <c r="I430" s="19" t="str">
        <f t="shared" si="18"/>
        <v/>
      </c>
      <c r="J430" s="19" t="str">
        <f t="shared" si="19"/>
        <v/>
      </c>
      <c r="K430" s="19" t="str">
        <f t="shared" si="20"/>
        <v/>
      </c>
    </row>
    <row r="431" spans="2:11" x14ac:dyDescent="0.3">
      <c r="B431" s="24">
        <f>'Town Data'!A427</f>
        <v>0</v>
      </c>
      <c r="C431" s="40" t="str">
        <f>IF('Town Data'!C427&gt;9,'Town Data'!B427,"*")</f>
        <v>*</v>
      </c>
      <c r="D431" s="41" t="str">
        <f>IF('Town Data'!E427&gt;9,'Town Data'!D427,"*")</f>
        <v>*</v>
      </c>
      <c r="E431" s="42" t="str">
        <f>IF('Town Data'!G427&gt;9,'Town Data'!F427,"*")</f>
        <v>*</v>
      </c>
      <c r="F431" s="41" t="str">
        <f>IF('Town Data'!I427&gt;9,'Town Data'!H427,"*")</f>
        <v>*</v>
      </c>
      <c r="G431" s="41" t="str">
        <f>IF('Town Data'!K427&gt;9,'Town Data'!J427,"*")</f>
        <v>*</v>
      </c>
      <c r="H431" s="42" t="str">
        <f>IF('Town Data'!M427&gt;9,'Town Data'!L427,"*")</f>
        <v>*</v>
      </c>
      <c r="I431" s="19" t="str">
        <f t="shared" si="18"/>
        <v/>
      </c>
      <c r="J431" s="19" t="str">
        <f t="shared" si="19"/>
        <v/>
      </c>
      <c r="K431" s="19" t="str">
        <f t="shared" si="20"/>
        <v/>
      </c>
    </row>
    <row r="432" spans="2:11" x14ac:dyDescent="0.3">
      <c r="B432" s="24">
        <f>'Town Data'!A428</f>
        <v>0</v>
      </c>
      <c r="C432" s="40" t="str">
        <f>IF('Town Data'!C428&gt;9,'Town Data'!B428,"*")</f>
        <v>*</v>
      </c>
      <c r="D432" s="41" t="str">
        <f>IF('Town Data'!E428&gt;9,'Town Data'!D428,"*")</f>
        <v>*</v>
      </c>
      <c r="E432" s="42" t="str">
        <f>IF('Town Data'!G428&gt;9,'Town Data'!F428,"*")</f>
        <v>*</v>
      </c>
      <c r="F432" s="41" t="str">
        <f>IF('Town Data'!I428&gt;9,'Town Data'!H428,"*")</f>
        <v>*</v>
      </c>
      <c r="G432" s="41" t="str">
        <f>IF('Town Data'!K428&gt;9,'Town Data'!J428,"*")</f>
        <v>*</v>
      </c>
      <c r="H432" s="42" t="str">
        <f>IF('Town Data'!M428&gt;9,'Town Data'!L428,"*")</f>
        <v>*</v>
      </c>
      <c r="I432" s="19" t="str">
        <f t="shared" si="18"/>
        <v/>
      </c>
      <c r="J432" s="19" t="str">
        <f t="shared" si="19"/>
        <v/>
      </c>
      <c r="K432" s="19" t="str">
        <f t="shared" si="20"/>
        <v/>
      </c>
    </row>
    <row r="433" spans="2:11" x14ac:dyDescent="0.3">
      <c r="B433" s="24">
        <f>'Town Data'!A429</f>
        <v>0</v>
      </c>
      <c r="C433" s="40" t="str">
        <f>IF('Town Data'!C429&gt;9,'Town Data'!B429,"*")</f>
        <v>*</v>
      </c>
      <c r="D433" s="41" t="str">
        <f>IF('Town Data'!E429&gt;9,'Town Data'!D429,"*")</f>
        <v>*</v>
      </c>
      <c r="E433" s="42" t="str">
        <f>IF('Town Data'!G429&gt;9,'Town Data'!F429,"*")</f>
        <v>*</v>
      </c>
      <c r="F433" s="41" t="str">
        <f>IF('Town Data'!I429&gt;9,'Town Data'!H429,"*")</f>
        <v>*</v>
      </c>
      <c r="G433" s="41" t="str">
        <f>IF('Town Data'!K429&gt;9,'Town Data'!J429,"*")</f>
        <v>*</v>
      </c>
      <c r="H433" s="42" t="str">
        <f>IF('Town Data'!M429&gt;9,'Town Data'!L429,"*")</f>
        <v>*</v>
      </c>
      <c r="I433" s="19" t="str">
        <f t="shared" si="18"/>
        <v/>
      </c>
      <c r="J433" s="19" t="str">
        <f t="shared" si="19"/>
        <v/>
      </c>
      <c r="K433" s="19" t="str">
        <f t="shared" si="20"/>
        <v/>
      </c>
    </row>
    <row r="434" spans="2:11" x14ac:dyDescent="0.3">
      <c r="B434" s="24">
        <f>'Town Data'!A430</f>
        <v>0</v>
      </c>
      <c r="C434" s="40" t="str">
        <f>IF('Town Data'!C430&gt;9,'Town Data'!B430,"*")</f>
        <v>*</v>
      </c>
      <c r="D434" s="41" t="str">
        <f>IF('Town Data'!E430&gt;9,'Town Data'!D430,"*")</f>
        <v>*</v>
      </c>
      <c r="E434" s="42" t="str">
        <f>IF('Town Data'!G430&gt;9,'Town Data'!F430,"*")</f>
        <v>*</v>
      </c>
      <c r="F434" s="41" t="str">
        <f>IF('Town Data'!I430&gt;9,'Town Data'!H430,"*")</f>
        <v>*</v>
      </c>
      <c r="G434" s="41" t="str">
        <f>IF('Town Data'!K430&gt;9,'Town Data'!J430,"*")</f>
        <v>*</v>
      </c>
      <c r="H434" s="42" t="str">
        <f>IF('Town Data'!M430&gt;9,'Town Data'!L430,"*")</f>
        <v>*</v>
      </c>
      <c r="I434" s="19" t="str">
        <f t="shared" si="18"/>
        <v/>
      </c>
      <c r="J434" s="19" t="str">
        <f t="shared" si="19"/>
        <v/>
      </c>
      <c r="K434" s="19" t="str">
        <f t="shared" si="20"/>
        <v/>
      </c>
    </row>
    <row r="435" spans="2:11" x14ac:dyDescent="0.3">
      <c r="B435" s="24">
        <f>'Town Data'!A431</f>
        <v>0</v>
      </c>
      <c r="C435" s="40" t="str">
        <f>IF('Town Data'!C431&gt;9,'Town Data'!B431,"*")</f>
        <v>*</v>
      </c>
      <c r="D435" s="41" t="str">
        <f>IF('Town Data'!E431&gt;9,'Town Data'!D431,"*")</f>
        <v>*</v>
      </c>
      <c r="E435" s="42" t="str">
        <f>IF('Town Data'!G431&gt;9,'Town Data'!F431,"*")</f>
        <v>*</v>
      </c>
      <c r="F435" s="41" t="str">
        <f>IF('Town Data'!I431&gt;9,'Town Data'!H431,"*")</f>
        <v>*</v>
      </c>
      <c r="G435" s="41" t="str">
        <f>IF('Town Data'!K431&gt;9,'Town Data'!J431,"*")</f>
        <v>*</v>
      </c>
      <c r="H435" s="42" t="str">
        <f>IF('Town Data'!M431&gt;9,'Town Data'!L431,"*")</f>
        <v>*</v>
      </c>
      <c r="I435" s="19" t="str">
        <f t="shared" si="18"/>
        <v/>
      </c>
      <c r="J435" s="19" t="str">
        <f t="shared" si="19"/>
        <v/>
      </c>
      <c r="K435" s="19" t="str">
        <f t="shared" si="20"/>
        <v/>
      </c>
    </row>
    <row r="436" spans="2:11" x14ac:dyDescent="0.3">
      <c r="B436" s="24">
        <f>'Town Data'!A432</f>
        <v>0</v>
      </c>
      <c r="C436" s="40" t="str">
        <f>IF('Town Data'!C432&gt;9,'Town Data'!B432,"*")</f>
        <v>*</v>
      </c>
      <c r="D436" s="41" t="str">
        <f>IF('Town Data'!E432&gt;9,'Town Data'!D432,"*")</f>
        <v>*</v>
      </c>
      <c r="E436" s="42" t="str">
        <f>IF('Town Data'!G432&gt;9,'Town Data'!F432,"*")</f>
        <v>*</v>
      </c>
      <c r="F436" s="41" t="str">
        <f>IF('Town Data'!I432&gt;9,'Town Data'!H432,"*")</f>
        <v>*</v>
      </c>
      <c r="G436" s="41" t="str">
        <f>IF('Town Data'!K432&gt;9,'Town Data'!J432,"*")</f>
        <v>*</v>
      </c>
      <c r="H436" s="42" t="str">
        <f>IF('Town Data'!M432&gt;9,'Town Data'!L432,"*")</f>
        <v>*</v>
      </c>
      <c r="I436" s="19" t="str">
        <f t="shared" si="18"/>
        <v/>
      </c>
      <c r="J436" s="19" t="str">
        <f t="shared" si="19"/>
        <v/>
      </c>
      <c r="K436" s="19" t="str">
        <f t="shared" si="20"/>
        <v/>
      </c>
    </row>
    <row r="437" spans="2:11" x14ac:dyDescent="0.3">
      <c r="B437" s="24">
        <f>'Town Data'!A433</f>
        <v>0</v>
      </c>
      <c r="C437" s="40" t="str">
        <f>IF('Town Data'!C433&gt;9,'Town Data'!B433,"*")</f>
        <v>*</v>
      </c>
      <c r="D437" s="41" t="str">
        <f>IF('Town Data'!E433&gt;9,'Town Data'!D433,"*")</f>
        <v>*</v>
      </c>
      <c r="E437" s="42" t="str">
        <f>IF('Town Data'!G433&gt;9,'Town Data'!F433,"*")</f>
        <v>*</v>
      </c>
      <c r="F437" s="41" t="str">
        <f>IF('Town Data'!I433&gt;9,'Town Data'!H433,"*")</f>
        <v>*</v>
      </c>
      <c r="G437" s="41" t="str">
        <f>IF('Town Data'!K433&gt;9,'Town Data'!J433,"*")</f>
        <v>*</v>
      </c>
      <c r="H437" s="42" t="str">
        <f>IF('Town Data'!M433&gt;9,'Town Data'!L433,"*")</f>
        <v>*</v>
      </c>
      <c r="I437" s="19" t="str">
        <f t="shared" si="18"/>
        <v/>
      </c>
      <c r="J437" s="19" t="str">
        <f t="shared" si="19"/>
        <v/>
      </c>
      <c r="K437" s="19" t="str">
        <f t="shared" si="20"/>
        <v/>
      </c>
    </row>
    <row r="438" spans="2:11" x14ac:dyDescent="0.3">
      <c r="B438" s="24">
        <f>'Town Data'!A434</f>
        <v>0</v>
      </c>
      <c r="C438" s="40" t="str">
        <f>IF('Town Data'!C434&gt;9,'Town Data'!B434,"*")</f>
        <v>*</v>
      </c>
      <c r="D438" s="41" t="str">
        <f>IF('Town Data'!E434&gt;9,'Town Data'!D434,"*")</f>
        <v>*</v>
      </c>
      <c r="E438" s="42" t="str">
        <f>IF('Town Data'!G434&gt;9,'Town Data'!F434,"*")</f>
        <v>*</v>
      </c>
      <c r="F438" s="41" t="str">
        <f>IF('Town Data'!I434&gt;9,'Town Data'!H434,"*")</f>
        <v>*</v>
      </c>
      <c r="G438" s="41" t="str">
        <f>IF('Town Data'!K434&gt;9,'Town Data'!J434,"*")</f>
        <v>*</v>
      </c>
      <c r="H438" s="42" t="str">
        <f>IF('Town Data'!M434&gt;9,'Town Data'!L434,"*")</f>
        <v>*</v>
      </c>
      <c r="I438" s="19" t="str">
        <f t="shared" si="18"/>
        <v/>
      </c>
      <c r="J438" s="19" t="str">
        <f t="shared" si="19"/>
        <v/>
      </c>
      <c r="K438" s="19" t="str">
        <f t="shared" si="20"/>
        <v/>
      </c>
    </row>
    <row r="439" spans="2:11" x14ac:dyDescent="0.3">
      <c r="B439" s="24">
        <f>'Town Data'!A435</f>
        <v>0</v>
      </c>
      <c r="C439" s="40" t="str">
        <f>IF('Town Data'!C435&gt;9,'Town Data'!B435,"*")</f>
        <v>*</v>
      </c>
      <c r="D439" s="41" t="str">
        <f>IF('Town Data'!E435&gt;9,'Town Data'!D435,"*")</f>
        <v>*</v>
      </c>
      <c r="E439" s="42" t="str">
        <f>IF('Town Data'!G435&gt;9,'Town Data'!F435,"*")</f>
        <v>*</v>
      </c>
      <c r="F439" s="41" t="str">
        <f>IF('Town Data'!I435&gt;9,'Town Data'!H435,"*")</f>
        <v>*</v>
      </c>
      <c r="G439" s="41" t="str">
        <f>IF('Town Data'!K435&gt;9,'Town Data'!J435,"*")</f>
        <v>*</v>
      </c>
      <c r="H439" s="42" t="str">
        <f>IF('Town Data'!M435&gt;9,'Town Data'!L435,"*")</f>
        <v>*</v>
      </c>
      <c r="I439" s="19" t="str">
        <f t="shared" si="18"/>
        <v/>
      </c>
      <c r="J439" s="19" t="str">
        <f t="shared" si="19"/>
        <v/>
      </c>
      <c r="K439" s="19" t="str">
        <f t="shared" si="20"/>
        <v/>
      </c>
    </row>
    <row r="440" spans="2:11" x14ac:dyDescent="0.3">
      <c r="B440" s="24">
        <f>'Town Data'!A436</f>
        <v>0</v>
      </c>
      <c r="C440" s="40" t="str">
        <f>IF('Town Data'!C436&gt;9,'Town Data'!B436,"*")</f>
        <v>*</v>
      </c>
      <c r="D440" s="41" t="str">
        <f>IF('Town Data'!E436&gt;9,'Town Data'!D436,"*")</f>
        <v>*</v>
      </c>
      <c r="E440" s="42" t="str">
        <f>IF('Town Data'!G436&gt;9,'Town Data'!F436,"*")</f>
        <v>*</v>
      </c>
      <c r="F440" s="41" t="str">
        <f>IF('Town Data'!I436&gt;9,'Town Data'!H436,"*")</f>
        <v>*</v>
      </c>
      <c r="G440" s="41" t="str">
        <f>IF('Town Data'!K436&gt;9,'Town Data'!J436,"*")</f>
        <v>*</v>
      </c>
      <c r="H440" s="42" t="str">
        <f>IF('Town Data'!M436&gt;9,'Town Data'!L436,"*")</f>
        <v>*</v>
      </c>
      <c r="I440" s="19" t="str">
        <f t="shared" si="18"/>
        <v/>
      </c>
      <c r="J440" s="19" t="str">
        <f t="shared" si="19"/>
        <v/>
      </c>
      <c r="K440" s="19" t="str">
        <f t="shared" si="20"/>
        <v/>
      </c>
    </row>
    <row r="441" spans="2:11" x14ac:dyDescent="0.3">
      <c r="B441" s="24">
        <f>'Town Data'!A437</f>
        <v>0</v>
      </c>
      <c r="C441" s="40" t="str">
        <f>IF('Town Data'!C437&gt;9,'Town Data'!B437,"*")</f>
        <v>*</v>
      </c>
      <c r="D441" s="41" t="str">
        <f>IF('Town Data'!E437&gt;9,'Town Data'!D437,"*")</f>
        <v>*</v>
      </c>
      <c r="E441" s="42" t="str">
        <f>IF('Town Data'!G437&gt;9,'Town Data'!F437,"*")</f>
        <v>*</v>
      </c>
      <c r="F441" s="41" t="str">
        <f>IF('Town Data'!I437&gt;9,'Town Data'!H437,"*")</f>
        <v>*</v>
      </c>
      <c r="G441" s="41" t="str">
        <f>IF('Town Data'!K437&gt;9,'Town Data'!J437,"*")</f>
        <v>*</v>
      </c>
      <c r="H441" s="42" t="str">
        <f>IF('Town Data'!M437&gt;9,'Town Data'!L437,"*")</f>
        <v>*</v>
      </c>
      <c r="I441" s="19" t="str">
        <f t="shared" si="18"/>
        <v/>
      </c>
      <c r="J441" s="19" t="str">
        <f t="shared" si="19"/>
        <v/>
      </c>
      <c r="K441" s="19" t="str">
        <f t="shared" si="20"/>
        <v/>
      </c>
    </row>
    <row r="442" spans="2:11" x14ac:dyDescent="0.3">
      <c r="B442" s="24">
        <f>'Town Data'!A438</f>
        <v>0</v>
      </c>
      <c r="C442" s="40" t="str">
        <f>IF('Town Data'!C438&gt;9,'Town Data'!B438,"*")</f>
        <v>*</v>
      </c>
      <c r="D442" s="41" t="str">
        <f>IF('Town Data'!E438&gt;9,'Town Data'!D438,"*")</f>
        <v>*</v>
      </c>
      <c r="E442" s="42" t="str">
        <f>IF('Town Data'!G438&gt;9,'Town Data'!F438,"*")</f>
        <v>*</v>
      </c>
      <c r="F442" s="41" t="str">
        <f>IF('Town Data'!I438&gt;9,'Town Data'!H438,"*")</f>
        <v>*</v>
      </c>
      <c r="G442" s="41" t="str">
        <f>IF('Town Data'!K438&gt;9,'Town Data'!J438,"*")</f>
        <v>*</v>
      </c>
      <c r="H442" s="42" t="str">
        <f>IF('Town Data'!M438&gt;9,'Town Data'!L438,"*")</f>
        <v>*</v>
      </c>
      <c r="I442" s="19" t="str">
        <f t="shared" si="18"/>
        <v/>
      </c>
      <c r="J442" s="19" t="str">
        <f t="shared" si="19"/>
        <v/>
      </c>
      <c r="K442" s="19" t="str">
        <f t="shared" si="20"/>
        <v/>
      </c>
    </row>
    <row r="443" spans="2:11" x14ac:dyDescent="0.3">
      <c r="B443" s="24">
        <f>'Town Data'!A439</f>
        <v>0</v>
      </c>
      <c r="C443" s="40" t="str">
        <f>IF('Town Data'!C439&gt;9,'Town Data'!B439,"*")</f>
        <v>*</v>
      </c>
      <c r="D443" s="41" t="str">
        <f>IF('Town Data'!E439&gt;9,'Town Data'!D439,"*")</f>
        <v>*</v>
      </c>
      <c r="E443" s="42" t="str">
        <f>IF('Town Data'!G439&gt;9,'Town Data'!F439,"*")</f>
        <v>*</v>
      </c>
      <c r="F443" s="41" t="str">
        <f>IF('Town Data'!I439&gt;9,'Town Data'!H439,"*")</f>
        <v>*</v>
      </c>
      <c r="G443" s="41" t="str">
        <f>IF('Town Data'!K439&gt;9,'Town Data'!J439,"*")</f>
        <v>*</v>
      </c>
      <c r="H443" s="42" t="str">
        <f>IF('Town Data'!M439&gt;9,'Town Data'!L439,"*")</f>
        <v>*</v>
      </c>
      <c r="I443" s="19" t="str">
        <f t="shared" si="18"/>
        <v/>
      </c>
      <c r="J443" s="19" t="str">
        <f t="shared" si="19"/>
        <v/>
      </c>
      <c r="K443" s="19" t="str">
        <f t="shared" si="20"/>
        <v/>
      </c>
    </row>
    <row r="444" spans="2:11" x14ac:dyDescent="0.3">
      <c r="B444" s="24">
        <f>'Town Data'!A440</f>
        <v>0</v>
      </c>
      <c r="C444" s="40" t="str">
        <f>IF('Town Data'!C440&gt;9,'Town Data'!B440,"*")</f>
        <v>*</v>
      </c>
      <c r="D444" s="41" t="str">
        <f>IF('Town Data'!E440&gt;9,'Town Data'!D440,"*")</f>
        <v>*</v>
      </c>
      <c r="E444" s="42" t="str">
        <f>IF('Town Data'!G440&gt;9,'Town Data'!F440,"*")</f>
        <v>*</v>
      </c>
      <c r="F444" s="41" t="str">
        <f>IF('Town Data'!I440&gt;9,'Town Data'!H440,"*")</f>
        <v>*</v>
      </c>
      <c r="G444" s="41" t="str">
        <f>IF('Town Data'!K440&gt;9,'Town Data'!J440,"*")</f>
        <v>*</v>
      </c>
      <c r="H444" s="42" t="str">
        <f>IF('Town Data'!M440&gt;9,'Town Data'!L440,"*")</f>
        <v>*</v>
      </c>
      <c r="I444" s="19" t="str">
        <f t="shared" si="18"/>
        <v/>
      </c>
      <c r="J444" s="19" t="str">
        <f t="shared" si="19"/>
        <v/>
      </c>
      <c r="K444" s="19" t="str">
        <f t="shared" si="20"/>
        <v/>
      </c>
    </row>
    <row r="445" spans="2:11" x14ac:dyDescent="0.3">
      <c r="B445" s="24">
        <f>'Town Data'!A441</f>
        <v>0</v>
      </c>
      <c r="C445" s="40" t="str">
        <f>IF('Town Data'!C441&gt;9,'Town Data'!B441,"*")</f>
        <v>*</v>
      </c>
      <c r="D445" s="41" t="str">
        <f>IF('Town Data'!E441&gt;9,'Town Data'!D441,"*")</f>
        <v>*</v>
      </c>
      <c r="E445" s="42" t="str">
        <f>IF('Town Data'!G441&gt;9,'Town Data'!F441,"*")</f>
        <v>*</v>
      </c>
      <c r="F445" s="41" t="str">
        <f>IF('Town Data'!I441&gt;9,'Town Data'!H441,"*")</f>
        <v>*</v>
      </c>
      <c r="G445" s="41" t="str">
        <f>IF('Town Data'!K441&gt;9,'Town Data'!J441,"*")</f>
        <v>*</v>
      </c>
      <c r="H445" s="42" t="str">
        <f>IF('Town Data'!M441&gt;9,'Town Data'!L441,"*")</f>
        <v>*</v>
      </c>
      <c r="I445" s="19" t="str">
        <f t="shared" si="18"/>
        <v/>
      </c>
      <c r="J445" s="19" t="str">
        <f t="shared" si="19"/>
        <v/>
      </c>
      <c r="K445" s="19" t="str">
        <f t="shared" si="20"/>
        <v/>
      </c>
    </row>
    <row r="446" spans="2:11" x14ac:dyDescent="0.3">
      <c r="B446" s="24">
        <f>'Town Data'!A442</f>
        <v>0</v>
      </c>
      <c r="C446" s="40" t="str">
        <f>IF('Town Data'!C442&gt;9,'Town Data'!B442,"*")</f>
        <v>*</v>
      </c>
      <c r="D446" s="41" t="str">
        <f>IF('Town Data'!E442&gt;9,'Town Data'!D442,"*")</f>
        <v>*</v>
      </c>
      <c r="E446" s="42" t="str">
        <f>IF('Town Data'!G442&gt;9,'Town Data'!F442,"*")</f>
        <v>*</v>
      </c>
      <c r="F446" s="41" t="str">
        <f>IF('Town Data'!I442&gt;9,'Town Data'!H442,"*")</f>
        <v>*</v>
      </c>
      <c r="G446" s="41" t="str">
        <f>IF('Town Data'!K442&gt;9,'Town Data'!J442,"*")</f>
        <v>*</v>
      </c>
      <c r="H446" s="42" t="str">
        <f>IF('Town Data'!M442&gt;9,'Town Data'!L442,"*")</f>
        <v>*</v>
      </c>
      <c r="I446" s="19" t="str">
        <f t="shared" si="18"/>
        <v/>
      </c>
      <c r="J446" s="19" t="str">
        <f t="shared" si="19"/>
        <v/>
      </c>
      <c r="K446" s="19" t="str">
        <f t="shared" si="20"/>
        <v/>
      </c>
    </row>
    <row r="447" spans="2:11" x14ac:dyDescent="0.3">
      <c r="B447" s="24">
        <f>'Town Data'!A443</f>
        <v>0</v>
      </c>
      <c r="C447" s="40" t="str">
        <f>IF('Town Data'!C443&gt;9,'Town Data'!B443,"*")</f>
        <v>*</v>
      </c>
      <c r="D447" s="41" t="str">
        <f>IF('Town Data'!E443&gt;9,'Town Data'!D443,"*")</f>
        <v>*</v>
      </c>
      <c r="E447" s="42" t="str">
        <f>IF('Town Data'!G443&gt;9,'Town Data'!F443,"*")</f>
        <v>*</v>
      </c>
      <c r="F447" s="41" t="str">
        <f>IF('Town Data'!I443&gt;9,'Town Data'!H443,"*")</f>
        <v>*</v>
      </c>
      <c r="G447" s="41" t="str">
        <f>IF('Town Data'!K443&gt;9,'Town Data'!J443,"*")</f>
        <v>*</v>
      </c>
      <c r="H447" s="42" t="str">
        <f>IF('Town Data'!M443&gt;9,'Town Data'!L443,"*")</f>
        <v>*</v>
      </c>
      <c r="I447" s="19" t="str">
        <f t="shared" si="18"/>
        <v/>
      </c>
      <c r="J447" s="19" t="str">
        <f t="shared" si="19"/>
        <v/>
      </c>
      <c r="K447" s="19" t="str">
        <f t="shared" si="20"/>
        <v/>
      </c>
    </row>
    <row r="448" spans="2:11" x14ac:dyDescent="0.3">
      <c r="B448" s="24">
        <f>'Town Data'!A444</f>
        <v>0</v>
      </c>
      <c r="C448" s="40" t="str">
        <f>IF('Town Data'!C444&gt;9,'Town Data'!B444,"*")</f>
        <v>*</v>
      </c>
      <c r="D448" s="41" t="str">
        <f>IF('Town Data'!E444&gt;9,'Town Data'!D444,"*")</f>
        <v>*</v>
      </c>
      <c r="E448" s="42" t="str">
        <f>IF('Town Data'!G444&gt;9,'Town Data'!F444,"*")</f>
        <v>*</v>
      </c>
      <c r="F448" s="41" t="str">
        <f>IF('Town Data'!I444&gt;9,'Town Data'!H444,"*")</f>
        <v>*</v>
      </c>
      <c r="G448" s="41" t="str">
        <f>IF('Town Data'!K444&gt;9,'Town Data'!J444,"*")</f>
        <v>*</v>
      </c>
      <c r="H448" s="42" t="str">
        <f>IF('Town Data'!M444&gt;9,'Town Data'!L444,"*")</f>
        <v>*</v>
      </c>
      <c r="I448" s="19" t="str">
        <f t="shared" si="18"/>
        <v/>
      </c>
      <c r="J448" s="19" t="str">
        <f t="shared" si="19"/>
        <v/>
      </c>
      <c r="K448" s="19" t="str">
        <f t="shared" si="20"/>
        <v/>
      </c>
    </row>
    <row r="449" spans="2:11" x14ac:dyDescent="0.3">
      <c r="B449" s="24">
        <f>'Town Data'!A445</f>
        <v>0</v>
      </c>
      <c r="C449" s="40" t="str">
        <f>IF('Town Data'!C445&gt;9,'Town Data'!B445,"*")</f>
        <v>*</v>
      </c>
      <c r="D449" s="41" t="str">
        <f>IF('Town Data'!E445&gt;9,'Town Data'!D445,"*")</f>
        <v>*</v>
      </c>
      <c r="E449" s="42" t="str">
        <f>IF('Town Data'!G445&gt;9,'Town Data'!F445,"*")</f>
        <v>*</v>
      </c>
      <c r="F449" s="41" t="str">
        <f>IF('Town Data'!I445&gt;9,'Town Data'!H445,"*")</f>
        <v>*</v>
      </c>
      <c r="G449" s="41" t="str">
        <f>IF('Town Data'!K445&gt;9,'Town Data'!J445,"*")</f>
        <v>*</v>
      </c>
      <c r="H449" s="42" t="str">
        <f>IF('Town Data'!M445&gt;9,'Town Data'!L445,"*")</f>
        <v>*</v>
      </c>
      <c r="I449" s="19" t="str">
        <f t="shared" si="18"/>
        <v/>
      </c>
      <c r="J449" s="19" t="str">
        <f t="shared" si="19"/>
        <v/>
      </c>
      <c r="K449" s="19" t="str">
        <f t="shared" si="20"/>
        <v/>
      </c>
    </row>
    <row r="450" spans="2:11" x14ac:dyDescent="0.3">
      <c r="B450" s="24">
        <f>'Town Data'!A446</f>
        <v>0</v>
      </c>
      <c r="C450" s="40" t="str">
        <f>IF('Town Data'!C446&gt;9,'Town Data'!B446,"*")</f>
        <v>*</v>
      </c>
      <c r="D450" s="41" t="str">
        <f>IF('Town Data'!E446&gt;9,'Town Data'!D446,"*")</f>
        <v>*</v>
      </c>
      <c r="E450" s="42" t="str">
        <f>IF('Town Data'!G446&gt;9,'Town Data'!F446,"*")</f>
        <v>*</v>
      </c>
      <c r="F450" s="41" t="str">
        <f>IF('Town Data'!I446&gt;9,'Town Data'!H446,"*")</f>
        <v>*</v>
      </c>
      <c r="G450" s="41" t="str">
        <f>IF('Town Data'!K446&gt;9,'Town Data'!J446,"*")</f>
        <v>*</v>
      </c>
      <c r="H450" s="42" t="str">
        <f>IF('Town Data'!M446&gt;9,'Town Data'!L446,"*")</f>
        <v>*</v>
      </c>
      <c r="I450" s="19" t="str">
        <f t="shared" si="18"/>
        <v/>
      </c>
      <c r="J450" s="19" t="str">
        <f t="shared" si="19"/>
        <v/>
      </c>
      <c r="K450" s="19" t="str">
        <f t="shared" si="20"/>
        <v/>
      </c>
    </row>
    <row r="451" spans="2:11" x14ac:dyDescent="0.3">
      <c r="B451" s="24">
        <f>'Town Data'!A447</f>
        <v>0</v>
      </c>
      <c r="C451" s="40" t="str">
        <f>IF('Town Data'!C447&gt;9,'Town Data'!B447,"*")</f>
        <v>*</v>
      </c>
      <c r="D451" s="41" t="str">
        <f>IF('Town Data'!E447&gt;9,'Town Data'!D447,"*")</f>
        <v>*</v>
      </c>
      <c r="E451" s="42" t="str">
        <f>IF('Town Data'!G447&gt;9,'Town Data'!F447,"*")</f>
        <v>*</v>
      </c>
      <c r="F451" s="41" t="str">
        <f>IF('Town Data'!I447&gt;9,'Town Data'!H447,"*")</f>
        <v>*</v>
      </c>
      <c r="G451" s="41" t="str">
        <f>IF('Town Data'!K447&gt;9,'Town Data'!J447,"*")</f>
        <v>*</v>
      </c>
      <c r="H451" s="42" t="str">
        <f>IF('Town Data'!M447&gt;9,'Town Data'!L447,"*")</f>
        <v>*</v>
      </c>
      <c r="I451" s="19" t="str">
        <f t="shared" si="18"/>
        <v/>
      </c>
      <c r="J451" s="19" t="str">
        <f t="shared" si="19"/>
        <v/>
      </c>
      <c r="K451" s="19" t="str">
        <f t="shared" si="20"/>
        <v/>
      </c>
    </row>
    <row r="452" spans="2:11" x14ac:dyDescent="0.3">
      <c r="B452" s="24">
        <f>'Town Data'!A448</f>
        <v>0</v>
      </c>
      <c r="C452" s="40" t="str">
        <f>IF('Town Data'!C448&gt;9,'Town Data'!B448,"*")</f>
        <v>*</v>
      </c>
      <c r="D452" s="41" t="str">
        <f>IF('Town Data'!E448&gt;9,'Town Data'!D448,"*")</f>
        <v>*</v>
      </c>
      <c r="E452" s="42" t="str">
        <f>IF('Town Data'!G448&gt;9,'Town Data'!F448,"*")</f>
        <v>*</v>
      </c>
      <c r="F452" s="41" t="str">
        <f>IF('Town Data'!I448&gt;9,'Town Data'!H448,"*")</f>
        <v>*</v>
      </c>
      <c r="G452" s="41" t="str">
        <f>IF('Town Data'!K448&gt;9,'Town Data'!J448,"*")</f>
        <v>*</v>
      </c>
      <c r="H452" s="42" t="str">
        <f>IF('Town Data'!M448&gt;9,'Town Data'!L448,"*")</f>
        <v>*</v>
      </c>
      <c r="I452" s="19" t="str">
        <f t="shared" si="18"/>
        <v/>
      </c>
      <c r="J452" s="19" t="str">
        <f t="shared" si="19"/>
        <v/>
      </c>
      <c r="K452" s="19" t="str">
        <f t="shared" si="20"/>
        <v/>
      </c>
    </row>
    <row r="453" spans="2:11" x14ac:dyDescent="0.3">
      <c r="B453" s="24">
        <f>'Town Data'!A449</f>
        <v>0</v>
      </c>
      <c r="C453" s="40" t="str">
        <f>IF('Town Data'!C449&gt;9,'Town Data'!B449,"*")</f>
        <v>*</v>
      </c>
      <c r="D453" s="41" t="str">
        <f>IF('Town Data'!E449&gt;9,'Town Data'!D449,"*")</f>
        <v>*</v>
      </c>
      <c r="E453" s="42" t="str">
        <f>IF('Town Data'!G449&gt;9,'Town Data'!F449,"*")</f>
        <v>*</v>
      </c>
      <c r="F453" s="41" t="str">
        <f>IF('Town Data'!I449&gt;9,'Town Data'!H449,"*")</f>
        <v>*</v>
      </c>
      <c r="G453" s="41" t="str">
        <f>IF('Town Data'!K449&gt;9,'Town Data'!J449,"*")</f>
        <v>*</v>
      </c>
      <c r="H453" s="42" t="str">
        <f>IF('Town Data'!M449&gt;9,'Town Data'!L449,"*")</f>
        <v>*</v>
      </c>
      <c r="I453" s="19" t="str">
        <f t="shared" si="18"/>
        <v/>
      </c>
      <c r="J453" s="19" t="str">
        <f t="shared" si="19"/>
        <v/>
      </c>
      <c r="K453" s="19" t="str">
        <f t="shared" si="20"/>
        <v/>
      </c>
    </row>
    <row r="454" spans="2:11" x14ac:dyDescent="0.3">
      <c r="B454" s="24">
        <f>'Town Data'!A450</f>
        <v>0</v>
      </c>
      <c r="C454" s="40" t="str">
        <f>IF('Town Data'!C450&gt;9,'Town Data'!B450,"*")</f>
        <v>*</v>
      </c>
      <c r="D454" s="41" t="str">
        <f>IF('Town Data'!E450&gt;9,'Town Data'!D450,"*")</f>
        <v>*</v>
      </c>
      <c r="E454" s="42" t="str">
        <f>IF('Town Data'!G450&gt;9,'Town Data'!F450,"*")</f>
        <v>*</v>
      </c>
      <c r="F454" s="41" t="str">
        <f>IF('Town Data'!I450&gt;9,'Town Data'!H450,"*")</f>
        <v>*</v>
      </c>
      <c r="G454" s="41" t="str">
        <f>IF('Town Data'!K450&gt;9,'Town Data'!J450,"*")</f>
        <v>*</v>
      </c>
      <c r="H454" s="42" t="str">
        <f>IF('Town Data'!M450&gt;9,'Town Data'!L450,"*")</f>
        <v>*</v>
      </c>
      <c r="I454" s="19" t="str">
        <f t="shared" ref="I454:I474" si="21">IFERROR((C454-F454)/F454,"")</f>
        <v/>
      </c>
      <c r="J454" s="19" t="str">
        <f t="shared" ref="J454:J474" si="22">IFERROR((D454-G454)/G454,"")</f>
        <v/>
      </c>
      <c r="K454" s="19" t="str">
        <f t="shared" ref="K454:K474" si="23">IFERROR((E454-H454)/H454,"")</f>
        <v/>
      </c>
    </row>
    <row r="455" spans="2:11" x14ac:dyDescent="0.3">
      <c r="B455" s="24">
        <f>'Town Data'!A451</f>
        <v>0</v>
      </c>
      <c r="C455" s="40" t="str">
        <f>IF('Town Data'!C451&gt;9,'Town Data'!B451,"*")</f>
        <v>*</v>
      </c>
      <c r="D455" s="41" t="str">
        <f>IF('Town Data'!E451&gt;9,'Town Data'!D451,"*")</f>
        <v>*</v>
      </c>
      <c r="E455" s="42" t="str">
        <f>IF('Town Data'!G451&gt;9,'Town Data'!F451,"*")</f>
        <v>*</v>
      </c>
      <c r="F455" s="41" t="str">
        <f>IF('Town Data'!I451&gt;9,'Town Data'!H451,"*")</f>
        <v>*</v>
      </c>
      <c r="G455" s="41" t="str">
        <f>IF('Town Data'!K451&gt;9,'Town Data'!J451,"*")</f>
        <v>*</v>
      </c>
      <c r="H455" s="42" t="str">
        <f>IF('Town Data'!M451&gt;9,'Town Data'!L451,"*")</f>
        <v>*</v>
      </c>
      <c r="I455" s="19" t="str">
        <f t="shared" si="21"/>
        <v/>
      </c>
      <c r="J455" s="19" t="str">
        <f t="shared" si="22"/>
        <v/>
      </c>
      <c r="K455" s="19" t="str">
        <f t="shared" si="23"/>
        <v/>
      </c>
    </row>
    <row r="456" spans="2:11" x14ac:dyDescent="0.3">
      <c r="B456" s="24">
        <f>'Town Data'!A452</f>
        <v>0</v>
      </c>
      <c r="C456" s="40" t="str">
        <f>IF('Town Data'!C452&gt;9,'Town Data'!B452,"*")</f>
        <v>*</v>
      </c>
      <c r="D456" s="41" t="str">
        <f>IF('Town Data'!E452&gt;9,'Town Data'!D452,"*")</f>
        <v>*</v>
      </c>
      <c r="E456" s="42" t="str">
        <f>IF('Town Data'!G452&gt;9,'Town Data'!F452,"*")</f>
        <v>*</v>
      </c>
      <c r="F456" s="41" t="str">
        <f>IF('Town Data'!I452&gt;9,'Town Data'!H452,"*")</f>
        <v>*</v>
      </c>
      <c r="G456" s="41" t="str">
        <f>IF('Town Data'!K452&gt;9,'Town Data'!J452,"*")</f>
        <v>*</v>
      </c>
      <c r="H456" s="42" t="str">
        <f>IF('Town Data'!M452&gt;9,'Town Data'!L452,"*")</f>
        <v>*</v>
      </c>
      <c r="I456" s="19" t="str">
        <f t="shared" si="21"/>
        <v/>
      </c>
      <c r="J456" s="19" t="str">
        <f t="shared" si="22"/>
        <v/>
      </c>
      <c r="K456" s="19" t="str">
        <f t="shared" si="23"/>
        <v/>
      </c>
    </row>
    <row r="457" spans="2:11" x14ac:dyDescent="0.3">
      <c r="B457" s="24">
        <f>'Town Data'!A453</f>
        <v>0</v>
      </c>
      <c r="C457" s="40" t="str">
        <f>IF('Town Data'!C453&gt;9,'Town Data'!B453,"*")</f>
        <v>*</v>
      </c>
      <c r="D457" s="41" t="str">
        <f>IF('Town Data'!E453&gt;9,'Town Data'!D453,"*")</f>
        <v>*</v>
      </c>
      <c r="E457" s="42" t="str">
        <f>IF('Town Data'!G453&gt;9,'Town Data'!F453,"*")</f>
        <v>*</v>
      </c>
      <c r="F457" s="41" t="str">
        <f>IF('Town Data'!I453&gt;9,'Town Data'!H453,"*")</f>
        <v>*</v>
      </c>
      <c r="G457" s="41" t="str">
        <f>IF('Town Data'!K453&gt;9,'Town Data'!J453,"*")</f>
        <v>*</v>
      </c>
      <c r="H457" s="42" t="str">
        <f>IF('Town Data'!M453&gt;9,'Town Data'!L453,"*")</f>
        <v>*</v>
      </c>
      <c r="I457" s="19" t="str">
        <f t="shared" si="21"/>
        <v/>
      </c>
      <c r="J457" s="19" t="str">
        <f t="shared" si="22"/>
        <v/>
      </c>
      <c r="K457" s="19" t="str">
        <f t="shared" si="23"/>
        <v/>
      </c>
    </row>
    <row r="458" spans="2:11" x14ac:dyDescent="0.3">
      <c r="B458" s="24">
        <f>'Town Data'!A454</f>
        <v>0</v>
      </c>
      <c r="C458" s="40" t="str">
        <f>IF('Town Data'!C454&gt;9,'Town Data'!B454,"*")</f>
        <v>*</v>
      </c>
      <c r="D458" s="41" t="str">
        <f>IF('Town Data'!E454&gt;9,'Town Data'!D454,"*")</f>
        <v>*</v>
      </c>
      <c r="E458" s="42" t="str">
        <f>IF('Town Data'!G454&gt;9,'Town Data'!F454,"*")</f>
        <v>*</v>
      </c>
      <c r="F458" s="41" t="str">
        <f>IF('Town Data'!I454&gt;9,'Town Data'!H454,"*")</f>
        <v>*</v>
      </c>
      <c r="G458" s="41" t="str">
        <f>IF('Town Data'!K454&gt;9,'Town Data'!J454,"*")</f>
        <v>*</v>
      </c>
      <c r="H458" s="42" t="str">
        <f>IF('Town Data'!M454&gt;9,'Town Data'!L454,"*")</f>
        <v>*</v>
      </c>
      <c r="I458" s="19" t="str">
        <f t="shared" si="21"/>
        <v/>
      </c>
      <c r="J458" s="19" t="str">
        <f t="shared" si="22"/>
        <v/>
      </c>
      <c r="K458" s="19" t="str">
        <f t="shared" si="23"/>
        <v/>
      </c>
    </row>
    <row r="459" spans="2:11" x14ac:dyDescent="0.3">
      <c r="B459" s="24">
        <f>'Town Data'!A455</f>
        <v>0</v>
      </c>
      <c r="C459" s="40" t="str">
        <f>IF('Town Data'!C455&gt;9,'Town Data'!B455,"*")</f>
        <v>*</v>
      </c>
      <c r="D459" s="41" t="str">
        <f>IF('Town Data'!E455&gt;9,'Town Data'!D455,"*")</f>
        <v>*</v>
      </c>
      <c r="E459" s="42" t="str">
        <f>IF('Town Data'!G455&gt;9,'Town Data'!F455,"*")</f>
        <v>*</v>
      </c>
      <c r="F459" s="41" t="str">
        <f>IF('Town Data'!I455&gt;9,'Town Data'!H455,"*")</f>
        <v>*</v>
      </c>
      <c r="G459" s="41" t="str">
        <f>IF('Town Data'!K455&gt;9,'Town Data'!J455,"*")</f>
        <v>*</v>
      </c>
      <c r="H459" s="42" t="str">
        <f>IF('Town Data'!M455&gt;9,'Town Data'!L455,"*")</f>
        <v>*</v>
      </c>
      <c r="I459" s="19" t="str">
        <f t="shared" si="21"/>
        <v/>
      </c>
      <c r="J459" s="19" t="str">
        <f t="shared" si="22"/>
        <v/>
      </c>
      <c r="K459" s="19" t="str">
        <f t="shared" si="23"/>
        <v/>
      </c>
    </row>
    <row r="460" spans="2:11" x14ac:dyDescent="0.3">
      <c r="B460" s="24">
        <f>'Town Data'!A456</f>
        <v>0</v>
      </c>
      <c r="C460" s="40" t="str">
        <f>IF('Town Data'!C456&gt;9,'Town Data'!B456,"*")</f>
        <v>*</v>
      </c>
      <c r="D460" s="41" t="str">
        <f>IF('Town Data'!E456&gt;9,'Town Data'!D456,"*")</f>
        <v>*</v>
      </c>
      <c r="E460" s="42" t="str">
        <f>IF('Town Data'!G456&gt;9,'Town Data'!F456,"*")</f>
        <v>*</v>
      </c>
      <c r="F460" s="41" t="str">
        <f>IF('Town Data'!I456&gt;9,'Town Data'!H456,"*")</f>
        <v>*</v>
      </c>
      <c r="G460" s="41" t="str">
        <f>IF('Town Data'!K456&gt;9,'Town Data'!J456,"*")</f>
        <v>*</v>
      </c>
      <c r="H460" s="42" t="str">
        <f>IF('Town Data'!M456&gt;9,'Town Data'!L456,"*")</f>
        <v>*</v>
      </c>
      <c r="I460" s="19" t="str">
        <f t="shared" si="21"/>
        <v/>
      </c>
      <c r="J460" s="19" t="str">
        <f t="shared" si="22"/>
        <v/>
      </c>
      <c r="K460" s="19" t="str">
        <f t="shared" si="23"/>
        <v/>
      </c>
    </row>
    <row r="461" spans="2:11" x14ac:dyDescent="0.3">
      <c r="B461" s="24">
        <f>'Town Data'!A457</f>
        <v>0</v>
      </c>
      <c r="C461" s="40" t="str">
        <f>IF('Town Data'!C457&gt;9,'Town Data'!B457,"*")</f>
        <v>*</v>
      </c>
      <c r="D461" s="41" t="str">
        <f>IF('Town Data'!E457&gt;9,'Town Data'!D457,"*")</f>
        <v>*</v>
      </c>
      <c r="E461" s="42" t="str">
        <f>IF('Town Data'!G457&gt;9,'Town Data'!F457,"*")</f>
        <v>*</v>
      </c>
      <c r="F461" s="41" t="str">
        <f>IF('Town Data'!I457&gt;9,'Town Data'!H457,"*")</f>
        <v>*</v>
      </c>
      <c r="G461" s="41" t="str">
        <f>IF('Town Data'!K457&gt;9,'Town Data'!J457,"*")</f>
        <v>*</v>
      </c>
      <c r="H461" s="42" t="str">
        <f>IF('Town Data'!M457&gt;9,'Town Data'!L457,"*")</f>
        <v>*</v>
      </c>
      <c r="I461" s="19" t="str">
        <f t="shared" si="21"/>
        <v/>
      </c>
      <c r="J461" s="19" t="str">
        <f t="shared" si="22"/>
        <v/>
      </c>
      <c r="K461" s="19" t="str">
        <f t="shared" si="23"/>
        <v/>
      </c>
    </row>
    <row r="462" spans="2:11" x14ac:dyDescent="0.3">
      <c r="B462" s="24">
        <f>'Town Data'!A458</f>
        <v>0</v>
      </c>
      <c r="C462" s="40" t="str">
        <f>IF('Town Data'!C458&gt;9,'Town Data'!B458,"*")</f>
        <v>*</v>
      </c>
      <c r="D462" s="41" t="str">
        <f>IF('Town Data'!E458&gt;9,'Town Data'!D458,"*")</f>
        <v>*</v>
      </c>
      <c r="E462" s="42" t="str">
        <f>IF('Town Data'!G458&gt;9,'Town Data'!F458,"*")</f>
        <v>*</v>
      </c>
      <c r="F462" s="41" t="str">
        <f>IF('Town Data'!I458&gt;9,'Town Data'!H458,"*")</f>
        <v>*</v>
      </c>
      <c r="G462" s="41" t="str">
        <f>IF('Town Data'!K458&gt;9,'Town Data'!J458,"*")</f>
        <v>*</v>
      </c>
      <c r="H462" s="42" t="str">
        <f>IF('Town Data'!M458&gt;9,'Town Data'!L458,"*")</f>
        <v>*</v>
      </c>
      <c r="I462" s="19" t="str">
        <f t="shared" si="21"/>
        <v/>
      </c>
      <c r="J462" s="19" t="str">
        <f t="shared" si="22"/>
        <v/>
      </c>
      <c r="K462" s="19" t="str">
        <f t="shared" si="23"/>
        <v/>
      </c>
    </row>
    <row r="463" spans="2:11" x14ac:dyDescent="0.3">
      <c r="B463" s="24">
        <f>'Town Data'!A459</f>
        <v>0</v>
      </c>
      <c r="C463" s="40" t="str">
        <f>IF('Town Data'!C459&gt;9,'Town Data'!B459,"*")</f>
        <v>*</v>
      </c>
      <c r="D463" s="41" t="str">
        <f>IF('Town Data'!E459&gt;9,'Town Data'!D459,"*")</f>
        <v>*</v>
      </c>
      <c r="E463" s="42" t="str">
        <f>IF('Town Data'!G459&gt;9,'Town Data'!F459,"*")</f>
        <v>*</v>
      </c>
      <c r="F463" s="41" t="str">
        <f>IF('Town Data'!I459&gt;9,'Town Data'!H459,"*")</f>
        <v>*</v>
      </c>
      <c r="G463" s="41" t="str">
        <f>IF('Town Data'!K459&gt;9,'Town Data'!J459,"*")</f>
        <v>*</v>
      </c>
      <c r="H463" s="42" t="str">
        <f>IF('Town Data'!M459&gt;9,'Town Data'!L459,"*")</f>
        <v>*</v>
      </c>
      <c r="I463" s="19" t="str">
        <f t="shared" si="21"/>
        <v/>
      </c>
      <c r="J463" s="19" t="str">
        <f t="shared" si="22"/>
        <v/>
      </c>
      <c r="K463" s="19" t="str">
        <f t="shared" si="23"/>
        <v/>
      </c>
    </row>
    <row r="464" spans="2:11" x14ac:dyDescent="0.3">
      <c r="B464" s="24">
        <f>'Town Data'!A460</f>
        <v>0</v>
      </c>
      <c r="C464" s="40" t="str">
        <f>IF('Town Data'!C460&gt;9,'Town Data'!B460,"*")</f>
        <v>*</v>
      </c>
      <c r="D464" s="41" t="str">
        <f>IF('Town Data'!E460&gt;9,'Town Data'!D460,"*")</f>
        <v>*</v>
      </c>
      <c r="E464" s="42" t="str">
        <f>IF('Town Data'!G460&gt;9,'Town Data'!F460,"*")</f>
        <v>*</v>
      </c>
      <c r="F464" s="41" t="str">
        <f>IF('Town Data'!I460&gt;9,'Town Data'!H460,"*")</f>
        <v>*</v>
      </c>
      <c r="G464" s="41" t="str">
        <f>IF('Town Data'!K460&gt;9,'Town Data'!J460,"*")</f>
        <v>*</v>
      </c>
      <c r="H464" s="42" t="str">
        <f>IF('Town Data'!M460&gt;9,'Town Data'!L460,"*")</f>
        <v>*</v>
      </c>
      <c r="I464" s="19" t="str">
        <f t="shared" si="21"/>
        <v/>
      </c>
      <c r="J464" s="19" t="str">
        <f t="shared" si="22"/>
        <v/>
      </c>
      <c r="K464" s="19" t="str">
        <f t="shared" si="23"/>
        <v/>
      </c>
    </row>
    <row r="465" spans="2:11" x14ac:dyDescent="0.3">
      <c r="B465" s="24">
        <f>'Town Data'!A461</f>
        <v>0</v>
      </c>
      <c r="C465" s="40" t="str">
        <f>IF('Town Data'!C461&gt;9,'Town Data'!B461,"*")</f>
        <v>*</v>
      </c>
      <c r="D465" s="41" t="str">
        <f>IF('Town Data'!E461&gt;9,'Town Data'!D461,"*")</f>
        <v>*</v>
      </c>
      <c r="E465" s="42" t="str">
        <f>IF('Town Data'!G461&gt;9,'Town Data'!F461,"*")</f>
        <v>*</v>
      </c>
      <c r="F465" s="41" t="str">
        <f>IF('Town Data'!I461&gt;9,'Town Data'!H461,"*")</f>
        <v>*</v>
      </c>
      <c r="G465" s="41" t="str">
        <f>IF('Town Data'!K461&gt;9,'Town Data'!J461,"*")</f>
        <v>*</v>
      </c>
      <c r="H465" s="42" t="str">
        <f>IF('Town Data'!M461&gt;9,'Town Data'!L461,"*")</f>
        <v>*</v>
      </c>
      <c r="I465" s="19" t="str">
        <f t="shared" si="21"/>
        <v/>
      </c>
      <c r="J465" s="19" t="str">
        <f t="shared" si="22"/>
        <v/>
      </c>
      <c r="K465" s="19" t="str">
        <f t="shared" si="23"/>
        <v/>
      </c>
    </row>
    <row r="466" spans="2:11" x14ac:dyDescent="0.3">
      <c r="B466" s="24">
        <f>'Town Data'!A462</f>
        <v>0</v>
      </c>
      <c r="C466" s="40" t="str">
        <f>IF('Town Data'!C462&gt;9,'Town Data'!B462,"*")</f>
        <v>*</v>
      </c>
      <c r="D466" s="41" t="str">
        <f>IF('Town Data'!E462&gt;9,'Town Data'!D462,"*")</f>
        <v>*</v>
      </c>
      <c r="E466" s="42" t="str">
        <f>IF('Town Data'!G462&gt;9,'Town Data'!F462,"*")</f>
        <v>*</v>
      </c>
      <c r="F466" s="41" t="str">
        <f>IF('Town Data'!I462&gt;9,'Town Data'!H462,"*")</f>
        <v>*</v>
      </c>
      <c r="G466" s="41" t="str">
        <f>IF('Town Data'!K462&gt;9,'Town Data'!J462,"*")</f>
        <v>*</v>
      </c>
      <c r="H466" s="42" t="str">
        <f>IF('Town Data'!M462&gt;9,'Town Data'!L462,"*")</f>
        <v>*</v>
      </c>
      <c r="I466" s="19" t="str">
        <f t="shared" si="21"/>
        <v/>
      </c>
      <c r="J466" s="19" t="str">
        <f t="shared" si="22"/>
        <v/>
      </c>
      <c r="K466" s="19" t="str">
        <f t="shared" si="23"/>
        <v/>
      </c>
    </row>
    <row r="467" spans="2:11" x14ac:dyDescent="0.3">
      <c r="B467" s="24">
        <f>'Town Data'!A463</f>
        <v>0</v>
      </c>
      <c r="C467" s="40" t="str">
        <f>IF('Town Data'!C463&gt;9,'Town Data'!B463,"*")</f>
        <v>*</v>
      </c>
      <c r="D467" s="41" t="str">
        <f>IF('Town Data'!E463&gt;9,'Town Data'!D463,"*")</f>
        <v>*</v>
      </c>
      <c r="E467" s="42" t="str">
        <f>IF('Town Data'!G463&gt;9,'Town Data'!F463,"*")</f>
        <v>*</v>
      </c>
      <c r="F467" s="41" t="str">
        <f>IF('Town Data'!I463&gt;9,'Town Data'!H463,"*")</f>
        <v>*</v>
      </c>
      <c r="G467" s="41" t="str">
        <f>IF('Town Data'!K463&gt;9,'Town Data'!J463,"*")</f>
        <v>*</v>
      </c>
      <c r="H467" s="42" t="str">
        <f>IF('Town Data'!M463&gt;9,'Town Data'!L463,"*")</f>
        <v>*</v>
      </c>
      <c r="I467" s="19" t="str">
        <f t="shared" si="21"/>
        <v/>
      </c>
      <c r="J467" s="19" t="str">
        <f t="shared" si="22"/>
        <v/>
      </c>
      <c r="K467" s="19" t="str">
        <f t="shared" si="23"/>
        <v/>
      </c>
    </row>
    <row r="468" spans="2:11" x14ac:dyDescent="0.3">
      <c r="B468" s="24">
        <f>'Town Data'!A464</f>
        <v>0</v>
      </c>
      <c r="C468" s="40" t="str">
        <f>IF('Town Data'!C464&gt;9,'Town Data'!B464,"*")</f>
        <v>*</v>
      </c>
      <c r="D468" s="41" t="str">
        <f>IF('Town Data'!E464&gt;9,'Town Data'!D464,"*")</f>
        <v>*</v>
      </c>
      <c r="E468" s="42" t="str">
        <f>IF('Town Data'!G464&gt;9,'Town Data'!F464,"*")</f>
        <v>*</v>
      </c>
      <c r="F468" s="41" t="str">
        <f>IF('Town Data'!I464&gt;9,'Town Data'!H464,"*")</f>
        <v>*</v>
      </c>
      <c r="G468" s="41" t="str">
        <f>IF('Town Data'!K464&gt;9,'Town Data'!J464,"*")</f>
        <v>*</v>
      </c>
      <c r="H468" s="42" t="str">
        <f>IF('Town Data'!M464&gt;9,'Town Data'!L464,"*")</f>
        <v>*</v>
      </c>
      <c r="I468" s="19" t="str">
        <f t="shared" si="21"/>
        <v/>
      </c>
      <c r="J468" s="19" t="str">
        <f t="shared" si="22"/>
        <v/>
      </c>
      <c r="K468" s="19" t="str">
        <f t="shared" si="23"/>
        <v/>
      </c>
    </row>
    <row r="469" spans="2:11" x14ac:dyDescent="0.3">
      <c r="B469" s="24">
        <f>'Town Data'!A465</f>
        <v>0</v>
      </c>
      <c r="C469" s="40" t="str">
        <f>IF('Town Data'!C465&gt;9,'Town Data'!B465,"*")</f>
        <v>*</v>
      </c>
      <c r="D469" s="41" t="str">
        <f>IF('Town Data'!E465&gt;9,'Town Data'!D465,"*")</f>
        <v>*</v>
      </c>
      <c r="E469" s="42" t="str">
        <f>IF('Town Data'!G465&gt;9,'Town Data'!F465,"*")</f>
        <v>*</v>
      </c>
      <c r="F469" s="41" t="str">
        <f>IF('Town Data'!I465&gt;9,'Town Data'!H465,"*")</f>
        <v>*</v>
      </c>
      <c r="G469" s="41" t="str">
        <f>IF('Town Data'!K465&gt;9,'Town Data'!J465,"*")</f>
        <v>*</v>
      </c>
      <c r="H469" s="42" t="str">
        <f>IF('Town Data'!M465&gt;9,'Town Data'!L465,"*")</f>
        <v>*</v>
      </c>
      <c r="I469" s="19" t="str">
        <f t="shared" si="21"/>
        <v/>
      </c>
      <c r="J469" s="19" t="str">
        <f t="shared" si="22"/>
        <v/>
      </c>
      <c r="K469" s="19" t="str">
        <f t="shared" si="23"/>
        <v/>
      </c>
    </row>
    <row r="470" spans="2:11" x14ac:dyDescent="0.3">
      <c r="B470" s="24">
        <f>'Town Data'!A466</f>
        <v>0</v>
      </c>
      <c r="C470" s="40" t="str">
        <f>IF('Town Data'!C466&gt;9,'Town Data'!B466,"*")</f>
        <v>*</v>
      </c>
      <c r="D470" s="41" t="str">
        <f>IF('Town Data'!E466&gt;9,'Town Data'!D466,"*")</f>
        <v>*</v>
      </c>
      <c r="E470" s="42" t="str">
        <f>IF('Town Data'!G466&gt;9,'Town Data'!F466,"*")</f>
        <v>*</v>
      </c>
      <c r="F470" s="41" t="str">
        <f>IF('Town Data'!I466&gt;9,'Town Data'!H466,"*")</f>
        <v>*</v>
      </c>
      <c r="G470" s="41" t="str">
        <f>IF('Town Data'!K466&gt;9,'Town Data'!J466,"*")</f>
        <v>*</v>
      </c>
      <c r="H470" s="42" t="str">
        <f>IF('Town Data'!M466&gt;9,'Town Data'!L466,"*")</f>
        <v>*</v>
      </c>
      <c r="I470" s="19" t="str">
        <f t="shared" si="21"/>
        <v/>
      </c>
      <c r="J470" s="19" t="str">
        <f t="shared" si="22"/>
        <v/>
      </c>
      <c r="K470" s="19" t="str">
        <f t="shared" si="23"/>
        <v/>
      </c>
    </row>
    <row r="471" spans="2:11" x14ac:dyDescent="0.3">
      <c r="B471" s="24">
        <f>'Town Data'!A467</f>
        <v>0</v>
      </c>
      <c r="C471" s="40" t="str">
        <f>IF('Town Data'!C467&gt;9,'Town Data'!B467,"*")</f>
        <v>*</v>
      </c>
      <c r="D471" s="41" t="str">
        <f>IF('Town Data'!E467&gt;9,'Town Data'!D467,"*")</f>
        <v>*</v>
      </c>
      <c r="E471" s="42" t="str">
        <f>IF('Town Data'!G467&gt;9,'Town Data'!F467,"*")</f>
        <v>*</v>
      </c>
      <c r="F471" s="41" t="str">
        <f>IF('Town Data'!I467&gt;9,'Town Data'!H467,"*")</f>
        <v>*</v>
      </c>
      <c r="G471" s="41" t="str">
        <f>IF('Town Data'!K467&gt;9,'Town Data'!J467,"*")</f>
        <v>*</v>
      </c>
      <c r="H471" s="42" t="str">
        <f>IF('Town Data'!M467&gt;9,'Town Data'!L467,"*")</f>
        <v>*</v>
      </c>
      <c r="I471" s="19" t="str">
        <f t="shared" si="21"/>
        <v/>
      </c>
      <c r="J471" s="19" t="str">
        <f t="shared" si="22"/>
        <v/>
      </c>
      <c r="K471" s="19" t="str">
        <f t="shared" si="23"/>
        <v/>
      </c>
    </row>
    <row r="472" spans="2:11" x14ac:dyDescent="0.3">
      <c r="B472" s="24">
        <f>'Town Data'!A468</f>
        <v>0</v>
      </c>
      <c r="C472" s="40" t="str">
        <f>IF('Town Data'!C468&gt;9,'Town Data'!B468,"*")</f>
        <v>*</v>
      </c>
      <c r="D472" s="41" t="str">
        <f>IF('Town Data'!E468&gt;9,'Town Data'!D468,"*")</f>
        <v>*</v>
      </c>
      <c r="E472" s="42" t="str">
        <f>IF('Town Data'!G468&gt;9,'Town Data'!F468,"*")</f>
        <v>*</v>
      </c>
      <c r="F472" s="41" t="str">
        <f>IF('Town Data'!I468&gt;9,'Town Data'!H468,"*")</f>
        <v>*</v>
      </c>
      <c r="G472" s="41" t="str">
        <f>IF('Town Data'!K468&gt;9,'Town Data'!J468,"*")</f>
        <v>*</v>
      </c>
      <c r="H472" s="42" t="str">
        <f>IF('Town Data'!M468&gt;9,'Town Data'!L468,"*")</f>
        <v>*</v>
      </c>
      <c r="I472" s="19" t="str">
        <f t="shared" si="21"/>
        <v/>
      </c>
      <c r="J472" s="19" t="str">
        <f t="shared" si="22"/>
        <v/>
      </c>
      <c r="K472" s="19" t="str">
        <f t="shared" si="23"/>
        <v/>
      </c>
    </row>
    <row r="473" spans="2:11" x14ac:dyDescent="0.3">
      <c r="B473" s="24">
        <f>'Town Data'!A469</f>
        <v>0</v>
      </c>
      <c r="C473" s="40" t="str">
        <f>IF('Town Data'!C469&gt;9,'Town Data'!B469,"*")</f>
        <v>*</v>
      </c>
      <c r="D473" s="41" t="str">
        <f>IF('Town Data'!E469&gt;9,'Town Data'!D469,"*")</f>
        <v>*</v>
      </c>
      <c r="E473" s="42" t="str">
        <f>IF('Town Data'!G469&gt;9,'Town Data'!F469,"*")</f>
        <v>*</v>
      </c>
      <c r="F473" s="41" t="str">
        <f>IF('Town Data'!I469&gt;9,'Town Data'!H469,"*")</f>
        <v>*</v>
      </c>
      <c r="G473" s="41" t="str">
        <f>IF('Town Data'!K469&gt;9,'Town Data'!J469,"*")</f>
        <v>*</v>
      </c>
      <c r="H473" s="42" t="str">
        <f>IF('Town Data'!M469&gt;9,'Town Data'!L469,"*")</f>
        <v>*</v>
      </c>
      <c r="I473" s="19" t="str">
        <f t="shared" si="21"/>
        <v/>
      </c>
      <c r="J473" s="19" t="str">
        <f t="shared" si="22"/>
        <v/>
      </c>
      <c r="K473" s="19" t="str">
        <f t="shared" si="23"/>
        <v/>
      </c>
    </row>
    <row r="474" spans="2:11" x14ac:dyDescent="0.3">
      <c r="B474" s="24">
        <f>'Town Data'!A470</f>
        <v>0</v>
      </c>
      <c r="C474" s="40" t="str">
        <f>IF('Town Data'!C470&gt;9,'Town Data'!B470,"*")</f>
        <v>*</v>
      </c>
      <c r="D474" s="41" t="str">
        <f>IF('Town Data'!E470&gt;9,'Town Data'!D470,"*")</f>
        <v>*</v>
      </c>
      <c r="E474" s="42" t="str">
        <f>IF('Town Data'!G470&gt;9,'Town Data'!F470,"*")</f>
        <v>*</v>
      </c>
      <c r="F474" s="41" t="str">
        <f>IF('Town Data'!I470&gt;9,'Town Data'!H470,"*")</f>
        <v>*</v>
      </c>
      <c r="G474" s="41" t="str">
        <f>IF('Town Data'!K470&gt;9,'Town Data'!J470,"*")</f>
        <v>*</v>
      </c>
      <c r="H474" s="42" t="str">
        <f>IF('Town Data'!M470&gt;9,'Town Data'!L470,"*")</f>
        <v>*</v>
      </c>
      <c r="I474" s="19" t="str">
        <f t="shared" si="21"/>
        <v/>
      </c>
      <c r="J474" s="19" t="str">
        <f t="shared" si="22"/>
        <v/>
      </c>
      <c r="K474" s="19" t="str">
        <f t="shared" si="23"/>
        <v/>
      </c>
    </row>
  </sheetData>
  <mergeCells count="11">
    <mergeCell ref="C4:E4"/>
    <mergeCell ref="F4:H4"/>
    <mergeCell ref="I4:K4"/>
    <mergeCell ref="B3:B5"/>
    <mergeCell ref="B2:D2"/>
    <mergeCell ref="C3:E3"/>
    <mergeCell ref="F3:H3"/>
    <mergeCell ref="I3:K3"/>
    <mergeCell ref="E2:F2"/>
    <mergeCell ref="I2:K2"/>
    <mergeCell ref="G2:H2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21"/>
  <sheetViews>
    <sheetView workbookViewId="0">
      <selection activeCell="G18" sqref="G18"/>
    </sheetView>
  </sheetViews>
  <sheetFormatPr defaultColWidth="9.109375" defaultRowHeight="14.4" x14ac:dyDescent="0.3"/>
  <cols>
    <col min="1" max="1" width="19.88671875" customWidth="1"/>
    <col min="2" max="2" width="15.88671875" style="27" customWidth="1"/>
    <col min="3" max="3" width="13" customWidth="1"/>
    <col min="4" max="4" width="15.88671875" style="27" customWidth="1"/>
    <col min="5" max="5" width="14" customWidth="1"/>
    <col min="6" max="6" width="15.88671875" style="27" customWidth="1"/>
    <col min="7" max="7" width="13.5546875" bestFit="1" customWidth="1"/>
    <col min="8" max="8" width="15.88671875" style="27" customWidth="1"/>
    <col min="9" max="9" width="17.21875" customWidth="1"/>
    <col min="10" max="10" width="15.88671875" style="27" customWidth="1"/>
    <col min="11" max="11" width="16.109375" bestFit="1" customWidth="1"/>
    <col min="12" max="12" width="15.88671875" style="27" customWidth="1"/>
    <col min="13" max="13" width="19" bestFit="1" customWidth="1"/>
    <col min="14" max="14" width="9.109375" customWidth="1"/>
  </cols>
  <sheetData>
    <row r="1" spans="1:13" x14ac:dyDescent="0.3">
      <c r="A1" t="s">
        <v>14</v>
      </c>
      <c r="B1" s="27" t="s">
        <v>28</v>
      </c>
      <c r="C1" t="s">
        <v>31</v>
      </c>
      <c r="D1" s="27" t="s">
        <v>29</v>
      </c>
      <c r="E1" t="s">
        <v>32</v>
      </c>
      <c r="F1" s="27" t="s">
        <v>30</v>
      </c>
      <c r="G1" t="s">
        <v>33</v>
      </c>
      <c r="H1" s="27" t="s">
        <v>34</v>
      </c>
      <c r="I1" t="s">
        <v>35</v>
      </c>
      <c r="J1" s="27" t="s">
        <v>36</v>
      </c>
      <c r="K1" t="s">
        <v>37</v>
      </c>
      <c r="L1" s="27" t="s">
        <v>38</v>
      </c>
      <c r="M1" t="s">
        <v>39</v>
      </c>
    </row>
    <row r="2" spans="1:13" x14ac:dyDescent="0.3">
      <c r="A2" s="29" t="s">
        <v>52</v>
      </c>
      <c r="B2" s="33">
        <v>11385176.43</v>
      </c>
      <c r="C2" s="30">
        <v>30</v>
      </c>
      <c r="D2" s="33">
        <v>2200259.13</v>
      </c>
      <c r="E2" s="30">
        <v>27</v>
      </c>
      <c r="F2" s="30">
        <v>0</v>
      </c>
      <c r="G2" s="30">
        <v>0</v>
      </c>
      <c r="H2" s="33">
        <v>9944595.7200000007</v>
      </c>
      <c r="I2" s="30">
        <v>29</v>
      </c>
      <c r="J2" s="33">
        <v>1875726.5</v>
      </c>
      <c r="K2" s="30">
        <v>26</v>
      </c>
      <c r="L2" s="30">
        <v>0</v>
      </c>
      <c r="M2" s="30">
        <v>0</v>
      </c>
    </row>
    <row r="3" spans="1:13" x14ac:dyDescent="0.3">
      <c r="A3" s="29" t="s">
        <v>53</v>
      </c>
      <c r="B3" s="33">
        <v>3008151.78</v>
      </c>
      <c r="C3" s="30">
        <v>12</v>
      </c>
      <c r="D3" s="33">
        <v>732877.94</v>
      </c>
      <c r="E3" s="30">
        <v>11</v>
      </c>
      <c r="F3" s="30">
        <v>0</v>
      </c>
      <c r="G3" s="30">
        <v>0</v>
      </c>
      <c r="H3" s="33">
        <v>1895637.02</v>
      </c>
      <c r="I3" s="30">
        <v>12</v>
      </c>
      <c r="J3" s="33">
        <v>541535.48</v>
      </c>
      <c r="K3" s="30">
        <v>11</v>
      </c>
      <c r="L3" s="30">
        <v>0</v>
      </c>
      <c r="M3" s="30">
        <v>0</v>
      </c>
    </row>
    <row r="4" spans="1:13" x14ac:dyDescent="0.3">
      <c r="A4" s="29" t="s">
        <v>54</v>
      </c>
      <c r="B4" s="33">
        <v>25416276.780000001</v>
      </c>
      <c r="C4" s="30">
        <v>49</v>
      </c>
      <c r="D4" s="33">
        <v>5196729.12</v>
      </c>
      <c r="E4" s="30">
        <v>41</v>
      </c>
      <c r="F4" s="33">
        <v>0</v>
      </c>
      <c r="G4" s="30">
        <v>0</v>
      </c>
      <c r="H4" s="33">
        <v>19404838.969999999</v>
      </c>
      <c r="I4" s="30">
        <v>44</v>
      </c>
      <c r="J4" s="33">
        <v>5236291.41</v>
      </c>
      <c r="K4" s="30">
        <v>35</v>
      </c>
      <c r="L4" s="33">
        <v>0</v>
      </c>
      <c r="M4" s="30">
        <v>0</v>
      </c>
    </row>
    <row r="5" spans="1:13" x14ac:dyDescent="0.3">
      <c r="A5" s="29" t="s">
        <v>55</v>
      </c>
      <c r="B5" s="33">
        <v>178507017.59999999</v>
      </c>
      <c r="C5" s="30">
        <v>68</v>
      </c>
      <c r="D5" s="33">
        <v>6802063.21</v>
      </c>
      <c r="E5" s="30">
        <v>57</v>
      </c>
      <c r="F5" s="30">
        <v>1164923.5000000033</v>
      </c>
      <c r="G5" s="30">
        <v>10</v>
      </c>
      <c r="H5" s="33">
        <v>164454700.61000001</v>
      </c>
      <c r="I5" s="30">
        <v>68</v>
      </c>
      <c r="J5" s="33">
        <v>6227945.9900000002</v>
      </c>
      <c r="K5" s="30">
        <v>53</v>
      </c>
      <c r="L5" s="30">
        <v>583087.33333333302</v>
      </c>
      <c r="M5" s="30">
        <v>11</v>
      </c>
    </row>
    <row r="6" spans="1:13" x14ac:dyDescent="0.3">
      <c r="A6" s="29" t="s">
        <v>56</v>
      </c>
      <c r="B6" s="33">
        <v>3835303.49</v>
      </c>
      <c r="C6" s="30">
        <v>11</v>
      </c>
      <c r="D6" s="33">
        <v>1541905.19</v>
      </c>
      <c r="E6" s="30">
        <v>10</v>
      </c>
      <c r="F6" s="33">
        <v>0</v>
      </c>
      <c r="G6" s="30">
        <v>0</v>
      </c>
      <c r="H6" s="33">
        <v>3174443.19</v>
      </c>
      <c r="I6" s="30">
        <v>13</v>
      </c>
      <c r="J6" s="33">
        <v>1368494.0800000001</v>
      </c>
      <c r="K6" s="30">
        <v>12</v>
      </c>
      <c r="L6" s="33">
        <v>0</v>
      </c>
      <c r="M6" s="30">
        <v>0</v>
      </c>
    </row>
    <row r="7" spans="1:13" x14ac:dyDescent="0.3">
      <c r="A7" s="29" t="s">
        <v>57</v>
      </c>
      <c r="B7" s="33">
        <v>2590904.71</v>
      </c>
      <c r="C7" s="30">
        <v>19</v>
      </c>
      <c r="D7" s="33">
        <v>580252.64</v>
      </c>
      <c r="E7" s="30">
        <v>16</v>
      </c>
      <c r="F7" s="33">
        <v>0</v>
      </c>
      <c r="G7" s="30">
        <v>0</v>
      </c>
      <c r="H7" s="33">
        <v>2817402.07</v>
      </c>
      <c r="I7" s="30">
        <v>19</v>
      </c>
      <c r="J7" s="33">
        <v>609145.04</v>
      </c>
      <c r="K7" s="30">
        <v>14</v>
      </c>
      <c r="L7" s="33">
        <v>0</v>
      </c>
      <c r="M7" s="30">
        <v>0</v>
      </c>
    </row>
    <row r="8" spans="1:13" x14ac:dyDescent="0.3">
      <c r="A8" s="29" t="s">
        <v>58</v>
      </c>
      <c r="B8" s="33">
        <v>38216002.869999997</v>
      </c>
      <c r="C8" s="30">
        <v>39</v>
      </c>
      <c r="D8" s="33">
        <v>1832511.6</v>
      </c>
      <c r="E8" s="30">
        <v>30</v>
      </c>
      <c r="F8" s="33">
        <v>0</v>
      </c>
      <c r="G8" s="30">
        <v>0</v>
      </c>
      <c r="H8" s="33">
        <v>32149970.25</v>
      </c>
      <c r="I8" s="30">
        <v>38</v>
      </c>
      <c r="J8" s="33">
        <v>1831059.25</v>
      </c>
      <c r="K8" s="30">
        <v>31</v>
      </c>
      <c r="L8" s="33">
        <v>0</v>
      </c>
      <c r="M8" s="30">
        <v>0</v>
      </c>
    </row>
    <row r="9" spans="1:13" x14ac:dyDescent="0.3">
      <c r="A9" s="29" t="s">
        <v>59</v>
      </c>
      <c r="B9" s="33">
        <v>542835064.44000006</v>
      </c>
      <c r="C9" s="30">
        <v>352</v>
      </c>
      <c r="D9" s="33">
        <v>139442240.56</v>
      </c>
      <c r="E9" s="30">
        <v>293</v>
      </c>
      <c r="F9" s="30">
        <v>5064917.4999999981</v>
      </c>
      <c r="G9" s="30">
        <v>79</v>
      </c>
      <c r="H9" s="33">
        <v>563350375.53999996</v>
      </c>
      <c r="I9" s="30">
        <v>347</v>
      </c>
      <c r="J9" s="33">
        <v>143244700.94</v>
      </c>
      <c r="K9" s="30">
        <v>291</v>
      </c>
      <c r="L9" s="30">
        <v>4741244.666666667</v>
      </c>
      <c r="M9" s="30">
        <v>85</v>
      </c>
    </row>
    <row r="10" spans="1:13" x14ac:dyDescent="0.3">
      <c r="A10" s="29" t="s">
        <v>60</v>
      </c>
      <c r="B10" s="33">
        <v>143878523.81</v>
      </c>
      <c r="C10" s="30">
        <v>54</v>
      </c>
      <c r="D10" s="33">
        <v>14852633.689999999</v>
      </c>
      <c r="E10" s="30">
        <v>45</v>
      </c>
      <c r="F10" s="33">
        <v>961008.33333333302</v>
      </c>
      <c r="G10" s="30">
        <v>12</v>
      </c>
      <c r="H10" s="33">
        <v>119134092.45</v>
      </c>
      <c r="I10" s="30">
        <v>60</v>
      </c>
      <c r="J10" s="33">
        <v>13217856.83</v>
      </c>
      <c r="K10" s="30">
        <v>49</v>
      </c>
      <c r="L10" s="33">
        <v>663905.5</v>
      </c>
      <c r="M10" s="30">
        <v>12</v>
      </c>
    </row>
    <row r="11" spans="1:13" x14ac:dyDescent="0.3">
      <c r="A11" s="29" t="s">
        <v>61</v>
      </c>
      <c r="B11" s="33">
        <v>245858134.53</v>
      </c>
      <c r="C11" s="30">
        <v>88</v>
      </c>
      <c r="D11" s="33">
        <v>21099749.829999998</v>
      </c>
      <c r="E11" s="30">
        <v>75</v>
      </c>
      <c r="F11" s="30">
        <v>543811</v>
      </c>
      <c r="G11" s="30">
        <v>24</v>
      </c>
      <c r="H11" s="33">
        <v>210443672.78999999</v>
      </c>
      <c r="I11" s="30">
        <v>87</v>
      </c>
      <c r="J11" s="33">
        <v>20496074</v>
      </c>
      <c r="K11" s="30">
        <v>76</v>
      </c>
      <c r="L11" s="30">
        <v>613886.83333333302</v>
      </c>
      <c r="M11" s="30">
        <v>23</v>
      </c>
    </row>
    <row r="12" spans="1:13" x14ac:dyDescent="0.3">
      <c r="A12" s="29" t="s">
        <v>62</v>
      </c>
      <c r="B12" s="33">
        <v>586737732.55999994</v>
      </c>
      <c r="C12" s="30">
        <v>336</v>
      </c>
      <c r="D12" s="33">
        <v>172243769.12</v>
      </c>
      <c r="E12" s="30">
        <v>296</v>
      </c>
      <c r="F12" s="33">
        <v>2260539.9999999995</v>
      </c>
      <c r="G12" s="30">
        <v>69</v>
      </c>
      <c r="H12" s="33">
        <v>526562551.79000002</v>
      </c>
      <c r="I12" s="30">
        <v>357</v>
      </c>
      <c r="J12" s="33">
        <v>161803444.12</v>
      </c>
      <c r="K12" s="30">
        <v>306</v>
      </c>
      <c r="L12" s="33">
        <v>2067457.4999999998</v>
      </c>
      <c r="M12" s="30">
        <v>85</v>
      </c>
    </row>
    <row r="13" spans="1:13" x14ac:dyDescent="0.3">
      <c r="A13" s="29" t="s">
        <v>63</v>
      </c>
      <c r="B13" s="33">
        <v>10761737.050000001</v>
      </c>
      <c r="C13" s="30">
        <v>16</v>
      </c>
      <c r="D13" s="33">
        <v>1016892.71</v>
      </c>
      <c r="E13" s="30">
        <v>11</v>
      </c>
      <c r="F13" s="30">
        <v>0</v>
      </c>
      <c r="G13" s="30">
        <v>0</v>
      </c>
      <c r="H13" s="30">
        <v>7814023.5899999999</v>
      </c>
      <c r="I13" s="30">
        <v>17</v>
      </c>
      <c r="J13" s="30">
        <v>1149192.5900000001</v>
      </c>
      <c r="K13" s="30">
        <v>13</v>
      </c>
      <c r="L13" s="30">
        <v>0</v>
      </c>
      <c r="M13" s="30">
        <v>0</v>
      </c>
    </row>
    <row r="14" spans="1:13" x14ac:dyDescent="0.3">
      <c r="A14" s="29" t="s">
        <v>64</v>
      </c>
      <c r="B14" s="33">
        <v>213535112.97</v>
      </c>
      <c r="C14" s="30">
        <v>73</v>
      </c>
      <c r="D14" s="33">
        <v>70520740.25</v>
      </c>
      <c r="E14" s="30">
        <v>66</v>
      </c>
      <c r="F14" s="30">
        <v>1983716.333333336</v>
      </c>
      <c r="G14" s="30">
        <v>31</v>
      </c>
      <c r="H14" s="33">
        <v>196912204.74000001</v>
      </c>
      <c r="I14" s="30">
        <v>81</v>
      </c>
      <c r="J14" s="33">
        <v>69896122.549999997</v>
      </c>
      <c r="K14" s="30">
        <v>72</v>
      </c>
      <c r="L14" s="30">
        <v>1406631</v>
      </c>
      <c r="M14" s="30">
        <v>32</v>
      </c>
    </row>
    <row r="15" spans="1:13" x14ac:dyDescent="0.3">
      <c r="A15" s="29" t="s">
        <v>65</v>
      </c>
      <c r="B15" s="33">
        <v>56640931.729999997</v>
      </c>
      <c r="C15" s="30">
        <v>61</v>
      </c>
      <c r="D15" s="33">
        <v>7538957.8499999996</v>
      </c>
      <c r="E15" s="30">
        <v>51</v>
      </c>
      <c r="F15" s="30">
        <v>1127078.666666667</v>
      </c>
      <c r="G15" s="30">
        <v>17</v>
      </c>
      <c r="H15" s="33">
        <v>49526164.899999999</v>
      </c>
      <c r="I15" s="30">
        <v>63</v>
      </c>
      <c r="J15" s="33">
        <v>6352316.3200000003</v>
      </c>
      <c r="K15" s="30">
        <v>53</v>
      </c>
      <c r="L15" s="30">
        <v>1283959.333333333</v>
      </c>
      <c r="M15" s="30">
        <v>20</v>
      </c>
    </row>
    <row r="16" spans="1:13" x14ac:dyDescent="0.3">
      <c r="A16" s="29" t="s">
        <v>66</v>
      </c>
      <c r="B16" s="33">
        <v>9982669.8200000003</v>
      </c>
      <c r="C16" s="30">
        <v>11</v>
      </c>
      <c r="D16" s="33">
        <v>6893423.9299999997</v>
      </c>
      <c r="E16" s="30">
        <v>10</v>
      </c>
      <c r="F16" s="30">
        <v>0</v>
      </c>
      <c r="G16" s="30">
        <v>0</v>
      </c>
      <c r="H16" s="33">
        <v>10081337.449999999</v>
      </c>
      <c r="I16" s="30">
        <v>10</v>
      </c>
      <c r="J16" s="33">
        <v>6753258.9699999997</v>
      </c>
      <c r="K16" s="30">
        <v>10</v>
      </c>
      <c r="L16" s="30">
        <v>0</v>
      </c>
      <c r="M16" s="30">
        <v>0</v>
      </c>
    </row>
    <row r="17" spans="1:13" x14ac:dyDescent="0.3">
      <c r="A17" s="29" t="s">
        <v>67</v>
      </c>
      <c r="B17" s="33">
        <v>109518015.22</v>
      </c>
      <c r="C17" s="30">
        <v>77</v>
      </c>
      <c r="D17" s="33">
        <v>22421583.68</v>
      </c>
      <c r="E17" s="30">
        <v>68</v>
      </c>
      <c r="F17" s="33">
        <v>1603816.9999999998</v>
      </c>
      <c r="G17" s="30">
        <v>24</v>
      </c>
      <c r="H17" s="33">
        <v>100038188.59</v>
      </c>
      <c r="I17" s="30">
        <v>74</v>
      </c>
      <c r="J17" s="33">
        <v>19597625.039999999</v>
      </c>
      <c r="K17" s="30">
        <v>61</v>
      </c>
      <c r="L17" s="33">
        <v>1061995.0000000002</v>
      </c>
      <c r="M17" s="30">
        <v>26</v>
      </c>
    </row>
    <row r="18" spans="1:13" x14ac:dyDescent="0.3">
      <c r="A18" s="29" t="s">
        <v>68</v>
      </c>
      <c r="B18" s="33">
        <v>872637.07</v>
      </c>
      <c r="C18" s="30">
        <v>14</v>
      </c>
      <c r="D18" s="33">
        <v>135163.84</v>
      </c>
      <c r="E18" s="30">
        <v>11</v>
      </c>
      <c r="F18" s="30">
        <v>0</v>
      </c>
      <c r="G18" s="30">
        <v>0</v>
      </c>
      <c r="H18" s="33">
        <v>424130.63</v>
      </c>
      <c r="I18" s="30">
        <v>14</v>
      </c>
      <c r="J18" s="33">
        <v>99803.82</v>
      </c>
      <c r="K18" s="30">
        <v>11</v>
      </c>
      <c r="L18" s="30">
        <v>0</v>
      </c>
      <c r="M18" s="30">
        <v>0</v>
      </c>
    </row>
    <row r="19" spans="1:13" x14ac:dyDescent="0.3">
      <c r="A19" s="29" t="s">
        <v>69</v>
      </c>
      <c r="B19" s="33">
        <v>126254090.01000001</v>
      </c>
      <c r="C19" s="30">
        <v>125</v>
      </c>
      <c r="D19" s="33">
        <v>16249459.41</v>
      </c>
      <c r="E19" s="30">
        <v>106</v>
      </c>
      <c r="F19" s="30">
        <v>2244532.5000000005</v>
      </c>
      <c r="G19" s="30">
        <v>19</v>
      </c>
      <c r="H19" s="33">
        <v>107055409.95999999</v>
      </c>
      <c r="I19" s="30">
        <v>126</v>
      </c>
      <c r="J19" s="33">
        <v>15461937.73</v>
      </c>
      <c r="K19" s="30">
        <v>111</v>
      </c>
      <c r="L19" s="30">
        <v>1367885.666666666</v>
      </c>
      <c r="M19" s="30">
        <v>17</v>
      </c>
    </row>
    <row r="20" spans="1:13" x14ac:dyDescent="0.3">
      <c r="A20" s="29" t="s">
        <v>70</v>
      </c>
      <c r="B20" s="33">
        <v>616467545.09000003</v>
      </c>
      <c r="C20" s="30">
        <v>414</v>
      </c>
      <c r="D20" s="33">
        <v>102472230.08</v>
      </c>
      <c r="E20" s="30">
        <v>359</v>
      </c>
      <c r="F20" s="30">
        <v>3504034.8333333349</v>
      </c>
      <c r="G20" s="30">
        <v>105</v>
      </c>
      <c r="H20" s="33">
        <v>568699564.79999995</v>
      </c>
      <c r="I20" s="30">
        <v>417</v>
      </c>
      <c r="J20" s="33">
        <v>97353831.069999993</v>
      </c>
      <c r="K20" s="30">
        <v>362</v>
      </c>
      <c r="L20" s="30">
        <v>2632990.8333333326</v>
      </c>
      <c r="M20" s="30">
        <v>113</v>
      </c>
    </row>
    <row r="21" spans="1:13" x14ac:dyDescent="0.3">
      <c r="A21" s="29" t="s">
        <v>71</v>
      </c>
      <c r="B21" s="33">
        <v>8611499.5500000007</v>
      </c>
      <c r="C21" s="30">
        <v>25</v>
      </c>
      <c r="D21" s="33">
        <v>2981825.71</v>
      </c>
      <c r="E21" s="30">
        <v>21</v>
      </c>
      <c r="F21" s="30">
        <v>0</v>
      </c>
      <c r="G21" s="30">
        <v>0</v>
      </c>
      <c r="H21" s="33">
        <v>6514102.5499999998</v>
      </c>
      <c r="I21" s="30">
        <v>24</v>
      </c>
      <c r="J21" s="33">
        <v>2333478.56</v>
      </c>
      <c r="K21" s="30">
        <v>21</v>
      </c>
      <c r="L21" s="33">
        <v>0</v>
      </c>
      <c r="M21" s="30">
        <v>0</v>
      </c>
    </row>
    <row r="22" spans="1:13" x14ac:dyDescent="0.3">
      <c r="A22" s="29" t="s">
        <v>72</v>
      </c>
      <c r="B22" s="33">
        <v>24620098.780000001</v>
      </c>
      <c r="C22" s="30">
        <v>25</v>
      </c>
      <c r="D22" s="33">
        <v>5619565.6200000001</v>
      </c>
      <c r="E22" s="30">
        <v>22</v>
      </c>
      <c r="F22" s="30">
        <v>0</v>
      </c>
      <c r="G22" s="30">
        <v>0</v>
      </c>
      <c r="H22" s="33">
        <v>17522750.530000001</v>
      </c>
      <c r="I22" s="30">
        <v>24</v>
      </c>
      <c r="J22" s="33">
        <v>4214058.8899999997</v>
      </c>
      <c r="K22" s="30">
        <v>22</v>
      </c>
      <c r="L22" s="30">
        <v>0</v>
      </c>
      <c r="M22" s="30">
        <v>0</v>
      </c>
    </row>
    <row r="23" spans="1:13" x14ac:dyDescent="0.3">
      <c r="A23" s="29" t="s">
        <v>73</v>
      </c>
      <c r="B23" s="33">
        <v>11866108.390000001</v>
      </c>
      <c r="C23" s="30">
        <v>29</v>
      </c>
      <c r="D23" s="33">
        <v>4927148.6900000004</v>
      </c>
      <c r="E23" s="30">
        <v>22</v>
      </c>
      <c r="F23" s="33">
        <v>0</v>
      </c>
      <c r="G23" s="30">
        <v>0</v>
      </c>
      <c r="H23" s="33">
        <v>10399122.779999999</v>
      </c>
      <c r="I23" s="30">
        <v>29</v>
      </c>
      <c r="J23" s="33">
        <v>4608561.45</v>
      </c>
      <c r="K23" s="30">
        <v>23</v>
      </c>
      <c r="L23" s="33">
        <v>0</v>
      </c>
      <c r="M23" s="30">
        <v>0</v>
      </c>
    </row>
    <row r="24" spans="1:13" x14ac:dyDescent="0.3">
      <c r="A24" s="29" t="s">
        <v>74</v>
      </c>
      <c r="B24" s="33">
        <v>83425400.209999993</v>
      </c>
      <c r="C24" s="30">
        <v>111</v>
      </c>
      <c r="D24" s="33">
        <v>23250246.760000002</v>
      </c>
      <c r="E24" s="30">
        <v>93</v>
      </c>
      <c r="F24" s="30">
        <v>999101.33333333267</v>
      </c>
      <c r="G24" s="30">
        <v>16</v>
      </c>
      <c r="H24" s="33">
        <v>74972877.629999995</v>
      </c>
      <c r="I24" s="30">
        <v>118</v>
      </c>
      <c r="J24" s="33">
        <v>21660482.66</v>
      </c>
      <c r="K24" s="30">
        <v>101</v>
      </c>
      <c r="L24" s="30">
        <v>672115.5</v>
      </c>
      <c r="M24" s="30">
        <v>15</v>
      </c>
    </row>
    <row r="25" spans="1:13" x14ac:dyDescent="0.3">
      <c r="A25" s="29" t="s">
        <v>75</v>
      </c>
      <c r="B25" s="33">
        <v>83297891.950000003</v>
      </c>
      <c r="C25" s="30">
        <v>17</v>
      </c>
      <c r="D25" s="30">
        <v>413719.67</v>
      </c>
      <c r="E25" s="30">
        <v>12</v>
      </c>
      <c r="F25" s="30">
        <v>0</v>
      </c>
      <c r="G25" s="30">
        <v>0</v>
      </c>
      <c r="H25" s="33">
        <v>36734233.960000001</v>
      </c>
      <c r="I25" s="30">
        <v>16</v>
      </c>
      <c r="J25" s="33">
        <v>509382.47</v>
      </c>
      <c r="K25" s="30">
        <v>11</v>
      </c>
      <c r="L25" s="30">
        <v>0</v>
      </c>
      <c r="M25" s="30">
        <v>0</v>
      </c>
    </row>
    <row r="26" spans="1:13" x14ac:dyDescent="0.3">
      <c r="A26" s="29" t="s">
        <v>76</v>
      </c>
      <c r="B26" s="33">
        <v>1565444.29</v>
      </c>
      <c r="C26" s="30">
        <v>14</v>
      </c>
      <c r="D26" s="33">
        <v>237030.19</v>
      </c>
      <c r="E26" s="30">
        <v>11</v>
      </c>
      <c r="F26" s="30">
        <v>0</v>
      </c>
      <c r="G26" s="30">
        <v>0</v>
      </c>
      <c r="H26" s="33">
        <v>1227415.5900000001</v>
      </c>
      <c r="I26" s="30">
        <v>14</v>
      </c>
      <c r="J26" s="33">
        <v>244674.12</v>
      </c>
      <c r="K26" s="30">
        <v>12</v>
      </c>
      <c r="L26" s="30">
        <v>0</v>
      </c>
      <c r="M26" s="30">
        <v>0</v>
      </c>
    </row>
    <row r="27" spans="1:13" x14ac:dyDescent="0.3">
      <c r="A27" s="29" t="s">
        <v>77</v>
      </c>
      <c r="B27" s="33">
        <v>18609188.170000002</v>
      </c>
      <c r="C27" s="30">
        <v>54</v>
      </c>
      <c r="D27" s="33">
        <v>6493059.8499999996</v>
      </c>
      <c r="E27" s="30">
        <v>47</v>
      </c>
      <c r="F27" s="33">
        <v>0</v>
      </c>
      <c r="G27" s="30">
        <v>0</v>
      </c>
      <c r="H27" s="33">
        <v>16302401.609999999</v>
      </c>
      <c r="I27" s="30">
        <v>56</v>
      </c>
      <c r="J27" s="33">
        <v>6273758.8200000003</v>
      </c>
      <c r="K27" s="30">
        <v>48</v>
      </c>
      <c r="L27" s="33">
        <v>0</v>
      </c>
      <c r="M27" s="30">
        <v>0</v>
      </c>
    </row>
    <row r="28" spans="1:13" x14ac:dyDescent="0.3">
      <c r="A28" s="29" t="s">
        <v>78</v>
      </c>
      <c r="B28" s="33">
        <v>1108283239.6800001</v>
      </c>
      <c r="C28" s="30">
        <v>779</v>
      </c>
      <c r="D28" s="33">
        <v>274237427.80000001</v>
      </c>
      <c r="E28" s="30">
        <v>680</v>
      </c>
      <c r="F28" s="30">
        <v>9881226.1666666642</v>
      </c>
      <c r="G28" s="30">
        <v>152</v>
      </c>
      <c r="H28" s="33">
        <v>994617892.51999998</v>
      </c>
      <c r="I28" s="30">
        <v>790</v>
      </c>
      <c r="J28" s="33">
        <v>245784776.09</v>
      </c>
      <c r="K28" s="30">
        <v>671</v>
      </c>
      <c r="L28" s="30">
        <v>7505150.3333333358</v>
      </c>
      <c r="M28" s="30">
        <v>161</v>
      </c>
    </row>
    <row r="29" spans="1:13" x14ac:dyDescent="0.3">
      <c r="A29" s="29" t="s">
        <v>79</v>
      </c>
      <c r="B29" s="33">
        <v>1080178460.51</v>
      </c>
      <c r="C29" s="30">
        <v>25</v>
      </c>
      <c r="D29" s="33">
        <v>2352912.34</v>
      </c>
      <c r="E29" s="30">
        <v>23</v>
      </c>
      <c r="F29" s="30">
        <v>0</v>
      </c>
      <c r="G29" s="30">
        <v>0</v>
      </c>
      <c r="H29" s="33">
        <v>932286990.17999995</v>
      </c>
      <c r="I29" s="30">
        <v>26</v>
      </c>
      <c r="J29" s="33">
        <v>2414397.63</v>
      </c>
      <c r="K29" s="30">
        <v>21</v>
      </c>
      <c r="L29" s="30">
        <v>0</v>
      </c>
      <c r="M29" s="30">
        <v>0</v>
      </c>
    </row>
    <row r="30" spans="1:13" x14ac:dyDescent="0.3">
      <c r="A30" s="29" t="s">
        <v>80</v>
      </c>
      <c r="B30" s="33">
        <v>2800779.32</v>
      </c>
      <c r="C30" s="30">
        <v>28</v>
      </c>
      <c r="D30" s="33">
        <v>399531.01</v>
      </c>
      <c r="E30" s="30">
        <v>26</v>
      </c>
      <c r="F30" s="30">
        <v>0</v>
      </c>
      <c r="G30" s="30">
        <v>0</v>
      </c>
      <c r="H30" s="33">
        <v>3057818.41</v>
      </c>
      <c r="I30" s="30">
        <v>27</v>
      </c>
      <c r="J30" s="33">
        <v>335735.94</v>
      </c>
      <c r="K30" s="30">
        <v>23</v>
      </c>
      <c r="L30" s="30">
        <v>0</v>
      </c>
      <c r="M30" s="30">
        <v>0</v>
      </c>
    </row>
    <row r="31" spans="1:13" x14ac:dyDescent="0.3">
      <c r="A31" s="29" t="s">
        <v>81</v>
      </c>
      <c r="B31" s="33">
        <v>82813151.129999995</v>
      </c>
      <c r="C31" s="30">
        <v>107</v>
      </c>
      <c r="D31" s="33">
        <v>32871917.539999999</v>
      </c>
      <c r="E31" s="30">
        <v>97</v>
      </c>
      <c r="F31" s="30">
        <v>893346.83333333407</v>
      </c>
      <c r="G31" s="30">
        <v>15</v>
      </c>
      <c r="H31" s="33">
        <v>74555765.680000007</v>
      </c>
      <c r="I31" s="30">
        <v>105</v>
      </c>
      <c r="J31" s="33">
        <v>26514011.050000001</v>
      </c>
      <c r="K31" s="30">
        <v>92</v>
      </c>
      <c r="L31" s="30">
        <v>645893.66666666628</v>
      </c>
      <c r="M31" s="30">
        <v>16</v>
      </c>
    </row>
    <row r="32" spans="1:13" x14ac:dyDescent="0.3">
      <c r="A32" s="29" t="s">
        <v>82</v>
      </c>
      <c r="B32" s="33">
        <v>5826350.8600000003</v>
      </c>
      <c r="C32" s="30">
        <v>17</v>
      </c>
      <c r="D32" s="33">
        <v>351742.93</v>
      </c>
      <c r="E32" s="30">
        <v>12</v>
      </c>
      <c r="F32" s="33">
        <v>0</v>
      </c>
      <c r="G32" s="30">
        <v>0</v>
      </c>
      <c r="H32" s="33">
        <v>5123878.54</v>
      </c>
      <c r="I32" s="30">
        <v>16</v>
      </c>
      <c r="J32" s="33">
        <v>578984.76</v>
      </c>
      <c r="K32" s="30">
        <v>11</v>
      </c>
      <c r="L32" s="33">
        <v>0</v>
      </c>
      <c r="M32" s="30">
        <v>0</v>
      </c>
    </row>
    <row r="33" spans="1:13" x14ac:dyDescent="0.3">
      <c r="A33" s="29" t="s">
        <v>83</v>
      </c>
      <c r="B33" s="33">
        <v>79183260.719999999</v>
      </c>
      <c r="C33" s="30">
        <v>92</v>
      </c>
      <c r="D33" s="33">
        <v>25200138.66</v>
      </c>
      <c r="E33" s="30">
        <v>77</v>
      </c>
      <c r="F33" s="33">
        <v>230744.00000000003</v>
      </c>
      <c r="G33" s="30">
        <v>13</v>
      </c>
      <c r="H33" s="33">
        <v>74133347.569999993</v>
      </c>
      <c r="I33" s="30">
        <v>85</v>
      </c>
      <c r="J33" s="33">
        <v>25660100.91</v>
      </c>
      <c r="K33" s="30">
        <v>71</v>
      </c>
      <c r="L33" s="33">
        <v>94173.000000000029</v>
      </c>
      <c r="M33" s="30">
        <v>14</v>
      </c>
    </row>
    <row r="34" spans="1:13" x14ac:dyDescent="0.3">
      <c r="A34" s="29" t="s">
        <v>84</v>
      </c>
      <c r="B34" s="33">
        <v>8567538.3200000003</v>
      </c>
      <c r="C34" s="30">
        <v>29</v>
      </c>
      <c r="D34" s="33">
        <v>1754654.65</v>
      </c>
      <c r="E34" s="30">
        <v>26</v>
      </c>
      <c r="F34" s="30">
        <v>0</v>
      </c>
      <c r="G34" s="30">
        <v>0</v>
      </c>
      <c r="H34" s="33">
        <v>8097390.9100000001</v>
      </c>
      <c r="I34" s="30">
        <v>28</v>
      </c>
      <c r="J34" s="33">
        <v>1659230.66</v>
      </c>
      <c r="K34" s="30">
        <v>25</v>
      </c>
      <c r="L34" s="30">
        <v>0</v>
      </c>
      <c r="M34" s="30">
        <v>0</v>
      </c>
    </row>
    <row r="35" spans="1:13" x14ac:dyDescent="0.3">
      <c r="A35" s="29" t="s">
        <v>85</v>
      </c>
      <c r="B35" s="33">
        <v>3048461.95</v>
      </c>
      <c r="C35" s="30">
        <v>18</v>
      </c>
      <c r="D35" s="33">
        <v>1426387.17</v>
      </c>
      <c r="E35" s="30">
        <v>16</v>
      </c>
      <c r="F35" s="30">
        <v>0</v>
      </c>
      <c r="G35" s="30">
        <v>0</v>
      </c>
      <c r="H35" s="33">
        <v>2650440.2000000002</v>
      </c>
      <c r="I35" s="30">
        <v>16</v>
      </c>
      <c r="J35" s="33">
        <v>1342983.38</v>
      </c>
      <c r="K35" s="30">
        <v>15</v>
      </c>
      <c r="L35" s="30">
        <v>0</v>
      </c>
      <c r="M35" s="30">
        <v>0</v>
      </c>
    </row>
    <row r="36" spans="1:13" x14ac:dyDescent="0.3">
      <c r="A36" s="29" t="s">
        <v>86</v>
      </c>
      <c r="B36" s="33">
        <v>34814577.57</v>
      </c>
      <c r="C36" s="30">
        <v>104</v>
      </c>
      <c r="D36" s="33">
        <v>8045432.5800000001</v>
      </c>
      <c r="E36" s="30">
        <v>78</v>
      </c>
      <c r="F36" s="30">
        <v>306183.83333333302</v>
      </c>
      <c r="G36" s="30">
        <v>12</v>
      </c>
      <c r="H36" s="33">
        <v>25958265.629999999</v>
      </c>
      <c r="I36" s="30">
        <v>97</v>
      </c>
      <c r="J36" s="33">
        <v>7232841.71</v>
      </c>
      <c r="K36" s="30">
        <v>70</v>
      </c>
      <c r="L36" s="30">
        <v>428356.99999999965</v>
      </c>
      <c r="M36" s="30">
        <v>15</v>
      </c>
    </row>
    <row r="37" spans="1:13" x14ac:dyDescent="0.3">
      <c r="A37" s="29" t="s">
        <v>87</v>
      </c>
      <c r="B37" s="33">
        <v>13181605.060000001</v>
      </c>
      <c r="C37" s="30">
        <v>27</v>
      </c>
      <c r="D37" s="33">
        <v>1427996.56</v>
      </c>
      <c r="E37" s="30">
        <v>22</v>
      </c>
      <c r="F37" s="30">
        <v>0</v>
      </c>
      <c r="G37" s="30">
        <v>0</v>
      </c>
      <c r="H37" s="33">
        <v>11485876.84</v>
      </c>
      <c r="I37" s="30">
        <v>31</v>
      </c>
      <c r="J37" s="33">
        <v>1349121.22</v>
      </c>
      <c r="K37" s="30">
        <v>26</v>
      </c>
      <c r="L37" s="30">
        <v>0</v>
      </c>
      <c r="M37" s="30">
        <v>0</v>
      </c>
    </row>
    <row r="38" spans="1:13" x14ac:dyDescent="0.3">
      <c r="A38" s="29" t="s">
        <v>88</v>
      </c>
      <c r="B38" s="33">
        <v>106302536.20999999</v>
      </c>
      <c r="C38" s="30">
        <v>102</v>
      </c>
      <c r="D38" s="33">
        <v>10698345.48</v>
      </c>
      <c r="E38" s="30">
        <v>85</v>
      </c>
      <c r="F38" s="30">
        <v>421631.83333333291</v>
      </c>
      <c r="G38" s="30">
        <v>21</v>
      </c>
      <c r="H38" s="33">
        <v>97567014.939999998</v>
      </c>
      <c r="I38" s="30">
        <v>102</v>
      </c>
      <c r="J38" s="33">
        <v>9887861.5500000007</v>
      </c>
      <c r="K38" s="30">
        <v>87</v>
      </c>
      <c r="L38" s="30">
        <v>437978.66666666634</v>
      </c>
      <c r="M38" s="30">
        <v>23</v>
      </c>
    </row>
    <row r="39" spans="1:13" x14ac:dyDescent="0.3">
      <c r="A39" s="29" t="s">
        <v>89</v>
      </c>
      <c r="B39" s="33">
        <v>3125391.87</v>
      </c>
      <c r="C39" s="30">
        <v>13</v>
      </c>
      <c r="D39" s="33">
        <v>1645637.38</v>
      </c>
      <c r="E39" s="30">
        <v>10</v>
      </c>
      <c r="F39" s="30">
        <v>0</v>
      </c>
      <c r="G39" s="30">
        <v>0</v>
      </c>
      <c r="H39" s="33">
        <v>1874490.5</v>
      </c>
      <c r="I39" s="30">
        <v>12</v>
      </c>
      <c r="J39" s="33">
        <v>0</v>
      </c>
      <c r="K39" s="30">
        <v>0</v>
      </c>
      <c r="L39" s="30">
        <v>0</v>
      </c>
      <c r="M39" s="30">
        <v>0</v>
      </c>
    </row>
    <row r="40" spans="1:13" x14ac:dyDescent="0.3">
      <c r="A40" s="29" t="s">
        <v>90</v>
      </c>
      <c r="B40" s="33">
        <v>169343976.88999999</v>
      </c>
      <c r="C40" s="30">
        <v>55</v>
      </c>
      <c r="D40" s="33">
        <v>22204771.710000001</v>
      </c>
      <c r="E40" s="30">
        <v>48</v>
      </c>
      <c r="F40" s="33">
        <v>586253.50000000035</v>
      </c>
      <c r="G40" s="30">
        <v>11</v>
      </c>
      <c r="H40" s="33">
        <v>96253248.280000001</v>
      </c>
      <c r="I40" s="30">
        <v>57</v>
      </c>
      <c r="J40" s="33">
        <v>19279643.620000001</v>
      </c>
      <c r="K40" s="30">
        <v>50</v>
      </c>
      <c r="L40" s="33">
        <v>280385.33333333302</v>
      </c>
      <c r="M40" s="30">
        <v>12</v>
      </c>
    </row>
    <row r="41" spans="1:13" x14ac:dyDescent="0.3">
      <c r="A41" s="29" t="s">
        <v>91</v>
      </c>
      <c r="B41" s="33">
        <v>1738588351.1300001</v>
      </c>
      <c r="C41" s="30">
        <v>324</v>
      </c>
      <c r="D41" s="33">
        <v>396030233.66000003</v>
      </c>
      <c r="E41" s="30">
        <v>267</v>
      </c>
      <c r="F41" s="30">
        <v>7605268.3333333321</v>
      </c>
      <c r="G41" s="30">
        <v>75</v>
      </c>
      <c r="H41" s="33">
        <v>1553712018.4400001</v>
      </c>
      <c r="I41" s="30">
        <v>327</v>
      </c>
      <c r="J41" s="33">
        <v>371239929.17000002</v>
      </c>
      <c r="K41" s="30">
        <v>272</v>
      </c>
      <c r="L41" s="30">
        <v>9731723.3333333358</v>
      </c>
      <c r="M41" s="30">
        <v>84</v>
      </c>
    </row>
    <row r="42" spans="1:13" x14ac:dyDescent="0.3">
      <c r="A42" s="29" t="s">
        <v>92</v>
      </c>
      <c r="B42" s="33">
        <v>1052829.28</v>
      </c>
      <c r="C42" s="30">
        <v>14</v>
      </c>
      <c r="D42" s="33">
        <v>311261.96999999997</v>
      </c>
      <c r="E42" s="30">
        <v>13</v>
      </c>
      <c r="F42" s="30">
        <v>0</v>
      </c>
      <c r="G42" s="30">
        <v>0</v>
      </c>
      <c r="H42" s="33">
        <v>1161129.32</v>
      </c>
      <c r="I42" s="30">
        <v>16</v>
      </c>
      <c r="J42" s="33">
        <v>637269.81000000006</v>
      </c>
      <c r="K42" s="30">
        <v>14</v>
      </c>
      <c r="L42" s="30">
        <v>0</v>
      </c>
      <c r="M42" s="30">
        <v>0</v>
      </c>
    </row>
    <row r="43" spans="1:13" x14ac:dyDescent="0.3">
      <c r="A43" s="29" t="s">
        <v>93</v>
      </c>
      <c r="B43" s="33">
        <v>6513472.3700000001</v>
      </c>
      <c r="C43" s="30">
        <v>26</v>
      </c>
      <c r="D43" s="33">
        <v>2119142.66</v>
      </c>
      <c r="E43" s="30">
        <v>23</v>
      </c>
      <c r="F43" s="30">
        <v>0</v>
      </c>
      <c r="G43" s="30">
        <v>0</v>
      </c>
      <c r="H43" s="33">
        <v>5958667.2400000002</v>
      </c>
      <c r="I43" s="30">
        <v>23</v>
      </c>
      <c r="J43" s="33">
        <v>2101032.4900000002</v>
      </c>
      <c r="K43" s="30">
        <v>20</v>
      </c>
      <c r="L43" s="30">
        <v>0</v>
      </c>
      <c r="M43" s="30">
        <v>0</v>
      </c>
    </row>
    <row r="44" spans="1:13" x14ac:dyDescent="0.3">
      <c r="A44" s="29" t="s">
        <v>94</v>
      </c>
      <c r="B44" s="33">
        <v>7063438.2800000003</v>
      </c>
      <c r="C44" s="30">
        <v>23</v>
      </c>
      <c r="D44" s="33">
        <v>1149551.03</v>
      </c>
      <c r="E44" s="30">
        <v>23</v>
      </c>
      <c r="F44" s="30">
        <v>0</v>
      </c>
      <c r="G44" s="30">
        <v>0</v>
      </c>
      <c r="H44" s="33">
        <v>9312918.5500000007</v>
      </c>
      <c r="I44" s="30">
        <v>25</v>
      </c>
      <c r="J44" s="33">
        <v>781763.99</v>
      </c>
      <c r="K44" s="30">
        <v>20</v>
      </c>
      <c r="L44" s="30">
        <v>0</v>
      </c>
      <c r="M44" s="30">
        <v>0</v>
      </c>
    </row>
    <row r="45" spans="1:13" x14ac:dyDescent="0.3">
      <c r="A45" s="29" t="s">
        <v>95</v>
      </c>
      <c r="B45" s="33">
        <v>0</v>
      </c>
      <c r="C45" s="30">
        <v>0</v>
      </c>
      <c r="D45" s="33">
        <v>0</v>
      </c>
      <c r="E45" s="30">
        <v>0</v>
      </c>
      <c r="F45" s="30">
        <v>0</v>
      </c>
      <c r="G45" s="30">
        <v>0</v>
      </c>
      <c r="H45" s="33">
        <v>10084877.960000001</v>
      </c>
      <c r="I45" s="30">
        <v>11</v>
      </c>
      <c r="J45" s="33">
        <v>4617225.58</v>
      </c>
      <c r="K45" s="30">
        <v>11</v>
      </c>
      <c r="L45" s="30">
        <v>0</v>
      </c>
      <c r="M45" s="30">
        <v>0</v>
      </c>
    </row>
    <row r="46" spans="1:13" x14ac:dyDescent="0.3">
      <c r="A46" s="29" t="s">
        <v>96</v>
      </c>
      <c r="B46" s="33">
        <v>15251647.52</v>
      </c>
      <c r="C46" s="30">
        <v>41</v>
      </c>
      <c r="D46" s="33">
        <v>4246041.74</v>
      </c>
      <c r="E46" s="30">
        <v>37</v>
      </c>
      <c r="F46" s="30">
        <v>0</v>
      </c>
      <c r="G46" s="30">
        <v>0</v>
      </c>
      <c r="H46" s="33">
        <v>10098766.890000001</v>
      </c>
      <c r="I46" s="30">
        <v>42</v>
      </c>
      <c r="J46" s="33">
        <v>3348135.74</v>
      </c>
      <c r="K46" s="30">
        <v>38</v>
      </c>
      <c r="L46" s="30">
        <v>0</v>
      </c>
      <c r="M46" s="30">
        <v>0</v>
      </c>
    </row>
    <row r="47" spans="1:13" x14ac:dyDescent="0.3">
      <c r="A47" s="29" t="s">
        <v>97</v>
      </c>
      <c r="B47" s="33">
        <v>14615512.07</v>
      </c>
      <c r="C47" s="30">
        <v>24</v>
      </c>
      <c r="D47" s="33">
        <v>2888905.63</v>
      </c>
      <c r="E47" s="30">
        <v>20</v>
      </c>
      <c r="F47" s="30">
        <v>0</v>
      </c>
      <c r="G47" s="30">
        <v>0</v>
      </c>
      <c r="H47" s="33">
        <v>12579260.67</v>
      </c>
      <c r="I47" s="30">
        <v>28</v>
      </c>
      <c r="J47" s="33">
        <v>2662796.66</v>
      </c>
      <c r="K47" s="30">
        <v>23</v>
      </c>
      <c r="L47" s="30">
        <v>0</v>
      </c>
      <c r="M47" s="30">
        <v>0</v>
      </c>
    </row>
    <row r="48" spans="1:13" x14ac:dyDescent="0.3">
      <c r="A48" s="29" t="s">
        <v>98</v>
      </c>
      <c r="B48" s="33">
        <v>16397281.189999999</v>
      </c>
      <c r="C48" s="30">
        <v>53</v>
      </c>
      <c r="D48" s="33">
        <v>9885280.9800000004</v>
      </c>
      <c r="E48" s="30">
        <v>47</v>
      </c>
      <c r="F48" s="30">
        <v>154326.16666666663</v>
      </c>
      <c r="G48" s="30">
        <v>13</v>
      </c>
      <c r="H48" s="33">
        <v>14922940.720000001</v>
      </c>
      <c r="I48" s="30">
        <v>55</v>
      </c>
      <c r="J48" s="33">
        <v>8770532.4800000004</v>
      </c>
      <c r="K48" s="30">
        <v>48</v>
      </c>
      <c r="L48" s="30">
        <v>177557.50000000006</v>
      </c>
      <c r="M48" s="30">
        <v>10</v>
      </c>
    </row>
    <row r="49" spans="1:13" x14ac:dyDescent="0.3">
      <c r="A49" s="29" t="s">
        <v>99</v>
      </c>
      <c r="B49" s="33">
        <v>303811039.73000002</v>
      </c>
      <c r="C49" s="30">
        <v>108</v>
      </c>
      <c r="D49" s="33">
        <v>109056899.16</v>
      </c>
      <c r="E49" s="30">
        <v>92</v>
      </c>
      <c r="F49" s="30">
        <v>1471015.4999999995</v>
      </c>
      <c r="G49" s="30">
        <v>46</v>
      </c>
      <c r="H49" s="33">
        <v>267225466.91999999</v>
      </c>
      <c r="I49" s="30">
        <v>116</v>
      </c>
      <c r="J49" s="33">
        <v>102077892.62</v>
      </c>
      <c r="K49" s="30">
        <v>100</v>
      </c>
      <c r="L49" s="30">
        <v>1252069.9999999993</v>
      </c>
      <c r="M49" s="30">
        <v>49</v>
      </c>
    </row>
    <row r="50" spans="1:13" x14ac:dyDescent="0.3">
      <c r="A50" s="29" t="s">
        <v>100</v>
      </c>
      <c r="B50" s="33">
        <v>67990123.799999997</v>
      </c>
      <c r="C50" s="30">
        <v>77</v>
      </c>
      <c r="D50" s="33">
        <v>13054355.59</v>
      </c>
      <c r="E50" s="30">
        <v>58</v>
      </c>
      <c r="F50" s="30">
        <v>0</v>
      </c>
      <c r="G50" s="30">
        <v>0</v>
      </c>
      <c r="H50" s="33">
        <v>56279330.649999999</v>
      </c>
      <c r="I50" s="30">
        <v>81</v>
      </c>
      <c r="J50" s="33">
        <v>11169778.710000001</v>
      </c>
      <c r="K50" s="30">
        <v>59</v>
      </c>
      <c r="L50" s="30">
        <v>509433.66666666674</v>
      </c>
      <c r="M50" s="30">
        <v>12</v>
      </c>
    </row>
    <row r="51" spans="1:13" x14ac:dyDescent="0.3">
      <c r="A51" s="29" t="s">
        <v>101</v>
      </c>
      <c r="B51" s="33">
        <v>72968515.329999998</v>
      </c>
      <c r="C51" s="30">
        <v>56</v>
      </c>
      <c r="D51" s="33">
        <v>57996387.380000003</v>
      </c>
      <c r="E51" s="30">
        <v>51</v>
      </c>
      <c r="F51" s="33">
        <v>0</v>
      </c>
      <c r="G51" s="30">
        <v>0</v>
      </c>
      <c r="H51" s="33">
        <v>36610606.479999997</v>
      </c>
      <c r="I51" s="30">
        <v>55</v>
      </c>
      <c r="J51" s="33">
        <v>23661946.899999999</v>
      </c>
      <c r="K51" s="30">
        <v>49</v>
      </c>
      <c r="L51" s="33">
        <v>0</v>
      </c>
      <c r="M51" s="30">
        <v>0</v>
      </c>
    </row>
    <row r="52" spans="1:13" x14ac:dyDescent="0.3">
      <c r="A52" s="29" t="s">
        <v>102</v>
      </c>
      <c r="B52" s="33">
        <v>30702117.920000002</v>
      </c>
      <c r="C52" s="30">
        <v>51</v>
      </c>
      <c r="D52" s="33">
        <v>5806278.8499999996</v>
      </c>
      <c r="E52" s="30">
        <v>43</v>
      </c>
      <c r="F52" s="33">
        <v>217987.83333333349</v>
      </c>
      <c r="G52" s="30">
        <v>14</v>
      </c>
      <c r="H52" s="33">
        <v>26122825.260000002</v>
      </c>
      <c r="I52" s="30">
        <v>49</v>
      </c>
      <c r="J52" s="33">
        <v>5025923.83</v>
      </c>
      <c r="K52" s="30">
        <v>41</v>
      </c>
      <c r="L52" s="33">
        <v>332322.49999999965</v>
      </c>
      <c r="M52" s="30">
        <v>13</v>
      </c>
    </row>
    <row r="53" spans="1:13" x14ac:dyDescent="0.3">
      <c r="A53" s="29" t="s">
        <v>103</v>
      </c>
      <c r="B53" s="33">
        <v>2401941.56</v>
      </c>
      <c r="C53" s="30">
        <v>17</v>
      </c>
      <c r="D53" s="33">
        <v>1366692.06</v>
      </c>
      <c r="E53" s="30">
        <v>15</v>
      </c>
      <c r="F53" s="33">
        <v>0</v>
      </c>
      <c r="G53" s="30">
        <v>0</v>
      </c>
      <c r="H53" s="33">
        <v>2531970</v>
      </c>
      <c r="I53" s="30">
        <v>20</v>
      </c>
      <c r="J53" s="33">
        <v>1126743.45</v>
      </c>
      <c r="K53" s="30">
        <v>15</v>
      </c>
      <c r="L53" s="33">
        <v>0</v>
      </c>
      <c r="M53" s="30">
        <v>0</v>
      </c>
    </row>
    <row r="54" spans="1:13" x14ac:dyDescent="0.3">
      <c r="A54" s="29" t="s">
        <v>104</v>
      </c>
      <c r="B54" s="33">
        <v>68744937.280000001</v>
      </c>
      <c r="C54" s="30">
        <v>60</v>
      </c>
      <c r="D54" s="33">
        <v>21496524.539999999</v>
      </c>
      <c r="E54" s="30">
        <v>50</v>
      </c>
      <c r="F54" s="33">
        <v>3290451.8333333302</v>
      </c>
      <c r="G54" s="30">
        <v>10</v>
      </c>
      <c r="H54" s="33">
        <v>65252641.409999996</v>
      </c>
      <c r="I54" s="30">
        <v>66</v>
      </c>
      <c r="J54" s="33">
        <v>21861154.789999999</v>
      </c>
      <c r="K54" s="30">
        <v>57</v>
      </c>
      <c r="L54" s="33">
        <v>351119.16666666692</v>
      </c>
      <c r="M54" s="30">
        <v>14</v>
      </c>
    </row>
    <row r="55" spans="1:13" x14ac:dyDescent="0.3">
      <c r="A55" s="29" t="s">
        <v>105</v>
      </c>
      <c r="B55" s="33">
        <v>6012545.4100000001</v>
      </c>
      <c r="C55" s="30">
        <v>18</v>
      </c>
      <c r="D55" s="33">
        <v>2178739.5299999998</v>
      </c>
      <c r="E55" s="30">
        <v>14</v>
      </c>
      <c r="F55" s="33">
        <v>0</v>
      </c>
      <c r="G55" s="30">
        <v>0</v>
      </c>
      <c r="H55" s="33">
        <v>5585685.3700000001</v>
      </c>
      <c r="I55" s="30">
        <v>21</v>
      </c>
      <c r="J55" s="33">
        <v>2005176.5</v>
      </c>
      <c r="K55" s="30">
        <v>19</v>
      </c>
      <c r="L55" s="33">
        <v>0</v>
      </c>
      <c r="M55" s="30">
        <v>0</v>
      </c>
    </row>
    <row r="56" spans="1:13" x14ac:dyDescent="0.3">
      <c r="A56" s="29" t="s">
        <v>106</v>
      </c>
      <c r="B56" s="33">
        <v>527368.14</v>
      </c>
      <c r="C56" s="30">
        <v>11</v>
      </c>
      <c r="D56" s="33">
        <v>256801.75</v>
      </c>
      <c r="E56" s="30">
        <v>11</v>
      </c>
      <c r="F56" s="33">
        <v>0</v>
      </c>
      <c r="G56" s="30">
        <v>0</v>
      </c>
      <c r="H56" s="33">
        <v>691668.16</v>
      </c>
      <c r="I56" s="30">
        <v>13</v>
      </c>
      <c r="J56" s="33">
        <v>276890.2</v>
      </c>
      <c r="K56" s="30">
        <v>12</v>
      </c>
      <c r="L56" s="33">
        <v>0</v>
      </c>
      <c r="M56" s="30">
        <v>0</v>
      </c>
    </row>
    <row r="57" spans="1:13" x14ac:dyDescent="0.3">
      <c r="A57" s="29" t="s">
        <v>107</v>
      </c>
      <c r="B57" s="33">
        <v>89862783.939999998</v>
      </c>
      <c r="C57" s="30">
        <v>92</v>
      </c>
      <c r="D57" s="33">
        <v>24740267.010000002</v>
      </c>
      <c r="E57" s="30">
        <v>88</v>
      </c>
      <c r="F57" s="30">
        <v>369167.50000000035</v>
      </c>
      <c r="G57" s="30">
        <v>15</v>
      </c>
      <c r="H57" s="33">
        <v>79756567.670000002</v>
      </c>
      <c r="I57" s="30">
        <v>93</v>
      </c>
      <c r="J57" s="33">
        <v>24649188.670000002</v>
      </c>
      <c r="K57" s="30">
        <v>88</v>
      </c>
      <c r="L57" s="30">
        <v>749425.99999999965</v>
      </c>
      <c r="M57" s="30">
        <v>18</v>
      </c>
    </row>
    <row r="58" spans="1:13" x14ac:dyDescent="0.3">
      <c r="A58" s="29" t="s">
        <v>108</v>
      </c>
      <c r="B58" s="33">
        <v>559963603.69000006</v>
      </c>
      <c r="C58" s="30">
        <v>299</v>
      </c>
      <c r="D58" s="33">
        <v>131681281.95</v>
      </c>
      <c r="E58" s="30">
        <v>255</v>
      </c>
      <c r="F58" s="30">
        <v>2073994.833333334</v>
      </c>
      <c r="G58" s="30">
        <v>61</v>
      </c>
      <c r="H58" s="33">
        <v>502795147.81</v>
      </c>
      <c r="I58" s="30">
        <v>298</v>
      </c>
      <c r="J58" s="33">
        <v>132381870.81999999</v>
      </c>
      <c r="K58" s="30">
        <v>247</v>
      </c>
      <c r="L58" s="30">
        <v>2026267.4999999998</v>
      </c>
      <c r="M58" s="30">
        <v>71</v>
      </c>
    </row>
    <row r="59" spans="1:13" x14ac:dyDescent="0.3">
      <c r="A59" s="29" t="s">
        <v>109</v>
      </c>
      <c r="B59" s="33">
        <v>94060721.719999999</v>
      </c>
      <c r="C59" s="30">
        <v>75</v>
      </c>
      <c r="D59" s="33">
        <v>18325069.370000001</v>
      </c>
      <c r="E59" s="30">
        <v>71</v>
      </c>
      <c r="F59" s="33">
        <v>519935.33333333331</v>
      </c>
      <c r="G59" s="30">
        <v>12</v>
      </c>
      <c r="H59" s="33">
        <v>72045156.640000001</v>
      </c>
      <c r="I59" s="30">
        <v>71</v>
      </c>
      <c r="J59" s="33">
        <v>17061333.43</v>
      </c>
      <c r="K59" s="30">
        <v>68</v>
      </c>
      <c r="L59" s="33">
        <v>0</v>
      </c>
      <c r="M59" s="30">
        <v>0</v>
      </c>
    </row>
    <row r="60" spans="1:13" x14ac:dyDescent="0.3">
      <c r="A60" s="29" t="s">
        <v>110</v>
      </c>
      <c r="B60" s="33">
        <v>85689801.840000004</v>
      </c>
      <c r="C60" s="30">
        <v>81</v>
      </c>
      <c r="D60" s="33">
        <v>19432323.870000001</v>
      </c>
      <c r="E60" s="30">
        <v>71</v>
      </c>
      <c r="F60" s="30">
        <v>0</v>
      </c>
      <c r="G60" s="30">
        <v>0</v>
      </c>
      <c r="H60" s="33">
        <v>69483949.049999997</v>
      </c>
      <c r="I60" s="30">
        <v>86</v>
      </c>
      <c r="J60" s="33">
        <v>18722742.559999999</v>
      </c>
      <c r="K60" s="30">
        <v>74</v>
      </c>
      <c r="L60" s="30">
        <v>0</v>
      </c>
      <c r="M60" s="30">
        <v>0</v>
      </c>
    </row>
    <row r="61" spans="1:13" x14ac:dyDescent="0.3">
      <c r="A61" s="29" t="s">
        <v>111</v>
      </c>
      <c r="B61" s="33">
        <v>10658877.65</v>
      </c>
      <c r="C61" s="30">
        <v>34</v>
      </c>
      <c r="D61" s="33">
        <v>1932668.76</v>
      </c>
      <c r="E61" s="30">
        <v>30</v>
      </c>
      <c r="F61" s="30">
        <v>0</v>
      </c>
      <c r="G61" s="30">
        <v>0</v>
      </c>
      <c r="H61" s="33">
        <v>8787010.75</v>
      </c>
      <c r="I61" s="30">
        <v>33</v>
      </c>
      <c r="J61" s="33">
        <v>1887304.87</v>
      </c>
      <c r="K61" s="30">
        <v>27</v>
      </c>
      <c r="L61" s="30">
        <v>0</v>
      </c>
      <c r="M61" s="30">
        <v>0</v>
      </c>
    </row>
    <row r="62" spans="1:13" x14ac:dyDescent="0.3">
      <c r="A62" s="29" t="s">
        <v>112</v>
      </c>
      <c r="B62" s="33">
        <v>58842215.880000003</v>
      </c>
      <c r="C62" s="30">
        <v>43</v>
      </c>
      <c r="D62" s="33">
        <v>5726093.5300000003</v>
      </c>
      <c r="E62" s="30">
        <v>38</v>
      </c>
      <c r="F62" s="30">
        <v>294088.16666666698</v>
      </c>
      <c r="G62" s="30">
        <v>12</v>
      </c>
      <c r="H62" s="33">
        <v>58147046.350000001</v>
      </c>
      <c r="I62" s="30">
        <v>47</v>
      </c>
      <c r="J62" s="33">
        <v>5348131.22</v>
      </c>
      <c r="K62" s="30">
        <v>40</v>
      </c>
      <c r="L62" s="30">
        <v>445161.16666666669</v>
      </c>
      <c r="M62" s="30">
        <v>12</v>
      </c>
    </row>
    <row r="63" spans="1:13" x14ac:dyDescent="0.3">
      <c r="A63" s="29" t="s">
        <v>113</v>
      </c>
      <c r="B63" s="33">
        <v>1661248.58</v>
      </c>
      <c r="C63" s="30">
        <v>12</v>
      </c>
      <c r="D63" s="33">
        <v>0</v>
      </c>
      <c r="E63" s="30">
        <v>0</v>
      </c>
      <c r="F63" s="30">
        <v>0</v>
      </c>
      <c r="G63" s="30">
        <v>0</v>
      </c>
      <c r="H63" s="33">
        <v>687762.38</v>
      </c>
      <c r="I63" s="30">
        <v>14</v>
      </c>
      <c r="J63" s="33">
        <v>116687.91</v>
      </c>
      <c r="K63" s="30">
        <v>10</v>
      </c>
      <c r="L63" s="30">
        <v>0</v>
      </c>
      <c r="M63" s="30">
        <v>0</v>
      </c>
    </row>
    <row r="64" spans="1:13" x14ac:dyDescent="0.3">
      <c r="A64" s="29" t="s">
        <v>114</v>
      </c>
      <c r="B64" s="33">
        <v>44405507.899999999</v>
      </c>
      <c r="C64" s="30">
        <v>51</v>
      </c>
      <c r="D64" s="33">
        <v>8090575.3099999996</v>
      </c>
      <c r="E64" s="30">
        <v>42</v>
      </c>
      <c r="F64" s="30">
        <v>658587.66666666663</v>
      </c>
      <c r="G64" s="30">
        <v>13</v>
      </c>
      <c r="H64" s="33">
        <v>33816154.969999999</v>
      </c>
      <c r="I64" s="30">
        <v>52</v>
      </c>
      <c r="J64" s="33">
        <v>7983053.3399999999</v>
      </c>
      <c r="K64" s="30">
        <v>40</v>
      </c>
      <c r="L64" s="30">
        <v>339044.83333333302</v>
      </c>
      <c r="M64" s="30">
        <v>15</v>
      </c>
    </row>
    <row r="65" spans="1:13" x14ac:dyDescent="0.3">
      <c r="A65" s="29" t="s">
        <v>115</v>
      </c>
      <c r="B65" s="33">
        <v>7044858.6100000003</v>
      </c>
      <c r="C65" s="30">
        <v>20</v>
      </c>
      <c r="D65" s="33">
        <v>3319674.62</v>
      </c>
      <c r="E65" s="30">
        <v>17</v>
      </c>
      <c r="F65" s="33">
        <v>0</v>
      </c>
      <c r="G65" s="30">
        <v>0</v>
      </c>
      <c r="H65" s="33">
        <v>6670792.6900000004</v>
      </c>
      <c r="I65" s="30">
        <v>21</v>
      </c>
      <c r="J65" s="33">
        <v>2294206.7000000002</v>
      </c>
      <c r="K65" s="30">
        <v>19</v>
      </c>
      <c r="L65" s="33">
        <v>0</v>
      </c>
      <c r="M65" s="30">
        <v>0</v>
      </c>
    </row>
    <row r="66" spans="1:13" x14ac:dyDescent="0.3">
      <c r="A66" s="29" t="s">
        <v>116</v>
      </c>
      <c r="B66" s="33">
        <v>24740129.07</v>
      </c>
      <c r="C66" s="30">
        <v>40</v>
      </c>
      <c r="D66" s="33">
        <v>7711871.1699999999</v>
      </c>
      <c r="E66" s="30">
        <v>33</v>
      </c>
      <c r="F66" s="30">
        <v>0</v>
      </c>
      <c r="G66" s="30">
        <v>0</v>
      </c>
      <c r="H66" s="33">
        <v>26362130.579999998</v>
      </c>
      <c r="I66" s="30">
        <v>37</v>
      </c>
      <c r="J66" s="33">
        <v>7112031.6600000001</v>
      </c>
      <c r="K66" s="30">
        <v>29</v>
      </c>
      <c r="L66" s="30">
        <v>0</v>
      </c>
      <c r="M66" s="30">
        <v>0</v>
      </c>
    </row>
    <row r="67" spans="1:13" x14ac:dyDescent="0.3">
      <c r="A67" s="29" t="s">
        <v>117</v>
      </c>
      <c r="B67" s="33">
        <v>2246508.41</v>
      </c>
      <c r="C67" s="30">
        <v>19</v>
      </c>
      <c r="D67" s="33">
        <v>351253.17</v>
      </c>
      <c r="E67" s="30">
        <v>17</v>
      </c>
      <c r="F67" s="30">
        <v>0</v>
      </c>
      <c r="G67" s="30">
        <v>0</v>
      </c>
      <c r="H67" s="33">
        <v>2105388.46</v>
      </c>
      <c r="I67" s="30">
        <v>20</v>
      </c>
      <c r="J67" s="33">
        <v>382148.3</v>
      </c>
      <c r="K67" s="30">
        <v>17</v>
      </c>
      <c r="L67" s="30">
        <v>0</v>
      </c>
      <c r="M67" s="30">
        <v>0</v>
      </c>
    </row>
    <row r="68" spans="1:13" x14ac:dyDescent="0.3">
      <c r="A68" s="29" t="s">
        <v>118</v>
      </c>
      <c r="B68" s="33">
        <v>3061800.68</v>
      </c>
      <c r="C68" s="30">
        <v>19</v>
      </c>
      <c r="D68" s="33">
        <v>998849.43</v>
      </c>
      <c r="E68" s="30">
        <v>16</v>
      </c>
      <c r="F68" s="30">
        <v>0</v>
      </c>
      <c r="G68" s="30">
        <v>0</v>
      </c>
      <c r="H68" s="33">
        <v>2887580.62</v>
      </c>
      <c r="I68" s="30">
        <v>18</v>
      </c>
      <c r="J68" s="33">
        <v>899372.78</v>
      </c>
      <c r="K68" s="30">
        <v>14</v>
      </c>
      <c r="L68" s="30">
        <v>0</v>
      </c>
      <c r="M68" s="30">
        <v>0</v>
      </c>
    </row>
    <row r="69" spans="1:13" x14ac:dyDescent="0.3">
      <c r="A69" s="29" t="s">
        <v>119</v>
      </c>
      <c r="B69" s="33">
        <v>10988175.859999999</v>
      </c>
      <c r="C69" s="30">
        <v>37</v>
      </c>
      <c r="D69" s="33">
        <v>2957144.29</v>
      </c>
      <c r="E69" s="30">
        <v>30</v>
      </c>
      <c r="F69" s="30">
        <v>0</v>
      </c>
      <c r="G69" s="30">
        <v>0</v>
      </c>
      <c r="H69" s="33">
        <v>10016659.560000001</v>
      </c>
      <c r="I69" s="30">
        <v>36</v>
      </c>
      <c r="J69" s="33">
        <v>3002397.8</v>
      </c>
      <c r="K69" s="30">
        <v>27</v>
      </c>
      <c r="L69" s="30">
        <v>0</v>
      </c>
      <c r="M69" s="30">
        <v>0</v>
      </c>
    </row>
    <row r="70" spans="1:13" x14ac:dyDescent="0.3">
      <c r="A70" s="29" t="s">
        <v>120</v>
      </c>
      <c r="B70" s="33">
        <v>11882220.52</v>
      </c>
      <c r="C70" s="30">
        <v>30</v>
      </c>
      <c r="D70" s="33">
        <v>6708430.3899999997</v>
      </c>
      <c r="E70" s="30">
        <v>28</v>
      </c>
      <c r="F70" s="30">
        <v>0</v>
      </c>
      <c r="G70" s="30">
        <v>0</v>
      </c>
      <c r="H70" s="33">
        <v>11301763.59</v>
      </c>
      <c r="I70" s="30">
        <v>30</v>
      </c>
      <c r="J70" s="33">
        <v>6194536.71</v>
      </c>
      <c r="K70" s="30">
        <v>28</v>
      </c>
      <c r="L70" s="30">
        <v>0</v>
      </c>
      <c r="M70" s="30">
        <v>0</v>
      </c>
    </row>
    <row r="71" spans="1:13" x14ac:dyDescent="0.3">
      <c r="A71" s="29" t="s">
        <v>121</v>
      </c>
      <c r="B71" s="33">
        <v>14395188.560000001</v>
      </c>
      <c r="C71" s="30">
        <v>21</v>
      </c>
      <c r="D71" s="33">
        <v>5159015.26</v>
      </c>
      <c r="E71" s="30">
        <v>17</v>
      </c>
      <c r="F71" s="33">
        <v>0</v>
      </c>
      <c r="G71" s="30">
        <v>0</v>
      </c>
      <c r="H71" s="33">
        <v>14186861.119999999</v>
      </c>
      <c r="I71" s="30">
        <v>21</v>
      </c>
      <c r="J71" s="33">
        <v>4769881.79</v>
      </c>
      <c r="K71" s="30">
        <v>15</v>
      </c>
      <c r="L71" s="33">
        <v>0</v>
      </c>
      <c r="M71" s="30">
        <v>0</v>
      </c>
    </row>
    <row r="72" spans="1:13" x14ac:dyDescent="0.3">
      <c r="A72" s="29" t="s">
        <v>122</v>
      </c>
      <c r="B72" s="33">
        <v>5133566.1900000004</v>
      </c>
      <c r="C72" s="30">
        <v>46</v>
      </c>
      <c r="D72" s="33">
        <v>2157669.91</v>
      </c>
      <c r="E72" s="30">
        <v>36</v>
      </c>
      <c r="F72" s="33">
        <v>0</v>
      </c>
      <c r="G72" s="30">
        <v>0</v>
      </c>
      <c r="H72" s="33">
        <v>4749001.16</v>
      </c>
      <c r="I72" s="30">
        <v>46</v>
      </c>
      <c r="J72" s="33">
        <v>1598343.57</v>
      </c>
      <c r="K72" s="30">
        <v>37</v>
      </c>
      <c r="L72" s="33">
        <v>0</v>
      </c>
      <c r="M72" s="30">
        <v>0</v>
      </c>
    </row>
    <row r="73" spans="1:13" x14ac:dyDescent="0.3">
      <c r="A73" s="29" t="s">
        <v>123</v>
      </c>
      <c r="B73" s="33">
        <v>2778895.64</v>
      </c>
      <c r="C73" s="30">
        <v>14</v>
      </c>
      <c r="D73" s="30">
        <v>843276.57</v>
      </c>
      <c r="E73" s="30">
        <v>12</v>
      </c>
      <c r="F73" s="30">
        <v>0</v>
      </c>
      <c r="G73" s="30">
        <v>0</v>
      </c>
      <c r="H73" s="33">
        <v>2302468.64</v>
      </c>
      <c r="I73" s="30">
        <v>15</v>
      </c>
      <c r="J73" s="30">
        <v>709399.6</v>
      </c>
      <c r="K73" s="30">
        <v>12</v>
      </c>
      <c r="L73" s="30">
        <v>0</v>
      </c>
      <c r="M73" s="30">
        <v>0</v>
      </c>
    </row>
    <row r="74" spans="1:13" x14ac:dyDescent="0.3">
      <c r="A74" s="29" t="s">
        <v>124</v>
      </c>
      <c r="B74" s="33">
        <v>2608781.9500000002</v>
      </c>
      <c r="C74" s="30">
        <v>16</v>
      </c>
      <c r="D74" s="33">
        <v>686382.29</v>
      </c>
      <c r="E74" s="30">
        <v>15</v>
      </c>
      <c r="F74" s="33">
        <v>0</v>
      </c>
      <c r="G74" s="30">
        <v>0</v>
      </c>
      <c r="H74" s="33">
        <v>2390753.69</v>
      </c>
      <c r="I74" s="30">
        <v>15</v>
      </c>
      <c r="J74" s="33">
        <v>590951.09</v>
      </c>
      <c r="K74" s="30">
        <v>13</v>
      </c>
      <c r="L74" s="33">
        <v>0</v>
      </c>
      <c r="M74" s="30">
        <v>0</v>
      </c>
    </row>
    <row r="75" spans="1:13" x14ac:dyDescent="0.3">
      <c r="A75" s="29" t="s">
        <v>125</v>
      </c>
      <c r="B75" s="33">
        <v>122875776.92</v>
      </c>
      <c r="C75" s="30">
        <v>98</v>
      </c>
      <c r="D75" s="33">
        <v>19657240.550000001</v>
      </c>
      <c r="E75" s="30">
        <v>87</v>
      </c>
      <c r="F75" s="33">
        <v>118356.50000000003</v>
      </c>
      <c r="G75" s="30">
        <v>19</v>
      </c>
      <c r="H75" s="33">
        <v>113581511.56</v>
      </c>
      <c r="I75" s="30">
        <v>97</v>
      </c>
      <c r="J75" s="33">
        <v>19250564.02</v>
      </c>
      <c r="K75" s="30">
        <v>84</v>
      </c>
      <c r="L75" s="33">
        <v>76584.5</v>
      </c>
      <c r="M75" s="30">
        <v>16</v>
      </c>
    </row>
    <row r="76" spans="1:13" x14ac:dyDescent="0.3">
      <c r="A76" s="29" t="s">
        <v>126</v>
      </c>
      <c r="B76" s="33">
        <v>617508267.46000004</v>
      </c>
      <c r="C76" s="30">
        <v>280</v>
      </c>
      <c r="D76" s="33">
        <v>106299870.93000001</v>
      </c>
      <c r="E76" s="30">
        <v>250</v>
      </c>
      <c r="F76" s="30">
        <v>2227515.8333333326</v>
      </c>
      <c r="G76" s="30">
        <v>111</v>
      </c>
      <c r="H76" s="33">
        <v>564132246.83000004</v>
      </c>
      <c r="I76" s="30">
        <v>270</v>
      </c>
      <c r="J76" s="33">
        <v>92055952.870000005</v>
      </c>
      <c r="K76" s="30">
        <v>243</v>
      </c>
      <c r="L76" s="30">
        <v>1525140.5000000005</v>
      </c>
      <c r="M76" s="30">
        <v>113</v>
      </c>
    </row>
    <row r="77" spans="1:13" x14ac:dyDescent="0.3">
      <c r="A77" t="s">
        <v>127</v>
      </c>
      <c r="B77" s="31">
        <v>31578998.539999999</v>
      </c>
      <c r="C77">
        <v>63</v>
      </c>
      <c r="D77" s="31">
        <v>5344077.3</v>
      </c>
      <c r="E77">
        <v>50</v>
      </c>
      <c r="F77" s="31">
        <v>375564.66666666674</v>
      </c>
      <c r="G77">
        <v>14</v>
      </c>
      <c r="H77" s="31">
        <v>31519684.399999999</v>
      </c>
      <c r="I77">
        <v>63</v>
      </c>
      <c r="J77" s="31">
        <v>5140239.79</v>
      </c>
      <c r="K77">
        <v>52</v>
      </c>
      <c r="L77" s="31">
        <v>351739.66666666669</v>
      </c>
      <c r="M77">
        <v>17</v>
      </c>
    </row>
    <row r="78" spans="1:13" x14ac:dyDescent="0.3">
      <c r="A78" t="s">
        <v>128</v>
      </c>
      <c r="B78" s="31">
        <v>41353758.049999997</v>
      </c>
      <c r="C78">
        <v>34</v>
      </c>
      <c r="D78" s="31">
        <v>8775756.8800000008</v>
      </c>
      <c r="E78">
        <v>28</v>
      </c>
      <c r="F78" s="31">
        <v>0</v>
      </c>
      <c r="G78">
        <v>0</v>
      </c>
      <c r="H78" s="31">
        <v>37885371.890000001</v>
      </c>
      <c r="I78">
        <v>35</v>
      </c>
      <c r="J78" s="31">
        <v>9137299.9600000009</v>
      </c>
      <c r="K78">
        <v>28</v>
      </c>
      <c r="L78" s="31">
        <v>0</v>
      </c>
      <c r="M78">
        <v>0</v>
      </c>
    </row>
    <row r="79" spans="1:13" x14ac:dyDescent="0.3">
      <c r="A79" t="s">
        <v>129</v>
      </c>
      <c r="B79" s="31">
        <v>87825868.659999996</v>
      </c>
      <c r="C79">
        <v>106</v>
      </c>
      <c r="D79" s="31">
        <v>21128720.879999999</v>
      </c>
      <c r="E79">
        <v>87</v>
      </c>
      <c r="F79" s="31">
        <v>246833.66666666701</v>
      </c>
      <c r="G79">
        <v>19</v>
      </c>
      <c r="H79" s="31">
        <v>77467396.299999997</v>
      </c>
      <c r="I79">
        <v>100</v>
      </c>
      <c r="J79" s="31">
        <v>20434395.91</v>
      </c>
      <c r="K79">
        <v>83</v>
      </c>
      <c r="L79" s="31">
        <v>375993.99999999959</v>
      </c>
      <c r="M79">
        <v>20</v>
      </c>
    </row>
    <row r="80" spans="1:13" x14ac:dyDescent="0.3">
      <c r="A80" t="s">
        <v>130</v>
      </c>
      <c r="B80" s="31">
        <v>3431248.71</v>
      </c>
      <c r="C80">
        <v>33</v>
      </c>
      <c r="D80" s="31">
        <v>1574894.86</v>
      </c>
      <c r="E80">
        <v>27</v>
      </c>
      <c r="F80" s="31">
        <v>0</v>
      </c>
      <c r="G80">
        <v>0</v>
      </c>
      <c r="H80" s="31">
        <v>3408675.96</v>
      </c>
      <c r="I80">
        <v>33</v>
      </c>
      <c r="J80" s="31">
        <v>1740099.75</v>
      </c>
      <c r="K80">
        <v>29</v>
      </c>
      <c r="L80" s="31">
        <v>0</v>
      </c>
      <c r="M80">
        <v>0</v>
      </c>
    </row>
    <row r="81" spans="1:13" x14ac:dyDescent="0.3">
      <c r="A81" t="s">
        <v>131</v>
      </c>
      <c r="B81" s="31">
        <v>49953199.130000003</v>
      </c>
      <c r="C81">
        <v>64</v>
      </c>
      <c r="D81" s="31">
        <v>5152017.87</v>
      </c>
      <c r="E81">
        <v>53</v>
      </c>
      <c r="F81" s="31">
        <v>49418.333333333372</v>
      </c>
      <c r="G81">
        <v>10</v>
      </c>
      <c r="H81" s="31">
        <v>55195616</v>
      </c>
      <c r="I81">
        <v>72</v>
      </c>
      <c r="J81" s="31">
        <v>4941655.93</v>
      </c>
      <c r="K81">
        <v>59</v>
      </c>
      <c r="L81" s="31">
        <v>0</v>
      </c>
      <c r="M81">
        <v>0</v>
      </c>
    </row>
    <row r="82" spans="1:13" x14ac:dyDescent="0.3">
      <c r="A82" t="s">
        <v>132</v>
      </c>
      <c r="B82" s="31">
        <v>31501810.239999998</v>
      </c>
      <c r="C82">
        <v>40</v>
      </c>
      <c r="D82" s="31">
        <v>5523175.9000000004</v>
      </c>
      <c r="E82">
        <v>30</v>
      </c>
      <c r="F82" s="31">
        <v>0</v>
      </c>
      <c r="G82">
        <v>0</v>
      </c>
      <c r="H82" s="31">
        <v>23508287.370000001</v>
      </c>
      <c r="I82">
        <v>41</v>
      </c>
      <c r="J82" s="31">
        <v>5450932.3600000003</v>
      </c>
      <c r="K82">
        <v>31</v>
      </c>
      <c r="L82" s="31">
        <v>0</v>
      </c>
      <c r="M82">
        <v>0</v>
      </c>
    </row>
    <row r="83" spans="1:13" x14ac:dyDescent="0.3">
      <c r="A83" t="s">
        <v>133</v>
      </c>
      <c r="B83" s="31">
        <v>1716860.51</v>
      </c>
      <c r="C83">
        <v>11</v>
      </c>
      <c r="D83" s="31">
        <v>298758.69</v>
      </c>
      <c r="E83">
        <v>10</v>
      </c>
      <c r="F83">
        <v>0</v>
      </c>
      <c r="G83">
        <v>0</v>
      </c>
      <c r="H83" s="31">
        <v>1576058.31</v>
      </c>
      <c r="I83">
        <v>10</v>
      </c>
      <c r="J83" s="31">
        <v>0</v>
      </c>
      <c r="K83">
        <v>0</v>
      </c>
      <c r="L83">
        <v>0</v>
      </c>
      <c r="M83">
        <v>0</v>
      </c>
    </row>
    <row r="84" spans="1:13" x14ac:dyDescent="0.3">
      <c r="A84" t="s">
        <v>134</v>
      </c>
      <c r="B84" s="31">
        <v>23389965.300000001</v>
      </c>
      <c r="C84">
        <v>30</v>
      </c>
      <c r="D84" s="31">
        <v>5125146.1399999997</v>
      </c>
      <c r="E84">
        <v>28</v>
      </c>
      <c r="F84">
        <v>0</v>
      </c>
      <c r="G84">
        <v>0</v>
      </c>
      <c r="H84" s="31">
        <v>18406970.829999998</v>
      </c>
      <c r="I84">
        <v>29</v>
      </c>
      <c r="J84" s="31">
        <v>4825782.47</v>
      </c>
      <c r="K84">
        <v>28</v>
      </c>
      <c r="L84">
        <v>0</v>
      </c>
      <c r="M84">
        <v>0</v>
      </c>
    </row>
    <row r="85" spans="1:13" x14ac:dyDescent="0.3">
      <c r="A85" t="s">
        <v>135</v>
      </c>
      <c r="B85" s="31">
        <v>0</v>
      </c>
      <c r="C85">
        <v>0</v>
      </c>
      <c r="D85" s="31">
        <v>0</v>
      </c>
      <c r="E85">
        <v>0</v>
      </c>
      <c r="F85" s="31">
        <v>0</v>
      </c>
      <c r="G85">
        <v>0</v>
      </c>
      <c r="H85" s="31">
        <v>12640918.48</v>
      </c>
      <c r="I85">
        <v>11</v>
      </c>
      <c r="J85" s="31">
        <v>7920570.3899999997</v>
      </c>
      <c r="K85">
        <v>10</v>
      </c>
      <c r="L85" s="31">
        <v>0</v>
      </c>
      <c r="M85">
        <v>0</v>
      </c>
    </row>
    <row r="86" spans="1:13" x14ac:dyDescent="0.3">
      <c r="A86" t="s">
        <v>136</v>
      </c>
      <c r="B86" s="31">
        <v>52816443.630000003</v>
      </c>
      <c r="C86">
        <v>93</v>
      </c>
      <c r="D86" s="31">
        <v>13439722.84</v>
      </c>
      <c r="E86">
        <v>78</v>
      </c>
      <c r="F86">
        <v>465992.99999999936</v>
      </c>
      <c r="G86">
        <v>16</v>
      </c>
      <c r="H86" s="31">
        <v>39674956.200000003</v>
      </c>
      <c r="I86">
        <v>94</v>
      </c>
      <c r="J86" s="31">
        <v>12048642.109999999</v>
      </c>
      <c r="K86">
        <v>75</v>
      </c>
      <c r="L86">
        <v>272603.66666666669</v>
      </c>
      <c r="M86">
        <v>14</v>
      </c>
    </row>
    <row r="87" spans="1:13" x14ac:dyDescent="0.3">
      <c r="A87" t="s">
        <v>137</v>
      </c>
      <c r="B87" s="31">
        <v>129532084.65000001</v>
      </c>
      <c r="C87">
        <v>66</v>
      </c>
      <c r="D87" s="31">
        <v>36227400.280000001</v>
      </c>
      <c r="E87">
        <v>57</v>
      </c>
      <c r="F87">
        <v>1454308.8333333335</v>
      </c>
      <c r="G87">
        <v>12</v>
      </c>
      <c r="H87" s="31">
        <v>120234386.37</v>
      </c>
      <c r="I87">
        <v>58</v>
      </c>
      <c r="J87" s="31">
        <v>33242374.300000001</v>
      </c>
      <c r="K87">
        <v>51</v>
      </c>
      <c r="L87">
        <v>1322759</v>
      </c>
      <c r="M87">
        <v>13</v>
      </c>
    </row>
    <row r="88" spans="1:13" x14ac:dyDescent="0.3">
      <c r="A88" t="s">
        <v>138</v>
      </c>
      <c r="B88" s="31">
        <v>99836832.569999993</v>
      </c>
      <c r="C88">
        <v>65</v>
      </c>
      <c r="D88" s="31">
        <v>85093188.510000005</v>
      </c>
      <c r="E88">
        <v>62</v>
      </c>
      <c r="F88" s="31">
        <v>5542339.1666666633</v>
      </c>
      <c r="G88">
        <v>10</v>
      </c>
      <c r="H88" s="31">
        <v>83299505.75</v>
      </c>
      <c r="I88">
        <v>64</v>
      </c>
      <c r="J88" s="31">
        <v>70766920.920000002</v>
      </c>
      <c r="K88">
        <v>57</v>
      </c>
      <c r="L88" s="31">
        <v>0</v>
      </c>
      <c r="M88">
        <v>0</v>
      </c>
    </row>
    <row r="89" spans="1:13" x14ac:dyDescent="0.3">
      <c r="A89" t="s">
        <v>139</v>
      </c>
      <c r="B89" s="31">
        <v>7525526.4900000002</v>
      </c>
      <c r="C89">
        <v>15</v>
      </c>
      <c r="D89" s="31">
        <v>395005.92</v>
      </c>
      <c r="E89">
        <v>13</v>
      </c>
      <c r="F89">
        <v>0</v>
      </c>
      <c r="G89">
        <v>0</v>
      </c>
      <c r="H89" s="31">
        <v>5995583.1399999997</v>
      </c>
      <c r="I89">
        <v>17</v>
      </c>
      <c r="J89" s="31">
        <v>293979.26</v>
      </c>
      <c r="K89">
        <v>15</v>
      </c>
      <c r="L89">
        <v>0</v>
      </c>
      <c r="M89">
        <v>0</v>
      </c>
    </row>
    <row r="90" spans="1:13" x14ac:dyDescent="0.3">
      <c r="A90" t="s">
        <v>140</v>
      </c>
      <c r="B90" s="31">
        <v>3713481.14</v>
      </c>
      <c r="C90">
        <v>24</v>
      </c>
      <c r="D90" s="31">
        <v>1137273.3400000001</v>
      </c>
      <c r="E90">
        <v>16</v>
      </c>
      <c r="F90">
        <v>0</v>
      </c>
      <c r="G90">
        <v>0</v>
      </c>
      <c r="H90" s="31">
        <v>3781458.96</v>
      </c>
      <c r="I90">
        <v>21</v>
      </c>
      <c r="J90" s="31">
        <v>989076.15</v>
      </c>
      <c r="K90">
        <v>16</v>
      </c>
      <c r="L90">
        <v>0</v>
      </c>
      <c r="M90">
        <v>0</v>
      </c>
    </row>
    <row r="91" spans="1:13" x14ac:dyDescent="0.3">
      <c r="A91" t="s">
        <v>141</v>
      </c>
      <c r="B91" s="31">
        <v>85445248.719999999</v>
      </c>
      <c r="C91">
        <v>66</v>
      </c>
      <c r="D91" s="31">
        <v>39386235.420000002</v>
      </c>
      <c r="E91">
        <v>60</v>
      </c>
      <c r="F91">
        <v>705848.66666666628</v>
      </c>
      <c r="G91">
        <v>17</v>
      </c>
      <c r="H91" s="31">
        <v>70590961.980000004</v>
      </c>
      <c r="I91">
        <v>65</v>
      </c>
      <c r="J91" s="31">
        <v>31152226.539999999</v>
      </c>
      <c r="K91">
        <v>57</v>
      </c>
      <c r="L91">
        <v>669685.5</v>
      </c>
      <c r="M91">
        <v>18</v>
      </c>
    </row>
    <row r="92" spans="1:13" x14ac:dyDescent="0.3">
      <c r="A92" t="s">
        <v>142</v>
      </c>
      <c r="B92" s="31">
        <v>1054790.0900000001</v>
      </c>
      <c r="C92">
        <v>14</v>
      </c>
      <c r="D92" s="31">
        <v>429201.58</v>
      </c>
      <c r="E92">
        <v>14</v>
      </c>
      <c r="F92">
        <v>0</v>
      </c>
      <c r="G92">
        <v>0</v>
      </c>
      <c r="H92" s="31">
        <v>649807.31000000006</v>
      </c>
      <c r="I92">
        <v>14</v>
      </c>
      <c r="J92" s="31">
        <v>301305.28999999998</v>
      </c>
      <c r="K92">
        <v>14</v>
      </c>
      <c r="L92">
        <v>0</v>
      </c>
      <c r="M92">
        <v>0</v>
      </c>
    </row>
    <row r="93" spans="1:13" x14ac:dyDescent="0.3">
      <c r="A93" t="s">
        <v>143</v>
      </c>
      <c r="B93" s="31">
        <v>97810661.25</v>
      </c>
      <c r="C93">
        <v>81</v>
      </c>
      <c r="D93" s="31">
        <v>46407962.850000001</v>
      </c>
      <c r="E93">
        <v>71</v>
      </c>
      <c r="F93">
        <v>617482.8333333336</v>
      </c>
      <c r="G93">
        <v>17</v>
      </c>
      <c r="H93" s="31">
        <v>87980202.049999997</v>
      </c>
      <c r="I93">
        <v>81</v>
      </c>
      <c r="J93" s="31">
        <v>42598758.409999996</v>
      </c>
      <c r="K93">
        <v>73</v>
      </c>
      <c r="L93">
        <v>261791.49999999968</v>
      </c>
      <c r="M93">
        <v>16</v>
      </c>
    </row>
    <row r="94" spans="1:13" x14ac:dyDescent="0.3">
      <c r="A94" t="s">
        <v>144</v>
      </c>
      <c r="B94" s="31">
        <v>2469862.14</v>
      </c>
      <c r="C94">
        <v>16</v>
      </c>
      <c r="D94" s="31">
        <v>553029.01</v>
      </c>
      <c r="E94">
        <v>14</v>
      </c>
      <c r="F94" s="31">
        <v>0</v>
      </c>
      <c r="G94">
        <v>0</v>
      </c>
      <c r="H94" s="31">
        <v>1575205.65</v>
      </c>
      <c r="I94">
        <v>15</v>
      </c>
      <c r="J94" s="31">
        <v>538561.81999999995</v>
      </c>
      <c r="K94">
        <v>13</v>
      </c>
      <c r="L94" s="31">
        <v>0</v>
      </c>
      <c r="M94">
        <v>0</v>
      </c>
    </row>
    <row r="95" spans="1:13" x14ac:dyDescent="0.3">
      <c r="A95" t="s">
        <v>145</v>
      </c>
      <c r="B95" s="31">
        <v>161668034.84999999</v>
      </c>
      <c r="C95">
        <v>133</v>
      </c>
      <c r="D95" s="31">
        <v>41785328.899999999</v>
      </c>
      <c r="E95">
        <v>114</v>
      </c>
      <c r="F95">
        <v>630855.16666666605</v>
      </c>
      <c r="G95">
        <v>32</v>
      </c>
      <c r="H95" s="31">
        <v>148378066.62</v>
      </c>
      <c r="I95">
        <v>129</v>
      </c>
      <c r="J95" s="31">
        <v>40868409.840000004</v>
      </c>
      <c r="K95">
        <v>115</v>
      </c>
      <c r="L95">
        <v>624302.66666666663</v>
      </c>
      <c r="M95">
        <v>37</v>
      </c>
    </row>
    <row r="96" spans="1:13" x14ac:dyDescent="0.3">
      <c r="A96" t="s">
        <v>146</v>
      </c>
      <c r="B96" s="31">
        <v>330342355.55000001</v>
      </c>
      <c r="C96">
        <v>266</v>
      </c>
      <c r="D96" s="31">
        <v>143970485.28999999</v>
      </c>
      <c r="E96">
        <v>242</v>
      </c>
      <c r="F96">
        <v>3776774.1666666633</v>
      </c>
      <c r="G96">
        <v>48</v>
      </c>
      <c r="H96" s="31">
        <v>310700246.47000003</v>
      </c>
      <c r="I96">
        <v>263</v>
      </c>
      <c r="J96" s="31">
        <v>138337738.09</v>
      </c>
      <c r="K96">
        <v>237</v>
      </c>
      <c r="L96">
        <v>3281626.6666666707</v>
      </c>
      <c r="M96">
        <v>54</v>
      </c>
    </row>
    <row r="97" spans="1:13" x14ac:dyDescent="0.3">
      <c r="A97" t="s">
        <v>147</v>
      </c>
      <c r="B97" s="31">
        <v>2106908.48</v>
      </c>
      <c r="C97">
        <v>19</v>
      </c>
      <c r="D97" s="31">
        <v>770352.75</v>
      </c>
      <c r="E97">
        <v>14</v>
      </c>
      <c r="F97">
        <v>0</v>
      </c>
      <c r="G97">
        <v>0</v>
      </c>
      <c r="H97" s="31">
        <v>1596370.51</v>
      </c>
      <c r="I97">
        <v>19</v>
      </c>
      <c r="J97" s="31">
        <v>594326.1</v>
      </c>
      <c r="K97">
        <v>16</v>
      </c>
      <c r="L97">
        <v>0</v>
      </c>
      <c r="M97">
        <v>0</v>
      </c>
    </row>
    <row r="98" spans="1:13" x14ac:dyDescent="0.3">
      <c r="A98" t="s">
        <v>148</v>
      </c>
      <c r="B98" s="31">
        <v>13017920.960000001</v>
      </c>
      <c r="C98">
        <v>36</v>
      </c>
      <c r="D98" s="31">
        <v>2972753.52</v>
      </c>
      <c r="E98">
        <v>29</v>
      </c>
      <c r="F98" s="31">
        <v>0</v>
      </c>
      <c r="G98">
        <v>0</v>
      </c>
      <c r="H98" s="31">
        <v>10137024.93</v>
      </c>
      <c r="I98">
        <v>29</v>
      </c>
      <c r="J98" s="31">
        <v>2895262.84</v>
      </c>
      <c r="K98">
        <v>21</v>
      </c>
      <c r="L98" s="31">
        <v>0</v>
      </c>
      <c r="M98">
        <v>0</v>
      </c>
    </row>
    <row r="99" spans="1:13" x14ac:dyDescent="0.3">
      <c r="A99" t="s">
        <v>149</v>
      </c>
      <c r="B99" s="31">
        <v>36288451.079999998</v>
      </c>
      <c r="C99">
        <v>30</v>
      </c>
      <c r="D99" s="31">
        <v>7008545.0700000003</v>
      </c>
      <c r="E99">
        <v>25</v>
      </c>
      <c r="F99" s="31">
        <v>0</v>
      </c>
      <c r="G99">
        <v>0</v>
      </c>
      <c r="H99" s="31">
        <v>32126300.059999999</v>
      </c>
      <c r="I99">
        <v>32</v>
      </c>
      <c r="J99" s="31">
        <v>5341341.3899999997</v>
      </c>
      <c r="K99">
        <v>27</v>
      </c>
      <c r="L99" s="31">
        <v>0</v>
      </c>
      <c r="M99">
        <v>0</v>
      </c>
    </row>
    <row r="100" spans="1:13" x14ac:dyDescent="0.3">
      <c r="A100" t="s">
        <v>150</v>
      </c>
      <c r="B100">
        <v>505937250.68000001</v>
      </c>
      <c r="C100">
        <v>259</v>
      </c>
      <c r="D100">
        <v>150410757.44999999</v>
      </c>
      <c r="E100">
        <v>236</v>
      </c>
      <c r="F100">
        <v>1011910.4999999999</v>
      </c>
      <c r="G100">
        <v>62</v>
      </c>
      <c r="H100">
        <v>491941180.31999999</v>
      </c>
      <c r="I100">
        <v>259</v>
      </c>
      <c r="J100">
        <v>143483816.36000001</v>
      </c>
      <c r="K100">
        <v>234</v>
      </c>
      <c r="L100">
        <v>987660.33333333337</v>
      </c>
      <c r="M100">
        <v>57</v>
      </c>
    </row>
    <row r="101" spans="1:13" x14ac:dyDescent="0.3">
      <c r="A101" t="s">
        <v>151</v>
      </c>
      <c r="B101">
        <v>44408345.509999998</v>
      </c>
      <c r="C101">
        <v>45</v>
      </c>
      <c r="D101">
        <v>2399600.37</v>
      </c>
      <c r="E101">
        <v>39</v>
      </c>
      <c r="F101">
        <v>0</v>
      </c>
      <c r="G101">
        <v>0</v>
      </c>
      <c r="H101">
        <v>85765042.450000003</v>
      </c>
      <c r="I101">
        <v>49</v>
      </c>
      <c r="J101">
        <v>1934414.03</v>
      </c>
      <c r="K101">
        <v>39</v>
      </c>
      <c r="L101">
        <v>0</v>
      </c>
      <c r="M101">
        <v>0</v>
      </c>
    </row>
    <row r="102" spans="1:13" x14ac:dyDescent="0.3">
      <c r="A102" t="s">
        <v>152</v>
      </c>
      <c r="B102">
        <v>3594489.99</v>
      </c>
      <c r="C102">
        <v>23</v>
      </c>
      <c r="D102">
        <v>647572.31000000006</v>
      </c>
      <c r="E102">
        <v>21</v>
      </c>
      <c r="F102">
        <v>0</v>
      </c>
      <c r="G102">
        <v>0</v>
      </c>
      <c r="H102">
        <v>2948667.51</v>
      </c>
      <c r="I102">
        <v>20</v>
      </c>
      <c r="J102">
        <v>459265.17</v>
      </c>
      <c r="K102">
        <v>17</v>
      </c>
      <c r="L102">
        <v>0</v>
      </c>
      <c r="M102">
        <v>0</v>
      </c>
    </row>
    <row r="103" spans="1:13" x14ac:dyDescent="0.3">
      <c r="A103" t="s">
        <v>153</v>
      </c>
      <c r="B103">
        <v>258686653.27000001</v>
      </c>
      <c r="C103">
        <v>206</v>
      </c>
      <c r="D103">
        <v>54078700.210000001</v>
      </c>
      <c r="E103">
        <v>180</v>
      </c>
      <c r="F103">
        <v>3570073.3333333302</v>
      </c>
      <c r="G103">
        <v>36</v>
      </c>
      <c r="H103">
        <v>234823845.56</v>
      </c>
      <c r="I103">
        <v>193</v>
      </c>
      <c r="J103">
        <v>50288314.549999997</v>
      </c>
      <c r="K103">
        <v>166</v>
      </c>
      <c r="L103">
        <v>2397368.9999999972</v>
      </c>
      <c r="M103">
        <v>35</v>
      </c>
    </row>
    <row r="104" spans="1:13" x14ac:dyDescent="0.3">
      <c r="A104" t="s">
        <v>154</v>
      </c>
      <c r="B104">
        <v>3411107.05</v>
      </c>
      <c r="C104">
        <v>18</v>
      </c>
      <c r="D104">
        <v>489915.91</v>
      </c>
      <c r="E104">
        <v>17</v>
      </c>
      <c r="F104">
        <v>0</v>
      </c>
      <c r="G104">
        <v>0</v>
      </c>
      <c r="H104">
        <v>3314896.04</v>
      </c>
      <c r="I104">
        <v>15</v>
      </c>
      <c r="J104">
        <v>623236.15</v>
      </c>
      <c r="K104">
        <v>12</v>
      </c>
      <c r="L104">
        <v>0</v>
      </c>
      <c r="M104">
        <v>0</v>
      </c>
    </row>
    <row r="105" spans="1:13" x14ac:dyDescent="0.3">
      <c r="A105" t="s">
        <v>155</v>
      </c>
      <c r="B105">
        <v>13899341.619999999</v>
      </c>
      <c r="C105">
        <v>30</v>
      </c>
      <c r="D105">
        <v>2872481.16</v>
      </c>
      <c r="E105">
        <v>24</v>
      </c>
      <c r="F105">
        <v>0</v>
      </c>
      <c r="G105">
        <v>0</v>
      </c>
      <c r="H105">
        <v>12101437.51</v>
      </c>
      <c r="I105">
        <v>30</v>
      </c>
      <c r="J105">
        <v>2731797.11</v>
      </c>
      <c r="K105">
        <v>23</v>
      </c>
      <c r="L105">
        <v>0</v>
      </c>
      <c r="M105">
        <v>0</v>
      </c>
    </row>
    <row r="106" spans="1:13" x14ac:dyDescent="0.3">
      <c r="A106" t="s">
        <v>156</v>
      </c>
      <c r="B106">
        <v>251401108.34</v>
      </c>
      <c r="C106">
        <v>310</v>
      </c>
      <c r="D106">
        <v>71769899.219999999</v>
      </c>
      <c r="E106">
        <v>264</v>
      </c>
      <c r="F106">
        <v>5156024.166666667</v>
      </c>
      <c r="G106">
        <v>70</v>
      </c>
      <c r="H106">
        <v>224397301.72</v>
      </c>
      <c r="I106">
        <v>328</v>
      </c>
      <c r="J106">
        <v>70063451.810000002</v>
      </c>
      <c r="K106">
        <v>278</v>
      </c>
      <c r="L106">
        <v>4146138.3333333326</v>
      </c>
      <c r="M106">
        <v>75</v>
      </c>
    </row>
    <row r="107" spans="1:13" x14ac:dyDescent="0.3">
      <c r="A107" t="s">
        <v>157</v>
      </c>
      <c r="B107">
        <v>6895368.8099999996</v>
      </c>
      <c r="C107">
        <v>35</v>
      </c>
      <c r="D107">
        <v>2606102.7999999998</v>
      </c>
      <c r="E107">
        <v>32</v>
      </c>
      <c r="F107">
        <v>0</v>
      </c>
      <c r="G107">
        <v>0</v>
      </c>
      <c r="H107">
        <v>6317183.8799999999</v>
      </c>
      <c r="I107">
        <v>36</v>
      </c>
      <c r="J107">
        <v>2634331.4900000002</v>
      </c>
      <c r="K107">
        <v>31</v>
      </c>
      <c r="L107">
        <v>0</v>
      </c>
      <c r="M107">
        <v>0</v>
      </c>
    </row>
    <row r="108" spans="1:13" x14ac:dyDescent="0.3">
      <c r="A108" t="s">
        <v>158</v>
      </c>
      <c r="B108">
        <v>3396022.09</v>
      </c>
      <c r="C108">
        <v>13</v>
      </c>
      <c r="D108">
        <v>319222.65999999997</v>
      </c>
      <c r="E108">
        <v>12</v>
      </c>
      <c r="F108">
        <v>0</v>
      </c>
      <c r="G108">
        <v>0</v>
      </c>
      <c r="H108">
        <v>3381473.96</v>
      </c>
      <c r="I108">
        <v>11</v>
      </c>
      <c r="J108">
        <v>384965.54</v>
      </c>
      <c r="K108">
        <v>10</v>
      </c>
      <c r="L108">
        <v>0</v>
      </c>
      <c r="M108">
        <v>0</v>
      </c>
    </row>
    <row r="109" spans="1:13" x14ac:dyDescent="0.3">
      <c r="A109" t="s">
        <v>159</v>
      </c>
      <c r="B109">
        <v>387530602.25</v>
      </c>
      <c r="C109">
        <v>187</v>
      </c>
      <c r="D109">
        <v>108329694.64</v>
      </c>
      <c r="E109">
        <v>171</v>
      </c>
      <c r="F109">
        <v>2741603.5000000005</v>
      </c>
      <c r="G109">
        <v>51</v>
      </c>
      <c r="H109">
        <v>343287563.89999998</v>
      </c>
      <c r="I109">
        <v>200</v>
      </c>
      <c r="J109">
        <v>101580633.98999999</v>
      </c>
      <c r="K109">
        <v>182</v>
      </c>
      <c r="L109">
        <v>2035539.666666667</v>
      </c>
      <c r="M109">
        <v>50</v>
      </c>
    </row>
    <row r="110" spans="1:13" x14ac:dyDescent="0.3">
      <c r="A110" t="s">
        <v>160</v>
      </c>
      <c r="B110">
        <v>4919762</v>
      </c>
      <c r="C110">
        <v>24</v>
      </c>
      <c r="D110">
        <v>1864362.82</v>
      </c>
      <c r="E110">
        <v>23</v>
      </c>
      <c r="F110">
        <v>0</v>
      </c>
      <c r="G110">
        <v>0</v>
      </c>
      <c r="H110">
        <v>4665442.92</v>
      </c>
      <c r="I110">
        <v>22</v>
      </c>
      <c r="J110">
        <v>1609383.1</v>
      </c>
      <c r="K110">
        <v>21</v>
      </c>
      <c r="L110">
        <v>0</v>
      </c>
      <c r="M110">
        <v>0</v>
      </c>
    </row>
    <row r="111" spans="1:13" x14ac:dyDescent="0.3">
      <c r="A111" t="s">
        <v>161</v>
      </c>
      <c r="B111">
        <v>159021731.38999999</v>
      </c>
      <c r="C111">
        <v>57</v>
      </c>
      <c r="D111">
        <v>11072291.119999999</v>
      </c>
      <c r="E111">
        <v>49</v>
      </c>
      <c r="F111">
        <v>0</v>
      </c>
      <c r="G111">
        <v>0</v>
      </c>
      <c r="H111">
        <v>149507789.19</v>
      </c>
      <c r="I111">
        <v>60</v>
      </c>
      <c r="J111">
        <v>10337040.91</v>
      </c>
      <c r="K111">
        <v>53</v>
      </c>
      <c r="L111">
        <v>0</v>
      </c>
      <c r="M111">
        <v>0</v>
      </c>
    </row>
    <row r="112" spans="1:13" x14ac:dyDescent="0.3">
      <c r="A112" t="s">
        <v>162</v>
      </c>
      <c r="B112">
        <v>44698658.530000001</v>
      </c>
      <c r="C112">
        <v>42</v>
      </c>
      <c r="D112">
        <v>3780861.37</v>
      </c>
      <c r="E112">
        <v>34</v>
      </c>
      <c r="F112">
        <v>0</v>
      </c>
      <c r="G112">
        <v>0</v>
      </c>
      <c r="H112">
        <v>47875261.43</v>
      </c>
      <c r="I112">
        <v>42</v>
      </c>
      <c r="J112">
        <v>3700926.73</v>
      </c>
      <c r="K112">
        <v>33</v>
      </c>
      <c r="L112">
        <v>0</v>
      </c>
      <c r="M112">
        <v>0</v>
      </c>
    </row>
    <row r="113" spans="1:13" x14ac:dyDescent="0.3">
      <c r="A113" t="s">
        <v>163</v>
      </c>
      <c r="B113">
        <v>19198920.289999999</v>
      </c>
      <c r="C113">
        <v>43</v>
      </c>
      <c r="D113">
        <v>13257137.300000001</v>
      </c>
      <c r="E113">
        <v>38</v>
      </c>
      <c r="F113">
        <v>0</v>
      </c>
      <c r="G113">
        <v>0</v>
      </c>
      <c r="H113">
        <v>17041684.359999999</v>
      </c>
      <c r="I113">
        <v>43</v>
      </c>
      <c r="J113">
        <v>11928611.550000001</v>
      </c>
      <c r="K113">
        <v>38</v>
      </c>
      <c r="L113">
        <v>0</v>
      </c>
      <c r="M113">
        <v>0</v>
      </c>
    </row>
    <row r="114" spans="1:13" x14ac:dyDescent="0.3">
      <c r="A114" t="s">
        <v>164</v>
      </c>
      <c r="B114">
        <v>319217853.42000002</v>
      </c>
      <c r="C114">
        <v>190</v>
      </c>
      <c r="D114">
        <v>56193740.68</v>
      </c>
      <c r="E114">
        <v>162</v>
      </c>
      <c r="F114">
        <v>1151573.833333333</v>
      </c>
      <c r="G114">
        <v>57</v>
      </c>
      <c r="H114">
        <v>294805860.70999998</v>
      </c>
      <c r="I114">
        <v>193</v>
      </c>
      <c r="J114">
        <v>55382477.469999999</v>
      </c>
      <c r="K114">
        <v>165</v>
      </c>
      <c r="L114">
        <v>874114.66666666616</v>
      </c>
      <c r="M114">
        <v>60</v>
      </c>
    </row>
    <row r="115" spans="1:13" x14ac:dyDescent="0.3">
      <c r="A115" t="s">
        <v>165</v>
      </c>
      <c r="B115">
        <v>9606281.3399999999</v>
      </c>
      <c r="C115">
        <v>31</v>
      </c>
      <c r="D115">
        <v>1565020</v>
      </c>
      <c r="E115">
        <v>24</v>
      </c>
      <c r="F115">
        <v>0</v>
      </c>
      <c r="G115">
        <v>0</v>
      </c>
      <c r="H115">
        <v>9990829.5899999999</v>
      </c>
      <c r="I115">
        <v>33</v>
      </c>
      <c r="J115">
        <v>2058081.14</v>
      </c>
      <c r="K115">
        <v>28</v>
      </c>
      <c r="L115">
        <v>0</v>
      </c>
      <c r="M115">
        <v>0</v>
      </c>
    </row>
    <row r="116" spans="1:13" x14ac:dyDescent="0.3">
      <c r="A116" t="s">
        <v>166</v>
      </c>
      <c r="B116">
        <v>6685585.1200000001</v>
      </c>
      <c r="C116">
        <v>28</v>
      </c>
      <c r="D116">
        <v>2083484.42</v>
      </c>
      <c r="E116">
        <v>24</v>
      </c>
      <c r="F116">
        <v>0</v>
      </c>
      <c r="G116">
        <v>0</v>
      </c>
      <c r="H116">
        <v>6490881.9500000002</v>
      </c>
      <c r="I116">
        <v>28</v>
      </c>
      <c r="J116">
        <v>2101875.9300000002</v>
      </c>
      <c r="K116">
        <v>24</v>
      </c>
      <c r="L116">
        <v>0</v>
      </c>
      <c r="M116">
        <v>0</v>
      </c>
    </row>
    <row r="117" spans="1:13" x14ac:dyDescent="0.3">
      <c r="A117" t="s">
        <v>167</v>
      </c>
      <c r="B117">
        <v>86920408.010000005</v>
      </c>
      <c r="C117">
        <v>91</v>
      </c>
      <c r="D117">
        <v>20375670.02</v>
      </c>
      <c r="E117">
        <v>77</v>
      </c>
      <c r="F117">
        <v>2245285.3333333335</v>
      </c>
      <c r="G117">
        <v>13</v>
      </c>
      <c r="H117">
        <v>70287941.150000006</v>
      </c>
      <c r="I117">
        <v>83</v>
      </c>
      <c r="J117">
        <v>18036699.82</v>
      </c>
      <c r="K117">
        <v>69</v>
      </c>
      <c r="L117">
        <v>1676681.1666666637</v>
      </c>
      <c r="M117">
        <v>10</v>
      </c>
    </row>
    <row r="118" spans="1:13" x14ac:dyDescent="0.3">
      <c r="A118" t="s">
        <v>168</v>
      </c>
      <c r="B118">
        <v>31467827.670000002</v>
      </c>
      <c r="C118">
        <v>65</v>
      </c>
      <c r="D118">
        <v>7674458</v>
      </c>
      <c r="E118">
        <v>55</v>
      </c>
      <c r="F118">
        <v>196176.16666666663</v>
      </c>
      <c r="G118">
        <v>24</v>
      </c>
      <c r="H118">
        <v>45092241.18</v>
      </c>
      <c r="I118">
        <v>72</v>
      </c>
      <c r="J118">
        <v>7123944.6699999999</v>
      </c>
      <c r="K118">
        <v>61</v>
      </c>
      <c r="L118">
        <v>385611.83333333337</v>
      </c>
      <c r="M118">
        <v>29</v>
      </c>
    </row>
    <row r="119" spans="1:13" x14ac:dyDescent="0.3">
      <c r="A119" t="s">
        <v>169</v>
      </c>
      <c r="B119">
        <v>369418.35</v>
      </c>
      <c r="C119">
        <v>10</v>
      </c>
      <c r="D119">
        <v>0</v>
      </c>
      <c r="E119">
        <v>0</v>
      </c>
      <c r="F119">
        <v>0</v>
      </c>
      <c r="G119">
        <v>0</v>
      </c>
      <c r="H119">
        <v>426688.49</v>
      </c>
      <c r="I119">
        <v>11</v>
      </c>
      <c r="J119">
        <v>0</v>
      </c>
      <c r="K119">
        <v>0</v>
      </c>
      <c r="L119">
        <v>0</v>
      </c>
      <c r="M119">
        <v>0</v>
      </c>
    </row>
    <row r="120" spans="1:13" x14ac:dyDescent="0.3">
      <c r="A120" t="s">
        <v>170</v>
      </c>
      <c r="B120">
        <v>25231004.239999998</v>
      </c>
      <c r="C120">
        <v>26</v>
      </c>
      <c r="D120">
        <v>4738875.1100000003</v>
      </c>
      <c r="E120">
        <v>24</v>
      </c>
      <c r="F120">
        <v>0</v>
      </c>
      <c r="G120">
        <v>0</v>
      </c>
      <c r="H120">
        <v>19963804.379999999</v>
      </c>
      <c r="I120">
        <v>27</v>
      </c>
      <c r="J120">
        <v>3906552.04</v>
      </c>
      <c r="K120">
        <v>26</v>
      </c>
      <c r="L120">
        <v>0</v>
      </c>
      <c r="M120">
        <v>0</v>
      </c>
    </row>
    <row r="121" spans="1:13" x14ac:dyDescent="0.3">
      <c r="A121" t="s">
        <v>171</v>
      </c>
      <c r="B121">
        <v>4415321.0999999996</v>
      </c>
      <c r="C121">
        <v>10</v>
      </c>
      <c r="D121">
        <v>0</v>
      </c>
      <c r="E121">
        <v>0</v>
      </c>
      <c r="F121">
        <v>0</v>
      </c>
      <c r="G121">
        <v>0</v>
      </c>
      <c r="H121">
        <v>3111868.97</v>
      </c>
      <c r="I121">
        <v>10</v>
      </c>
      <c r="J121">
        <v>0</v>
      </c>
      <c r="K121">
        <v>0</v>
      </c>
      <c r="L121">
        <v>0</v>
      </c>
      <c r="M121">
        <v>0</v>
      </c>
    </row>
    <row r="122" spans="1:13" x14ac:dyDescent="0.3">
      <c r="A122" t="s">
        <v>172</v>
      </c>
      <c r="B122">
        <v>12539197.289999999</v>
      </c>
      <c r="C122">
        <v>47</v>
      </c>
      <c r="D122">
        <v>2877394.03</v>
      </c>
      <c r="E122">
        <v>32</v>
      </c>
      <c r="F122">
        <v>0</v>
      </c>
      <c r="G122">
        <v>0</v>
      </c>
      <c r="H122">
        <v>8578251.6099999994</v>
      </c>
      <c r="I122">
        <v>46</v>
      </c>
      <c r="J122">
        <v>2478051.66</v>
      </c>
      <c r="K122">
        <v>32</v>
      </c>
      <c r="L122">
        <v>0</v>
      </c>
      <c r="M122">
        <v>0</v>
      </c>
    </row>
    <row r="123" spans="1:13" x14ac:dyDescent="0.3">
      <c r="A123" t="s">
        <v>173</v>
      </c>
      <c r="B123">
        <v>254388.29</v>
      </c>
      <c r="C123">
        <v>10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</row>
    <row r="124" spans="1:13" x14ac:dyDescent="0.3">
      <c r="A124" t="s">
        <v>174</v>
      </c>
      <c r="B124">
        <v>11823297.189999999</v>
      </c>
      <c r="C124">
        <v>17</v>
      </c>
      <c r="D124">
        <v>8023909.3600000003</v>
      </c>
      <c r="E124">
        <v>15</v>
      </c>
      <c r="F124">
        <v>0</v>
      </c>
      <c r="G124">
        <v>0</v>
      </c>
      <c r="H124">
        <v>9264796.2400000002</v>
      </c>
      <c r="I124">
        <v>14</v>
      </c>
      <c r="J124">
        <v>6669015.4299999997</v>
      </c>
      <c r="K124">
        <v>12</v>
      </c>
      <c r="L124">
        <v>0</v>
      </c>
      <c r="M124">
        <v>0</v>
      </c>
    </row>
    <row r="125" spans="1:13" x14ac:dyDescent="0.3">
      <c r="A125" t="s">
        <v>175</v>
      </c>
      <c r="B125">
        <v>20326765.5</v>
      </c>
      <c r="C125">
        <v>13</v>
      </c>
      <c r="D125">
        <v>6093588.0300000003</v>
      </c>
      <c r="E125">
        <v>12</v>
      </c>
      <c r="F125">
        <v>0</v>
      </c>
      <c r="G125">
        <v>0</v>
      </c>
      <c r="H125">
        <v>14892355.59</v>
      </c>
      <c r="I125">
        <v>13</v>
      </c>
      <c r="J125">
        <v>4838716.7699999996</v>
      </c>
      <c r="K125">
        <v>13</v>
      </c>
      <c r="L125">
        <v>0</v>
      </c>
      <c r="M125">
        <v>0</v>
      </c>
    </row>
    <row r="126" spans="1:13" x14ac:dyDescent="0.3">
      <c r="A126" t="s">
        <v>176</v>
      </c>
      <c r="B126">
        <v>46449116.270000003</v>
      </c>
      <c r="C126">
        <v>70</v>
      </c>
      <c r="D126">
        <v>11105527.35</v>
      </c>
      <c r="E126">
        <v>62</v>
      </c>
      <c r="F126">
        <v>0</v>
      </c>
      <c r="G126">
        <v>0</v>
      </c>
      <c r="H126">
        <v>43282901.759999998</v>
      </c>
      <c r="I126">
        <v>71</v>
      </c>
      <c r="J126">
        <v>9443750.1899999995</v>
      </c>
      <c r="K126">
        <v>57</v>
      </c>
      <c r="L126">
        <v>70025.166666666657</v>
      </c>
      <c r="M126">
        <v>10</v>
      </c>
    </row>
    <row r="127" spans="1:13" x14ac:dyDescent="0.3">
      <c r="A127" t="s">
        <v>177</v>
      </c>
      <c r="B127">
        <v>8460322.5800000001</v>
      </c>
      <c r="C127">
        <v>36</v>
      </c>
      <c r="D127">
        <v>1871452.76</v>
      </c>
      <c r="E127">
        <v>28</v>
      </c>
      <c r="F127">
        <v>0</v>
      </c>
      <c r="G127">
        <v>0</v>
      </c>
      <c r="H127">
        <v>8525329.1699999999</v>
      </c>
      <c r="I127">
        <v>38</v>
      </c>
      <c r="J127">
        <v>2111129.9900000002</v>
      </c>
      <c r="K127">
        <v>30</v>
      </c>
      <c r="L127">
        <v>0</v>
      </c>
      <c r="M127">
        <v>0</v>
      </c>
    </row>
    <row r="128" spans="1:13" x14ac:dyDescent="0.3">
      <c r="A128" t="s">
        <v>178</v>
      </c>
      <c r="B128">
        <v>2950223.11</v>
      </c>
      <c r="C128">
        <v>13</v>
      </c>
      <c r="D128">
        <v>1866015.34</v>
      </c>
      <c r="E128">
        <v>13</v>
      </c>
      <c r="F128">
        <v>0</v>
      </c>
      <c r="G128">
        <v>0</v>
      </c>
      <c r="H128">
        <v>2121893.46</v>
      </c>
      <c r="I128">
        <v>12</v>
      </c>
      <c r="J128">
        <v>1436784.4</v>
      </c>
      <c r="K128">
        <v>12</v>
      </c>
      <c r="L128">
        <v>0</v>
      </c>
      <c r="M128">
        <v>0</v>
      </c>
    </row>
    <row r="129" spans="1:13" x14ac:dyDescent="0.3">
      <c r="A129" t="s">
        <v>179</v>
      </c>
      <c r="B129">
        <v>66143797.399999999</v>
      </c>
      <c r="C129">
        <v>81</v>
      </c>
      <c r="D129">
        <v>10063834.449999999</v>
      </c>
      <c r="E129">
        <v>68</v>
      </c>
      <c r="F129">
        <v>0</v>
      </c>
      <c r="G129">
        <v>0</v>
      </c>
      <c r="H129">
        <v>70312848.980000004</v>
      </c>
      <c r="I129">
        <v>78</v>
      </c>
      <c r="J129">
        <v>10022792.42</v>
      </c>
      <c r="K129">
        <v>69</v>
      </c>
      <c r="L129">
        <v>0</v>
      </c>
      <c r="M129">
        <v>0</v>
      </c>
    </row>
    <row r="130" spans="1:13" x14ac:dyDescent="0.3">
      <c r="A130" t="s">
        <v>180</v>
      </c>
      <c r="B130">
        <v>17809835.850000001</v>
      </c>
      <c r="C130">
        <v>35</v>
      </c>
      <c r="D130">
        <v>8338592.4699999997</v>
      </c>
      <c r="E130">
        <v>27</v>
      </c>
      <c r="F130">
        <v>0</v>
      </c>
      <c r="G130">
        <v>0</v>
      </c>
      <c r="H130">
        <v>16887358.969999999</v>
      </c>
      <c r="I130">
        <v>35</v>
      </c>
      <c r="J130">
        <v>8432854.1799999997</v>
      </c>
      <c r="K130">
        <v>22</v>
      </c>
      <c r="L130">
        <v>0</v>
      </c>
      <c r="M130">
        <v>0</v>
      </c>
    </row>
    <row r="131" spans="1:13" x14ac:dyDescent="0.3">
      <c r="A131" t="s">
        <v>181</v>
      </c>
      <c r="B131">
        <v>11520129.77</v>
      </c>
      <c r="C131">
        <v>14</v>
      </c>
      <c r="D131">
        <v>0</v>
      </c>
      <c r="E131">
        <v>0</v>
      </c>
      <c r="F131">
        <v>0</v>
      </c>
      <c r="G131">
        <v>0</v>
      </c>
      <c r="H131">
        <v>9226179.7200000007</v>
      </c>
      <c r="I131">
        <v>19</v>
      </c>
      <c r="J131">
        <v>1197584.1299999999</v>
      </c>
      <c r="K131">
        <v>16</v>
      </c>
      <c r="L131">
        <v>0</v>
      </c>
      <c r="M131">
        <v>0</v>
      </c>
    </row>
    <row r="132" spans="1:13" x14ac:dyDescent="0.3">
      <c r="A132" t="s">
        <v>182</v>
      </c>
      <c r="B132">
        <v>68755035.900000006</v>
      </c>
      <c r="C132">
        <v>96</v>
      </c>
      <c r="D132">
        <v>3558951.78</v>
      </c>
      <c r="E132">
        <v>75</v>
      </c>
      <c r="F132">
        <v>429891.83333333372</v>
      </c>
      <c r="G132">
        <v>21</v>
      </c>
      <c r="H132">
        <v>56597350.469999999</v>
      </c>
      <c r="I132">
        <v>96</v>
      </c>
      <c r="J132">
        <v>3477450.5</v>
      </c>
      <c r="K132">
        <v>73</v>
      </c>
      <c r="L132">
        <v>356346.66666666628</v>
      </c>
      <c r="M132">
        <v>21</v>
      </c>
    </row>
    <row r="133" spans="1:13" x14ac:dyDescent="0.3">
      <c r="A133" t="s">
        <v>183</v>
      </c>
      <c r="B133">
        <v>196063528.40000001</v>
      </c>
      <c r="C133">
        <v>144</v>
      </c>
      <c r="D133">
        <v>22079866.420000002</v>
      </c>
      <c r="E133">
        <v>121</v>
      </c>
      <c r="F133">
        <v>492199.33333333256</v>
      </c>
      <c r="G133">
        <v>38</v>
      </c>
      <c r="H133">
        <v>175517290.69</v>
      </c>
      <c r="I133">
        <v>147</v>
      </c>
      <c r="J133">
        <v>22546215.399999999</v>
      </c>
      <c r="K133">
        <v>128</v>
      </c>
      <c r="L133">
        <v>419422.99999999988</v>
      </c>
      <c r="M133">
        <v>35</v>
      </c>
    </row>
    <row r="134" spans="1:13" x14ac:dyDescent="0.3">
      <c r="A134" t="s">
        <v>184</v>
      </c>
      <c r="B134">
        <v>2134658.59</v>
      </c>
      <c r="C134">
        <v>16</v>
      </c>
      <c r="D134">
        <v>1060996.1000000001</v>
      </c>
      <c r="E134">
        <v>16</v>
      </c>
      <c r="F134">
        <v>0</v>
      </c>
      <c r="G134">
        <v>0</v>
      </c>
      <c r="H134">
        <v>1735991.03</v>
      </c>
      <c r="I134">
        <v>16</v>
      </c>
      <c r="J134">
        <v>824091.48</v>
      </c>
      <c r="K134">
        <v>16</v>
      </c>
      <c r="L134">
        <v>0</v>
      </c>
      <c r="M134">
        <v>0</v>
      </c>
    </row>
    <row r="135" spans="1:13" x14ac:dyDescent="0.3">
      <c r="A135" t="s">
        <v>185</v>
      </c>
      <c r="B135">
        <v>1264062.73</v>
      </c>
      <c r="C135">
        <v>17</v>
      </c>
      <c r="D135">
        <v>494033.73</v>
      </c>
      <c r="E135">
        <v>11</v>
      </c>
      <c r="F135">
        <v>0</v>
      </c>
      <c r="G135">
        <v>0</v>
      </c>
      <c r="H135">
        <v>1332000.83</v>
      </c>
      <c r="I135">
        <v>17</v>
      </c>
      <c r="J135">
        <v>480917.77</v>
      </c>
      <c r="K135">
        <v>12</v>
      </c>
      <c r="L135">
        <v>0</v>
      </c>
      <c r="M135">
        <v>0</v>
      </c>
    </row>
    <row r="136" spans="1:13" x14ac:dyDescent="0.3">
      <c r="A136" t="s">
        <v>186</v>
      </c>
      <c r="B136">
        <v>82907826.260000005</v>
      </c>
      <c r="C136">
        <v>41</v>
      </c>
      <c r="D136">
        <v>3907897.28</v>
      </c>
      <c r="E136">
        <v>31</v>
      </c>
      <c r="F136">
        <v>0</v>
      </c>
      <c r="G136">
        <v>0</v>
      </c>
      <c r="H136">
        <v>70112694.689999998</v>
      </c>
      <c r="I136">
        <v>39</v>
      </c>
      <c r="J136">
        <v>3912650.72</v>
      </c>
      <c r="K136">
        <v>28</v>
      </c>
      <c r="L136">
        <v>75585.499999999927</v>
      </c>
      <c r="M136">
        <v>10</v>
      </c>
    </row>
    <row r="137" spans="1:13" x14ac:dyDescent="0.3">
      <c r="A137" t="s">
        <v>187</v>
      </c>
      <c r="B137">
        <v>167070713.66999999</v>
      </c>
      <c r="C137">
        <v>104</v>
      </c>
      <c r="D137">
        <v>31625341.559999999</v>
      </c>
      <c r="E137">
        <v>91</v>
      </c>
      <c r="F137">
        <v>790868.83333333267</v>
      </c>
      <c r="G137">
        <v>17</v>
      </c>
      <c r="H137">
        <v>115958943.94</v>
      </c>
      <c r="I137">
        <v>103</v>
      </c>
      <c r="J137">
        <v>31608729.02</v>
      </c>
      <c r="K137">
        <v>90</v>
      </c>
      <c r="L137">
        <v>671557.99999999965</v>
      </c>
      <c r="M137">
        <v>18</v>
      </c>
    </row>
    <row r="138" spans="1:13" x14ac:dyDescent="0.3">
      <c r="A138" t="s">
        <v>188</v>
      </c>
      <c r="B138">
        <v>2923194.93</v>
      </c>
      <c r="C138">
        <v>12</v>
      </c>
      <c r="D138">
        <v>0</v>
      </c>
      <c r="E138">
        <v>0</v>
      </c>
      <c r="F138">
        <v>0</v>
      </c>
      <c r="G138">
        <v>0</v>
      </c>
      <c r="H138">
        <v>3531666.9</v>
      </c>
      <c r="I138">
        <v>11</v>
      </c>
      <c r="J138">
        <v>0</v>
      </c>
      <c r="K138">
        <v>0</v>
      </c>
      <c r="L138">
        <v>0</v>
      </c>
      <c r="M138">
        <v>0</v>
      </c>
    </row>
    <row r="139" spans="1:13" x14ac:dyDescent="0.3">
      <c r="A139" t="s">
        <v>189</v>
      </c>
      <c r="B139">
        <v>35279356.759999998</v>
      </c>
      <c r="C139">
        <v>40</v>
      </c>
      <c r="D139">
        <v>3907230.55</v>
      </c>
      <c r="E139">
        <v>34</v>
      </c>
      <c r="F139">
        <v>0</v>
      </c>
      <c r="G139">
        <v>0</v>
      </c>
      <c r="H139">
        <v>31153243.41</v>
      </c>
      <c r="I139">
        <v>43</v>
      </c>
      <c r="J139">
        <v>3902856.29</v>
      </c>
      <c r="K139">
        <v>34</v>
      </c>
      <c r="L139">
        <v>0</v>
      </c>
      <c r="M139">
        <v>0</v>
      </c>
    </row>
    <row r="140" spans="1:13" x14ac:dyDescent="0.3">
      <c r="A140" t="s">
        <v>190</v>
      </c>
      <c r="B140">
        <v>120595423.64</v>
      </c>
      <c r="C140">
        <v>124</v>
      </c>
      <c r="D140">
        <v>16231621.560000001</v>
      </c>
      <c r="E140">
        <v>98</v>
      </c>
      <c r="F140">
        <v>615001.16666666698</v>
      </c>
      <c r="G140">
        <v>31</v>
      </c>
      <c r="H140">
        <v>100020898.41</v>
      </c>
      <c r="I140">
        <v>123</v>
      </c>
      <c r="J140">
        <v>13766654.52</v>
      </c>
      <c r="K140">
        <v>97</v>
      </c>
      <c r="L140">
        <v>695792.66666666663</v>
      </c>
      <c r="M140">
        <v>32</v>
      </c>
    </row>
    <row r="141" spans="1:13" x14ac:dyDescent="0.3">
      <c r="A141" t="s">
        <v>191</v>
      </c>
      <c r="B141">
        <v>1002143.62</v>
      </c>
      <c r="C141">
        <v>15</v>
      </c>
      <c r="D141">
        <v>0</v>
      </c>
      <c r="E141">
        <v>0</v>
      </c>
      <c r="F141">
        <v>0</v>
      </c>
      <c r="G141">
        <v>0</v>
      </c>
      <c r="H141">
        <v>920219.8</v>
      </c>
      <c r="I141">
        <v>14</v>
      </c>
      <c r="J141">
        <v>0</v>
      </c>
      <c r="K141">
        <v>0</v>
      </c>
      <c r="L141">
        <v>0</v>
      </c>
      <c r="M141">
        <v>0</v>
      </c>
    </row>
    <row r="142" spans="1:13" x14ac:dyDescent="0.3">
      <c r="A142" t="s">
        <v>192</v>
      </c>
      <c r="B142">
        <v>69801574.019999996</v>
      </c>
      <c r="C142">
        <v>63</v>
      </c>
      <c r="D142">
        <v>10706388.99</v>
      </c>
      <c r="E142">
        <v>53</v>
      </c>
      <c r="F142">
        <v>182190.66666666669</v>
      </c>
      <c r="G142">
        <v>18</v>
      </c>
      <c r="H142">
        <v>71219894.599999994</v>
      </c>
      <c r="I142">
        <v>59</v>
      </c>
      <c r="J142">
        <v>10738035.82</v>
      </c>
      <c r="K142">
        <v>51</v>
      </c>
      <c r="L142">
        <v>219024.50000000035</v>
      </c>
      <c r="M142">
        <v>16</v>
      </c>
    </row>
    <row r="143" spans="1:13" x14ac:dyDescent="0.3">
      <c r="A143" t="s">
        <v>193</v>
      </c>
      <c r="B143">
        <v>2245300.0499999998</v>
      </c>
      <c r="C143">
        <v>11</v>
      </c>
      <c r="D143">
        <v>1292090.5</v>
      </c>
      <c r="E143">
        <v>10</v>
      </c>
      <c r="F143">
        <v>0</v>
      </c>
      <c r="G143">
        <v>0</v>
      </c>
      <c r="H143">
        <v>2057060.66</v>
      </c>
      <c r="I143">
        <v>11</v>
      </c>
      <c r="J143">
        <v>0</v>
      </c>
      <c r="K143">
        <v>0</v>
      </c>
      <c r="L143">
        <v>0</v>
      </c>
      <c r="M143">
        <v>0</v>
      </c>
    </row>
    <row r="144" spans="1:13" x14ac:dyDescent="0.3">
      <c r="A144" t="s">
        <v>194</v>
      </c>
      <c r="B144">
        <v>618805670.00999999</v>
      </c>
      <c r="C144">
        <v>474</v>
      </c>
      <c r="D144">
        <v>186974434.22</v>
      </c>
      <c r="E144">
        <v>419</v>
      </c>
      <c r="F144">
        <v>7926794.9999999972</v>
      </c>
      <c r="G144">
        <v>103</v>
      </c>
      <c r="H144">
        <v>573744548.51999998</v>
      </c>
      <c r="I144">
        <v>469</v>
      </c>
      <c r="J144">
        <v>176216877.16</v>
      </c>
      <c r="K144">
        <v>410</v>
      </c>
      <c r="L144">
        <v>7208046.6666666707</v>
      </c>
      <c r="M144">
        <v>107</v>
      </c>
    </row>
    <row r="145" spans="1:13" x14ac:dyDescent="0.3">
      <c r="A145" t="s">
        <v>195</v>
      </c>
      <c r="B145">
        <v>327890822.37</v>
      </c>
      <c r="C145">
        <v>80</v>
      </c>
      <c r="D145">
        <v>147277692.30000001</v>
      </c>
      <c r="E145">
        <v>78</v>
      </c>
      <c r="F145">
        <v>14404344.666666666</v>
      </c>
      <c r="G145">
        <v>31</v>
      </c>
      <c r="H145">
        <v>305534206.64999998</v>
      </c>
      <c r="I145">
        <v>84</v>
      </c>
      <c r="J145">
        <v>149409278.84</v>
      </c>
      <c r="K145">
        <v>79</v>
      </c>
      <c r="L145">
        <v>13903027.999999968</v>
      </c>
      <c r="M145">
        <v>32</v>
      </c>
    </row>
    <row r="146" spans="1:13" x14ac:dyDescent="0.3">
      <c r="A146" t="s">
        <v>196</v>
      </c>
      <c r="B146">
        <v>8065595.5199999996</v>
      </c>
      <c r="C146">
        <v>18</v>
      </c>
      <c r="D146">
        <v>1201203.29</v>
      </c>
      <c r="E146">
        <v>16</v>
      </c>
      <c r="F146">
        <v>0</v>
      </c>
      <c r="G146">
        <v>0</v>
      </c>
      <c r="H146">
        <v>7787601.2699999996</v>
      </c>
      <c r="I146">
        <v>18</v>
      </c>
      <c r="J146">
        <v>1086702.21</v>
      </c>
      <c r="K146">
        <v>16</v>
      </c>
      <c r="L146">
        <v>0</v>
      </c>
      <c r="M146">
        <v>0</v>
      </c>
    </row>
    <row r="147" spans="1:13" x14ac:dyDescent="0.3">
      <c r="A147" t="s">
        <v>197</v>
      </c>
      <c r="B147">
        <v>2353535.8199999998</v>
      </c>
      <c r="C147">
        <v>20</v>
      </c>
      <c r="D147">
        <v>864631.25</v>
      </c>
      <c r="E147">
        <v>18</v>
      </c>
      <c r="F147">
        <v>0</v>
      </c>
      <c r="G147">
        <v>0</v>
      </c>
      <c r="H147">
        <v>2514999.89</v>
      </c>
      <c r="I147">
        <v>18</v>
      </c>
      <c r="J147">
        <v>934798.68</v>
      </c>
      <c r="K147">
        <v>17</v>
      </c>
      <c r="L147">
        <v>0</v>
      </c>
      <c r="M147">
        <v>0</v>
      </c>
    </row>
    <row r="148" spans="1:13" x14ac:dyDescent="0.3">
      <c r="A148" t="s">
        <v>198</v>
      </c>
      <c r="B148">
        <v>84579906.450000003</v>
      </c>
      <c r="C148">
        <v>39</v>
      </c>
      <c r="D148">
        <v>8139182.2400000002</v>
      </c>
      <c r="E148">
        <v>28</v>
      </c>
      <c r="F148">
        <v>0</v>
      </c>
      <c r="G148">
        <v>0</v>
      </c>
      <c r="H148">
        <v>92972380.819999993</v>
      </c>
      <c r="I148">
        <v>37</v>
      </c>
      <c r="J148">
        <v>7056590.0499999998</v>
      </c>
      <c r="K148">
        <v>27</v>
      </c>
      <c r="L148">
        <v>0</v>
      </c>
      <c r="M148">
        <v>0</v>
      </c>
    </row>
    <row r="149" spans="1:13" x14ac:dyDescent="0.3">
      <c r="A149" t="s">
        <v>199</v>
      </c>
      <c r="B149">
        <v>13998717.23</v>
      </c>
      <c r="C149">
        <v>15</v>
      </c>
      <c r="D149">
        <v>2045284.87</v>
      </c>
      <c r="E149">
        <v>13</v>
      </c>
      <c r="F149">
        <v>0</v>
      </c>
      <c r="G149">
        <v>0</v>
      </c>
      <c r="H149">
        <v>9370142.4399999995</v>
      </c>
      <c r="I149">
        <v>16</v>
      </c>
      <c r="J149">
        <v>1841046.73</v>
      </c>
      <c r="K149">
        <v>14</v>
      </c>
      <c r="L149">
        <v>0</v>
      </c>
      <c r="M149">
        <v>0</v>
      </c>
    </row>
    <row r="150" spans="1:13" x14ac:dyDescent="0.3">
      <c r="A150" t="s">
        <v>200</v>
      </c>
      <c r="B150">
        <v>384710008.95999998</v>
      </c>
      <c r="C150">
        <v>204</v>
      </c>
      <c r="D150">
        <v>96894026.659999996</v>
      </c>
      <c r="E150">
        <v>179</v>
      </c>
      <c r="F150">
        <v>382496.50000000017</v>
      </c>
      <c r="G150">
        <v>28</v>
      </c>
      <c r="H150">
        <v>377004173.63999999</v>
      </c>
      <c r="I150">
        <v>197</v>
      </c>
      <c r="J150">
        <v>84075474.010000005</v>
      </c>
      <c r="K150">
        <v>169</v>
      </c>
      <c r="L150">
        <v>383213.3333333332</v>
      </c>
      <c r="M150">
        <v>27</v>
      </c>
    </row>
    <row r="151" spans="1:13" x14ac:dyDescent="0.3">
      <c r="A151" t="s">
        <v>201</v>
      </c>
      <c r="B151">
        <v>44483043.990000002</v>
      </c>
      <c r="C151">
        <v>19</v>
      </c>
      <c r="D151">
        <v>2110542.88</v>
      </c>
      <c r="E151">
        <v>15</v>
      </c>
      <c r="F151">
        <v>0</v>
      </c>
      <c r="G151">
        <v>0</v>
      </c>
      <c r="H151">
        <v>40237984.140000001</v>
      </c>
      <c r="I151">
        <v>19</v>
      </c>
      <c r="J151">
        <v>2572331.63</v>
      </c>
      <c r="K151">
        <v>17</v>
      </c>
      <c r="L151">
        <v>0</v>
      </c>
      <c r="M151">
        <v>0</v>
      </c>
    </row>
    <row r="152" spans="1:13" x14ac:dyDescent="0.3">
      <c r="A152" t="s">
        <v>202</v>
      </c>
      <c r="B152">
        <v>102350051.54000001</v>
      </c>
      <c r="C152">
        <v>29</v>
      </c>
      <c r="D152">
        <v>4762172.72</v>
      </c>
      <c r="E152">
        <v>25</v>
      </c>
      <c r="F152">
        <v>0</v>
      </c>
      <c r="G152">
        <v>0</v>
      </c>
      <c r="H152">
        <v>75169107.469999999</v>
      </c>
      <c r="I152">
        <v>32</v>
      </c>
      <c r="J152">
        <v>2438133.5499999998</v>
      </c>
      <c r="K152">
        <v>24</v>
      </c>
      <c r="L152">
        <v>0</v>
      </c>
      <c r="M152">
        <v>0</v>
      </c>
    </row>
    <row r="153" spans="1:13" x14ac:dyDescent="0.3">
      <c r="A153" t="s">
        <v>203</v>
      </c>
      <c r="B153">
        <v>1585227.49</v>
      </c>
      <c r="C153">
        <v>28</v>
      </c>
      <c r="D153">
        <v>780654.62</v>
      </c>
      <c r="E153">
        <v>26</v>
      </c>
      <c r="F153">
        <v>0</v>
      </c>
      <c r="G153">
        <v>0</v>
      </c>
      <c r="H153">
        <v>1808775.36</v>
      </c>
      <c r="I153">
        <v>22</v>
      </c>
      <c r="J153">
        <v>1071501.18</v>
      </c>
      <c r="K153">
        <v>21</v>
      </c>
      <c r="L153">
        <v>0</v>
      </c>
      <c r="M153">
        <v>0</v>
      </c>
    </row>
    <row r="154" spans="1:13" x14ac:dyDescent="0.3">
      <c r="A154" t="s">
        <v>204</v>
      </c>
      <c r="B154">
        <v>1620668920.5</v>
      </c>
      <c r="C154">
        <v>558</v>
      </c>
      <c r="D154">
        <v>378783650.45999998</v>
      </c>
      <c r="E154">
        <v>474</v>
      </c>
      <c r="F154">
        <v>16288808.166666664</v>
      </c>
      <c r="G154">
        <v>186</v>
      </c>
      <c r="H154">
        <v>1531116693.3699999</v>
      </c>
      <c r="I154">
        <v>579</v>
      </c>
      <c r="J154">
        <v>345744440.56999999</v>
      </c>
      <c r="K154">
        <v>492</v>
      </c>
      <c r="L154">
        <v>17447977.500000004</v>
      </c>
      <c r="M154">
        <v>206</v>
      </c>
    </row>
    <row r="155" spans="1:13" x14ac:dyDescent="0.3">
      <c r="A155" t="s">
        <v>205</v>
      </c>
      <c r="B155">
        <v>23533568.739999998</v>
      </c>
      <c r="C155">
        <v>59</v>
      </c>
      <c r="D155">
        <v>8594842.2899999991</v>
      </c>
      <c r="E155">
        <v>55</v>
      </c>
      <c r="F155">
        <v>0</v>
      </c>
      <c r="G155">
        <v>0</v>
      </c>
      <c r="H155">
        <v>20011358.199999999</v>
      </c>
      <c r="I155">
        <v>59</v>
      </c>
      <c r="J155">
        <v>7957762.4699999997</v>
      </c>
      <c r="K155">
        <v>51</v>
      </c>
      <c r="L155">
        <v>0</v>
      </c>
      <c r="M155">
        <v>0</v>
      </c>
    </row>
    <row r="156" spans="1:13" x14ac:dyDescent="0.3">
      <c r="A156" t="s">
        <v>206</v>
      </c>
      <c r="B156">
        <v>177519991.88999999</v>
      </c>
      <c r="C156">
        <v>195</v>
      </c>
      <c r="D156">
        <v>60451631.57</v>
      </c>
      <c r="E156">
        <v>165</v>
      </c>
      <c r="F156">
        <v>2013803.3333333337</v>
      </c>
      <c r="G156">
        <v>58</v>
      </c>
      <c r="H156">
        <v>172041322.22</v>
      </c>
      <c r="I156">
        <v>186</v>
      </c>
      <c r="J156">
        <v>61326649.719999999</v>
      </c>
      <c r="K156">
        <v>157</v>
      </c>
      <c r="L156">
        <v>3589675.999999993</v>
      </c>
      <c r="M156">
        <v>60</v>
      </c>
    </row>
    <row r="157" spans="1:13" x14ac:dyDescent="0.3">
      <c r="A157" t="s">
        <v>207</v>
      </c>
      <c r="B157">
        <v>893778244.90999997</v>
      </c>
      <c r="C157">
        <v>227</v>
      </c>
      <c r="D157">
        <v>125302427.97</v>
      </c>
      <c r="E157">
        <v>194</v>
      </c>
      <c r="F157">
        <v>2093872.3333333335</v>
      </c>
      <c r="G157">
        <v>46</v>
      </c>
      <c r="H157">
        <v>661775253.53999996</v>
      </c>
      <c r="I157">
        <v>215</v>
      </c>
      <c r="J157">
        <v>113998225.45</v>
      </c>
      <c r="K157">
        <v>187</v>
      </c>
      <c r="L157">
        <v>2984099.8333333363</v>
      </c>
      <c r="M157">
        <v>49</v>
      </c>
    </row>
    <row r="158" spans="1:13" x14ac:dyDescent="0.3">
      <c r="A158" t="s">
        <v>208</v>
      </c>
      <c r="B158">
        <v>411958643.70999998</v>
      </c>
      <c r="C158">
        <v>65</v>
      </c>
      <c r="D158">
        <v>98920090.689999998</v>
      </c>
      <c r="E158">
        <v>61</v>
      </c>
      <c r="F158">
        <v>992192.33333333326</v>
      </c>
      <c r="G158">
        <v>25</v>
      </c>
      <c r="H158">
        <v>379808036.38</v>
      </c>
      <c r="I158">
        <v>70</v>
      </c>
      <c r="J158">
        <v>96912275.859999999</v>
      </c>
      <c r="K158">
        <v>65</v>
      </c>
      <c r="L158">
        <v>868824.50000000035</v>
      </c>
      <c r="M158">
        <v>29</v>
      </c>
    </row>
    <row r="159" spans="1:13" x14ac:dyDescent="0.3">
      <c r="A159" t="s">
        <v>209</v>
      </c>
      <c r="B159">
        <v>354328302.80000001</v>
      </c>
      <c r="C159">
        <v>219</v>
      </c>
      <c r="D159">
        <v>88497811.859999999</v>
      </c>
      <c r="E159">
        <v>199</v>
      </c>
      <c r="F159">
        <v>1527475.6666666665</v>
      </c>
      <c r="G159">
        <v>81</v>
      </c>
      <c r="H159">
        <v>320783886.31</v>
      </c>
      <c r="I159">
        <v>217</v>
      </c>
      <c r="J159">
        <v>82412410.209999993</v>
      </c>
      <c r="K159">
        <v>195</v>
      </c>
      <c r="L159">
        <v>1461551.8333333344</v>
      </c>
      <c r="M159">
        <v>84</v>
      </c>
    </row>
    <row r="160" spans="1:13" x14ac:dyDescent="0.3">
      <c r="A160" t="s">
        <v>210</v>
      </c>
      <c r="B160">
        <v>2866097.66</v>
      </c>
      <c r="C160">
        <v>12</v>
      </c>
      <c r="D160">
        <v>0</v>
      </c>
      <c r="E160">
        <v>0</v>
      </c>
      <c r="F160">
        <v>0</v>
      </c>
      <c r="G160">
        <v>0</v>
      </c>
      <c r="H160">
        <v>2688892.2</v>
      </c>
      <c r="I160">
        <v>14</v>
      </c>
      <c r="J160">
        <v>2025881.68</v>
      </c>
      <c r="K160">
        <v>10</v>
      </c>
      <c r="L160">
        <v>0</v>
      </c>
      <c r="M160">
        <v>0</v>
      </c>
    </row>
    <row r="161" spans="1:13" x14ac:dyDescent="0.3">
      <c r="A161" t="s">
        <v>211</v>
      </c>
      <c r="B161">
        <v>3862649.38</v>
      </c>
      <c r="C161">
        <v>26</v>
      </c>
      <c r="D161">
        <v>1315476.3799999999</v>
      </c>
      <c r="E161">
        <v>19</v>
      </c>
      <c r="F161">
        <v>0</v>
      </c>
      <c r="G161">
        <v>0</v>
      </c>
      <c r="H161">
        <v>3546603.13</v>
      </c>
      <c r="I161">
        <v>27</v>
      </c>
      <c r="J161">
        <v>1068356.32</v>
      </c>
      <c r="K161">
        <v>20</v>
      </c>
      <c r="L161">
        <v>0</v>
      </c>
      <c r="M161">
        <v>0</v>
      </c>
    </row>
    <row r="162" spans="1:13" x14ac:dyDescent="0.3">
      <c r="A162" t="s">
        <v>212</v>
      </c>
      <c r="B162">
        <v>3434553.54</v>
      </c>
      <c r="C162">
        <v>11</v>
      </c>
      <c r="D162">
        <v>0</v>
      </c>
      <c r="E162">
        <v>0</v>
      </c>
      <c r="F162">
        <v>0</v>
      </c>
      <c r="G162">
        <v>0</v>
      </c>
      <c r="H162">
        <v>4610335.8499999996</v>
      </c>
      <c r="I162">
        <v>10</v>
      </c>
      <c r="J162">
        <v>0</v>
      </c>
      <c r="K162">
        <v>0</v>
      </c>
      <c r="L162">
        <v>0</v>
      </c>
      <c r="M162">
        <v>0</v>
      </c>
    </row>
    <row r="163" spans="1:13" x14ac:dyDescent="0.3">
      <c r="A163" t="s">
        <v>213</v>
      </c>
      <c r="B163">
        <v>274769204.17000002</v>
      </c>
      <c r="C163">
        <v>237</v>
      </c>
      <c r="D163">
        <v>133935359.55</v>
      </c>
      <c r="E163">
        <v>220</v>
      </c>
      <c r="F163">
        <v>3855093.3333333381</v>
      </c>
      <c r="G163">
        <v>49</v>
      </c>
      <c r="H163">
        <v>214908194.63999999</v>
      </c>
      <c r="I163">
        <v>217</v>
      </c>
      <c r="J163">
        <v>101438852.03</v>
      </c>
      <c r="K163">
        <v>196</v>
      </c>
      <c r="L163">
        <v>5881238.8333333405</v>
      </c>
      <c r="M163">
        <v>49</v>
      </c>
    </row>
    <row r="164" spans="1:13" x14ac:dyDescent="0.3">
      <c r="A164" t="s">
        <v>214</v>
      </c>
      <c r="B164">
        <v>5055326.57</v>
      </c>
      <c r="C164">
        <v>26</v>
      </c>
      <c r="D164">
        <v>759412.94</v>
      </c>
      <c r="E164">
        <v>21</v>
      </c>
      <c r="F164">
        <v>0</v>
      </c>
      <c r="G164">
        <v>0</v>
      </c>
      <c r="H164">
        <v>4134893.19</v>
      </c>
      <c r="I164">
        <v>30</v>
      </c>
      <c r="J164">
        <v>719527.16</v>
      </c>
      <c r="K164">
        <v>21</v>
      </c>
      <c r="L164">
        <v>0</v>
      </c>
      <c r="M164">
        <v>0</v>
      </c>
    </row>
    <row r="165" spans="1:13" x14ac:dyDescent="0.3">
      <c r="A165" t="s">
        <v>215</v>
      </c>
      <c r="B165">
        <v>79093011.370000005</v>
      </c>
      <c r="C165">
        <v>12</v>
      </c>
      <c r="D165">
        <v>39469133.119999997</v>
      </c>
      <c r="E165">
        <v>11</v>
      </c>
      <c r="F165">
        <v>0</v>
      </c>
      <c r="G165">
        <v>0</v>
      </c>
      <c r="H165">
        <v>65028080.859999999</v>
      </c>
      <c r="I165">
        <v>11</v>
      </c>
      <c r="J165">
        <v>0</v>
      </c>
      <c r="K165">
        <v>0</v>
      </c>
      <c r="L165">
        <v>0</v>
      </c>
      <c r="M165">
        <v>0</v>
      </c>
    </row>
    <row r="166" spans="1:13" x14ac:dyDescent="0.3">
      <c r="A166" t="s">
        <v>216</v>
      </c>
      <c r="B166">
        <v>3503735.49</v>
      </c>
      <c r="C166">
        <v>11</v>
      </c>
      <c r="D166">
        <v>0</v>
      </c>
      <c r="E166">
        <v>0</v>
      </c>
      <c r="F166">
        <v>0</v>
      </c>
      <c r="G166">
        <v>0</v>
      </c>
      <c r="H166">
        <v>3245561.12</v>
      </c>
      <c r="I166">
        <v>10</v>
      </c>
      <c r="J166">
        <v>0</v>
      </c>
      <c r="K166">
        <v>0</v>
      </c>
      <c r="L166">
        <v>0</v>
      </c>
      <c r="M166">
        <v>0</v>
      </c>
    </row>
    <row r="167" spans="1:13" x14ac:dyDescent="0.3">
      <c r="A167" t="s">
        <v>217</v>
      </c>
      <c r="B167">
        <v>1184417.31</v>
      </c>
      <c r="C167">
        <v>10</v>
      </c>
      <c r="D167">
        <v>0</v>
      </c>
      <c r="E167">
        <v>0</v>
      </c>
      <c r="F167">
        <v>0</v>
      </c>
      <c r="G167">
        <v>0</v>
      </c>
      <c r="H167">
        <v>1172961.17</v>
      </c>
      <c r="I167">
        <v>11</v>
      </c>
      <c r="J167">
        <v>0</v>
      </c>
      <c r="K167">
        <v>0</v>
      </c>
      <c r="L167">
        <v>0</v>
      </c>
      <c r="M167">
        <v>0</v>
      </c>
    </row>
    <row r="168" spans="1:13" x14ac:dyDescent="0.3">
      <c r="A168" t="s">
        <v>218</v>
      </c>
      <c r="B168">
        <v>211837382.33000001</v>
      </c>
      <c r="C168">
        <v>126</v>
      </c>
      <c r="D168">
        <v>32139510.140000001</v>
      </c>
      <c r="E168">
        <v>107</v>
      </c>
      <c r="F168">
        <v>528701.33333333302</v>
      </c>
      <c r="G168">
        <v>17</v>
      </c>
      <c r="H168">
        <v>179439252.84999999</v>
      </c>
      <c r="I168">
        <v>133</v>
      </c>
      <c r="J168">
        <v>32625332.280000001</v>
      </c>
      <c r="K168">
        <v>113</v>
      </c>
      <c r="L168">
        <v>394222.50000000035</v>
      </c>
      <c r="M168">
        <v>21</v>
      </c>
    </row>
    <row r="169" spans="1:13" x14ac:dyDescent="0.3">
      <c r="A169" t="s">
        <v>219</v>
      </c>
      <c r="B169">
        <v>20892543.960000001</v>
      </c>
      <c r="C169">
        <v>54</v>
      </c>
      <c r="D169">
        <v>8109902.1399999997</v>
      </c>
      <c r="E169">
        <v>45</v>
      </c>
      <c r="F169">
        <v>140979.50000000009</v>
      </c>
      <c r="G169">
        <v>24</v>
      </c>
      <c r="H169">
        <v>16634993.93</v>
      </c>
      <c r="I169">
        <v>55</v>
      </c>
      <c r="J169">
        <v>7525280.9500000002</v>
      </c>
      <c r="K169">
        <v>45</v>
      </c>
      <c r="L169">
        <v>154895.33333333334</v>
      </c>
      <c r="M169">
        <v>22</v>
      </c>
    </row>
    <row r="170" spans="1:13" x14ac:dyDescent="0.3">
      <c r="A170" t="s">
        <v>220</v>
      </c>
      <c r="B170">
        <v>4057827.97</v>
      </c>
      <c r="C170">
        <v>19</v>
      </c>
      <c r="D170">
        <v>573888.71</v>
      </c>
      <c r="E170">
        <v>16</v>
      </c>
      <c r="F170">
        <v>0</v>
      </c>
      <c r="G170">
        <v>0</v>
      </c>
      <c r="H170">
        <v>3842568.2</v>
      </c>
      <c r="I170">
        <v>18</v>
      </c>
      <c r="J170">
        <v>514424.76</v>
      </c>
      <c r="K170">
        <v>15</v>
      </c>
      <c r="L170">
        <v>0</v>
      </c>
      <c r="M170">
        <v>0</v>
      </c>
    </row>
    <row r="171" spans="1:13" x14ac:dyDescent="0.3">
      <c r="A171" t="s">
        <v>221</v>
      </c>
      <c r="B171">
        <v>17394453.190000001</v>
      </c>
      <c r="C171">
        <v>30</v>
      </c>
      <c r="D171">
        <v>3515685.17</v>
      </c>
      <c r="E171">
        <v>28</v>
      </c>
      <c r="F171">
        <v>0</v>
      </c>
      <c r="G171">
        <v>0</v>
      </c>
      <c r="H171">
        <v>17311563.149999999</v>
      </c>
      <c r="I171">
        <v>25</v>
      </c>
      <c r="J171">
        <v>3298935.7</v>
      </c>
      <c r="K171">
        <v>24</v>
      </c>
      <c r="L171">
        <v>0</v>
      </c>
      <c r="M171">
        <v>0</v>
      </c>
    </row>
    <row r="172" spans="1:13" x14ac:dyDescent="0.3">
      <c r="A172" t="s">
        <v>222</v>
      </c>
      <c r="B172">
        <v>37548778.590000004</v>
      </c>
      <c r="C172">
        <v>27</v>
      </c>
      <c r="D172">
        <v>3949914.94</v>
      </c>
      <c r="E172">
        <v>23</v>
      </c>
      <c r="F172">
        <v>1565107.9999999967</v>
      </c>
      <c r="G172">
        <v>15</v>
      </c>
      <c r="H172">
        <v>27483698.09</v>
      </c>
      <c r="I172">
        <v>32</v>
      </c>
      <c r="J172">
        <v>4061870.65</v>
      </c>
      <c r="K172">
        <v>28</v>
      </c>
      <c r="L172">
        <v>1111071.5</v>
      </c>
      <c r="M172">
        <v>16</v>
      </c>
    </row>
    <row r="173" spans="1:13" x14ac:dyDescent="0.3">
      <c r="A173" t="s">
        <v>223</v>
      </c>
      <c r="B173">
        <v>2276294.77</v>
      </c>
      <c r="C173">
        <v>31</v>
      </c>
      <c r="D173">
        <v>1226496.5</v>
      </c>
      <c r="E173">
        <v>28</v>
      </c>
      <c r="F173">
        <v>0</v>
      </c>
      <c r="G173">
        <v>0</v>
      </c>
      <c r="H173">
        <v>2161121.35</v>
      </c>
      <c r="I173">
        <v>25</v>
      </c>
      <c r="J173">
        <v>1073465.1000000001</v>
      </c>
      <c r="K173">
        <v>21</v>
      </c>
      <c r="L173">
        <v>0</v>
      </c>
      <c r="M173">
        <v>0</v>
      </c>
    </row>
    <row r="174" spans="1:13" x14ac:dyDescent="0.3">
      <c r="A174" t="s">
        <v>224</v>
      </c>
      <c r="B174">
        <v>18097661.57</v>
      </c>
      <c r="C174">
        <v>60</v>
      </c>
      <c r="D174">
        <v>2629242.25</v>
      </c>
      <c r="E174">
        <v>50</v>
      </c>
      <c r="F174">
        <v>25493.000000000007</v>
      </c>
      <c r="G174">
        <v>11</v>
      </c>
      <c r="H174">
        <v>32833813.620000001</v>
      </c>
      <c r="I174">
        <v>57</v>
      </c>
      <c r="J174">
        <v>3783801.66</v>
      </c>
      <c r="K174">
        <v>48</v>
      </c>
      <c r="L174">
        <v>0</v>
      </c>
      <c r="M174">
        <v>0</v>
      </c>
    </row>
    <row r="175" spans="1:13" x14ac:dyDescent="0.3">
      <c r="A175" t="s">
        <v>225</v>
      </c>
      <c r="B175">
        <v>118078306.16</v>
      </c>
      <c r="C175">
        <v>91</v>
      </c>
      <c r="D175">
        <v>19408520.050000001</v>
      </c>
      <c r="E175">
        <v>77</v>
      </c>
      <c r="F175">
        <v>2172921.1666666633</v>
      </c>
      <c r="G175">
        <v>18</v>
      </c>
      <c r="H175">
        <v>109964878.89</v>
      </c>
      <c r="I175">
        <v>95</v>
      </c>
      <c r="J175">
        <v>18536225.07</v>
      </c>
      <c r="K175">
        <v>80</v>
      </c>
      <c r="L175">
        <v>2856683.6666666628</v>
      </c>
      <c r="M175">
        <v>17</v>
      </c>
    </row>
    <row r="176" spans="1:13" x14ac:dyDescent="0.3">
      <c r="A176" t="s">
        <v>226</v>
      </c>
      <c r="B176">
        <v>27620809.309999999</v>
      </c>
      <c r="C176">
        <v>30</v>
      </c>
      <c r="D176">
        <v>5941470.96</v>
      </c>
      <c r="E176">
        <v>27</v>
      </c>
      <c r="F176">
        <v>0</v>
      </c>
      <c r="G176">
        <v>0</v>
      </c>
      <c r="H176">
        <v>24067093.670000002</v>
      </c>
      <c r="I176">
        <v>31</v>
      </c>
      <c r="J176">
        <v>5792838.6600000001</v>
      </c>
      <c r="K176">
        <v>28</v>
      </c>
      <c r="L176">
        <v>0</v>
      </c>
      <c r="M176">
        <v>0</v>
      </c>
    </row>
    <row r="177" spans="1:13" x14ac:dyDescent="0.3">
      <c r="A177" t="s">
        <v>227</v>
      </c>
      <c r="B177">
        <v>3582463.18</v>
      </c>
      <c r="C177">
        <v>19</v>
      </c>
      <c r="D177">
        <v>89064.95</v>
      </c>
      <c r="E177">
        <v>16</v>
      </c>
      <c r="F177">
        <v>0</v>
      </c>
      <c r="G177">
        <v>0</v>
      </c>
      <c r="H177">
        <v>3233599.12</v>
      </c>
      <c r="I177">
        <v>18</v>
      </c>
      <c r="J177">
        <v>115767.81</v>
      </c>
      <c r="K177">
        <v>17</v>
      </c>
      <c r="L177">
        <v>0</v>
      </c>
      <c r="M177">
        <v>0</v>
      </c>
    </row>
    <row r="178" spans="1:13" x14ac:dyDescent="0.3">
      <c r="A178" t="s">
        <v>228</v>
      </c>
      <c r="B178">
        <v>130521778.95999999</v>
      </c>
      <c r="C178">
        <v>143</v>
      </c>
      <c r="D178">
        <v>42116443.469999999</v>
      </c>
      <c r="E178">
        <v>121</v>
      </c>
      <c r="F178">
        <v>1535023.166666667</v>
      </c>
      <c r="G178">
        <v>19</v>
      </c>
      <c r="H178">
        <v>115225070.73</v>
      </c>
      <c r="I178">
        <v>136</v>
      </c>
      <c r="J178">
        <v>39936806.659999996</v>
      </c>
      <c r="K178">
        <v>109</v>
      </c>
      <c r="L178">
        <v>1347780.1666666663</v>
      </c>
      <c r="M178">
        <v>26</v>
      </c>
    </row>
    <row r="179" spans="1:13" x14ac:dyDescent="0.3">
      <c r="A179" t="s">
        <v>229</v>
      </c>
      <c r="B179">
        <v>423809.09</v>
      </c>
      <c r="C179">
        <v>10</v>
      </c>
      <c r="D179">
        <v>0</v>
      </c>
      <c r="E179">
        <v>0</v>
      </c>
      <c r="F179">
        <v>0</v>
      </c>
      <c r="G179">
        <v>0</v>
      </c>
      <c r="H179">
        <v>612294.65</v>
      </c>
      <c r="I179">
        <v>11</v>
      </c>
      <c r="J179">
        <v>0</v>
      </c>
      <c r="K179">
        <v>0</v>
      </c>
      <c r="L179">
        <v>0</v>
      </c>
      <c r="M179">
        <v>0</v>
      </c>
    </row>
    <row r="180" spans="1:13" x14ac:dyDescent="0.3">
      <c r="A180" t="s">
        <v>230</v>
      </c>
      <c r="B180">
        <v>14317198.470000001</v>
      </c>
      <c r="C180">
        <v>36</v>
      </c>
      <c r="D180">
        <v>5021855.46</v>
      </c>
      <c r="E180">
        <v>33</v>
      </c>
      <c r="F180">
        <v>0</v>
      </c>
      <c r="G180">
        <v>0</v>
      </c>
      <c r="H180">
        <v>10759982.1</v>
      </c>
      <c r="I180">
        <v>32</v>
      </c>
      <c r="J180">
        <v>4448678.51</v>
      </c>
      <c r="K180">
        <v>30</v>
      </c>
      <c r="L180">
        <v>0</v>
      </c>
      <c r="M180">
        <v>0</v>
      </c>
    </row>
    <row r="181" spans="1:13" x14ac:dyDescent="0.3">
      <c r="A181" t="s">
        <v>231</v>
      </c>
      <c r="B181">
        <v>2309787.62</v>
      </c>
      <c r="C181">
        <v>16</v>
      </c>
      <c r="D181">
        <v>1063915.8799999999</v>
      </c>
      <c r="E181">
        <v>15</v>
      </c>
      <c r="F181">
        <v>0</v>
      </c>
      <c r="G181">
        <v>0</v>
      </c>
      <c r="H181">
        <v>1977711.74</v>
      </c>
      <c r="I181">
        <v>15</v>
      </c>
      <c r="J181">
        <v>914865.88</v>
      </c>
      <c r="K181">
        <v>15</v>
      </c>
      <c r="L181">
        <v>0</v>
      </c>
      <c r="M181">
        <v>0</v>
      </c>
    </row>
    <row r="182" spans="1:13" x14ac:dyDescent="0.3">
      <c r="A182" t="s">
        <v>232</v>
      </c>
      <c r="B182">
        <v>90707066.599999994</v>
      </c>
      <c r="C182">
        <v>63</v>
      </c>
      <c r="D182">
        <v>34873297.210000001</v>
      </c>
      <c r="E182">
        <v>50</v>
      </c>
      <c r="F182">
        <v>366407.83333333296</v>
      </c>
      <c r="G182">
        <v>12</v>
      </c>
      <c r="H182">
        <v>60737267.420000002</v>
      </c>
      <c r="I182">
        <v>72</v>
      </c>
      <c r="J182">
        <v>22388203.010000002</v>
      </c>
      <c r="K182">
        <v>56</v>
      </c>
      <c r="L182">
        <v>449584.16666666733</v>
      </c>
      <c r="M182">
        <v>16</v>
      </c>
    </row>
    <row r="183" spans="1:13" x14ac:dyDescent="0.3">
      <c r="A183" t="s">
        <v>233</v>
      </c>
      <c r="B183">
        <v>1431973.45</v>
      </c>
      <c r="C183">
        <v>12</v>
      </c>
      <c r="D183">
        <v>1060839.93</v>
      </c>
      <c r="E183">
        <v>10</v>
      </c>
      <c r="F183">
        <v>0</v>
      </c>
      <c r="G183">
        <v>0</v>
      </c>
      <c r="H183">
        <v>1493893.88</v>
      </c>
      <c r="I183">
        <v>14</v>
      </c>
      <c r="J183">
        <v>1095231.52</v>
      </c>
      <c r="K183">
        <v>12</v>
      </c>
      <c r="L183">
        <v>0</v>
      </c>
      <c r="M183">
        <v>0</v>
      </c>
    </row>
    <row r="184" spans="1:13" x14ac:dyDescent="0.3">
      <c r="A184" t="s">
        <v>234</v>
      </c>
      <c r="B184">
        <v>153801914.97</v>
      </c>
      <c r="C184">
        <v>185</v>
      </c>
      <c r="D184">
        <v>47827872.380000003</v>
      </c>
      <c r="E184">
        <v>161</v>
      </c>
      <c r="F184">
        <v>6107537.1666666698</v>
      </c>
      <c r="G184">
        <v>31</v>
      </c>
      <c r="H184">
        <v>152742442.96000001</v>
      </c>
      <c r="I184">
        <v>178</v>
      </c>
      <c r="J184">
        <v>41600724.75</v>
      </c>
      <c r="K184">
        <v>155</v>
      </c>
      <c r="L184">
        <v>5245632.333333333</v>
      </c>
      <c r="M184">
        <v>33</v>
      </c>
    </row>
    <row r="185" spans="1:13" x14ac:dyDescent="0.3">
      <c r="A185" t="s">
        <v>235</v>
      </c>
      <c r="B185">
        <v>19321455.210000001</v>
      </c>
      <c r="C185">
        <v>19</v>
      </c>
      <c r="D185">
        <v>3073282.11</v>
      </c>
      <c r="E185">
        <v>16</v>
      </c>
      <c r="F185">
        <v>0</v>
      </c>
      <c r="G185">
        <v>0</v>
      </c>
      <c r="H185">
        <v>14297161.07</v>
      </c>
      <c r="I185">
        <v>18</v>
      </c>
      <c r="J185">
        <v>2402594.56</v>
      </c>
      <c r="K185">
        <v>16</v>
      </c>
      <c r="L185">
        <v>0</v>
      </c>
      <c r="M185">
        <v>0</v>
      </c>
    </row>
    <row r="186" spans="1:13" x14ac:dyDescent="0.3">
      <c r="A186" t="s">
        <v>236</v>
      </c>
      <c r="B186">
        <v>1353607.01</v>
      </c>
      <c r="C186">
        <v>12</v>
      </c>
      <c r="D186">
        <v>309295.7</v>
      </c>
      <c r="E186">
        <v>11</v>
      </c>
      <c r="F186">
        <v>0</v>
      </c>
      <c r="G186">
        <v>0</v>
      </c>
      <c r="H186">
        <v>1364781.94</v>
      </c>
      <c r="I186">
        <v>14</v>
      </c>
      <c r="J186">
        <v>319996.87</v>
      </c>
      <c r="K186">
        <v>11</v>
      </c>
      <c r="L186">
        <v>0</v>
      </c>
      <c r="M186">
        <v>0</v>
      </c>
    </row>
    <row r="187" spans="1:13" x14ac:dyDescent="0.3">
      <c r="A187" t="s">
        <v>237</v>
      </c>
      <c r="B187">
        <v>24621721.579999998</v>
      </c>
      <c r="C187">
        <v>53</v>
      </c>
      <c r="D187">
        <v>4875208.3</v>
      </c>
      <c r="E187">
        <v>46</v>
      </c>
      <c r="F187">
        <v>578614.49999999942</v>
      </c>
      <c r="G187">
        <v>18</v>
      </c>
      <c r="H187">
        <v>21507747.289999999</v>
      </c>
      <c r="I187">
        <v>58</v>
      </c>
      <c r="J187">
        <v>4493657.7699999996</v>
      </c>
      <c r="K187">
        <v>52</v>
      </c>
      <c r="L187">
        <v>582024.33333333291</v>
      </c>
      <c r="M187">
        <v>19</v>
      </c>
    </row>
    <row r="188" spans="1:13" x14ac:dyDescent="0.3">
      <c r="A188" t="s">
        <v>238</v>
      </c>
      <c r="B188">
        <v>3471195.47</v>
      </c>
      <c r="C188">
        <v>23</v>
      </c>
      <c r="D188">
        <v>666746.65</v>
      </c>
      <c r="E188">
        <v>19</v>
      </c>
      <c r="F188">
        <v>0</v>
      </c>
      <c r="G188">
        <v>0</v>
      </c>
      <c r="H188">
        <v>3141509.7</v>
      </c>
      <c r="I188">
        <v>25</v>
      </c>
      <c r="J188">
        <v>589189.18999999994</v>
      </c>
      <c r="K188">
        <v>16</v>
      </c>
      <c r="L188">
        <v>0</v>
      </c>
      <c r="M188">
        <v>0</v>
      </c>
    </row>
    <row r="189" spans="1:13" x14ac:dyDescent="0.3">
      <c r="A189" t="s">
        <v>239</v>
      </c>
      <c r="B189">
        <v>70704237.019999996</v>
      </c>
      <c r="C189">
        <v>57</v>
      </c>
      <c r="D189">
        <v>13387618.1</v>
      </c>
      <c r="E189">
        <v>47</v>
      </c>
      <c r="F189">
        <v>166500.99999999991</v>
      </c>
      <c r="G189">
        <v>15</v>
      </c>
      <c r="H189">
        <v>78005874.680000007</v>
      </c>
      <c r="I189">
        <v>56</v>
      </c>
      <c r="J189">
        <v>12481403.1</v>
      </c>
      <c r="K189">
        <v>49</v>
      </c>
      <c r="L189">
        <v>204968.5</v>
      </c>
      <c r="M189">
        <v>15</v>
      </c>
    </row>
    <row r="190" spans="1:13" x14ac:dyDescent="0.3">
      <c r="A190" t="s">
        <v>240</v>
      </c>
      <c r="B190">
        <v>3409943.02</v>
      </c>
      <c r="C190">
        <v>19</v>
      </c>
      <c r="D190">
        <v>662357.23</v>
      </c>
      <c r="E190">
        <v>13</v>
      </c>
      <c r="F190">
        <v>0</v>
      </c>
      <c r="G190">
        <v>0</v>
      </c>
      <c r="H190">
        <v>3482873.25</v>
      </c>
      <c r="I190">
        <v>24</v>
      </c>
      <c r="J190">
        <v>629354.82999999996</v>
      </c>
      <c r="K190">
        <v>15</v>
      </c>
      <c r="L190">
        <v>0</v>
      </c>
      <c r="M190">
        <v>0</v>
      </c>
    </row>
    <row r="191" spans="1:13" x14ac:dyDescent="0.3">
      <c r="A191" t="s">
        <v>241</v>
      </c>
      <c r="B191">
        <v>22457611.600000001</v>
      </c>
      <c r="C191">
        <v>20</v>
      </c>
      <c r="D191">
        <v>1226383.72</v>
      </c>
      <c r="E191">
        <v>15</v>
      </c>
      <c r="F191">
        <v>0</v>
      </c>
      <c r="G191">
        <v>0</v>
      </c>
      <c r="H191">
        <v>19607265.48</v>
      </c>
      <c r="I191">
        <v>17</v>
      </c>
      <c r="J191">
        <v>1298705.24</v>
      </c>
      <c r="K191">
        <v>11</v>
      </c>
      <c r="L191">
        <v>0</v>
      </c>
      <c r="M191">
        <v>0</v>
      </c>
    </row>
    <row r="192" spans="1:13" x14ac:dyDescent="0.3">
      <c r="A192" t="s">
        <v>242</v>
      </c>
      <c r="B192">
        <v>19942196.489999998</v>
      </c>
      <c r="C192">
        <v>36</v>
      </c>
      <c r="D192">
        <v>938978.94</v>
      </c>
      <c r="E192">
        <v>28</v>
      </c>
      <c r="F192">
        <v>0</v>
      </c>
      <c r="G192">
        <v>0</v>
      </c>
      <c r="H192">
        <v>20377917.280000001</v>
      </c>
      <c r="I192">
        <v>40</v>
      </c>
      <c r="J192">
        <v>884382.58</v>
      </c>
      <c r="K192">
        <v>34</v>
      </c>
      <c r="L192">
        <v>0</v>
      </c>
      <c r="M192">
        <v>0</v>
      </c>
    </row>
    <row r="193" spans="1:13" x14ac:dyDescent="0.3">
      <c r="A193" t="s">
        <v>243</v>
      </c>
      <c r="B193">
        <v>139665024.06</v>
      </c>
      <c r="C193">
        <v>46</v>
      </c>
      <c r="D193">
        <v>9358804.2699999996</v>
      </c>
      <c r="E193">
        <v>35</v>
      </c>
      <c r="F193">
        <v>369628.83333333308</v>
      </c>
      <c r="G193">
        <v>13</v>
      </c>
      <c r="H193">
        <v>120329259.23</v>
      </c>
      <c r="I193">
        <v>47</v>
      </c>
      <c r="J193">
        <v>8063519.7599999998</v>
      </c>
      <c r="K193">
        <v>37</v>
      </c>
      <c r="L193">
        <v>454363.66666666704</v>
      </c>
      <c r="M193">
        <v>15</v>
      </c>
    </row>
    <row r="194" spans="1:13" x14ac:dyDescent="0.3">
      <c r="A194" t="s">
        <v>244</v>
      </c>
      <c r="B194">
        <v>9685739.8800000008</v>
      </c>
      <c r="C194">
        <v>16</v>
      </c>
      <c r="D194">
        <v>4126984.74</v>
      </c>
      <c r="E194">
        <v>14</v>
      </c>
      <c r="F194">
        <v>0</v>
      </c>
      <c r="G194">
        <v>0</v>
      </c>
      <c r="H194">
        <v>6630576.7599999998</v>
      </c>
      <c r="I194">
        <v>12</v>
      </c>
      <c r="J194">
        <v>3023748.35</v>
      </c>
      <c r="K194">
        <v>12</v>
      </c>
      <c r="L194">
        <v>0</v>
      </c>
      <c r="M194">
        <v>0</v>
      </c>
    </row>
    <row r="195" spans="1:13" x14ac:dyDescent="0.3">
      <c r="A195" t="s">
        <v>245</v>
      </c>
      <c r="B195">
        <v>1836369.83</v>
      </c>
      <c r="C195">
        <v>15</v>
      </c>
      <c r="D195">
        <v>878975.95</v>
      </c>
      <c r="E195">
        <v>14</v>
      </c>
      <c r="F195">
        <v>0</v>
      </c>
      <c r="G195">
        <v>0</v>
      </c>
      <c r="H195">
        <v>1441649.59</v>
      </c>
      <c r="I195">
        <v>15</v>
      </c>
      <c r="J195">
        <v>393942.01</v>
      </c>
      <c r="K195">
        <v>10</v>
      </c>
      <c r="L195">
        <v>0</v>
      </c>
      <c r="M195">
        <v>0</v>
      </c>
    </row>
    <row r="196" spans="1:13" x14ac:dyDescent="0.3">
      <c r="A196" t="s">
        <v>246</v>
      </c>
      <c r="B196">
        <v>1714456.01</v>
      </c>
      <c r="C196">
        <v>11</v>
      </c>
      <c r="D196">
        <v>525471.02</v>
      </c>
      <c r="E196">
        <v>10</v>
      </c>
      <c r="F196">
        <v>0</v>
      </c>
      <c r="G196">
        <v>0</v>
      </c>
      <c r="H196">
        <v>1630958.17</v>
      </c>
      <c r="I196">
        <v>13</v>
      </c>
      <c r="J196">
        <v>585546.26</v>
      </c>
      <c r="K196">
        <v>11</v>
      </c>
      <c r="L196">
        <v>0</v>
      </c>
      <c r="M196">
        <v>0</v>
      </c>
    </row>
    <row r="197" spans="1:13" x14ac:dyDescent="0.3">
      <c r="A197" t="s">
        <v>247</v>
      </c>
      <c r="B197">
        <v>6199761.8399999999</v>
      </c>
      <c r="C197">
        <v>14</v>
      </c>
      <c r="D197">
        <v>1101170.3500000001</v>
      </c>
      <c r="E197">
        <v>11</v>
      </c>
      <c r="F197">
        <v>0</v>
      </c>
      <c r="G197">
        <v>0</v>
      </c>
      <c r="H197">
        <v>4950236.82</v>
      </c>
      <c r="I197">
        <v>13</v>
      </c>
      <c r="J197">
        <v>0</v>
      </c>
      <c r="K197">
        <v>0</v>
      </c>
      <c r="L197">
        <v>0</v>
      </c>
      <c r="M197">
        <v>0</v>
      </c>
    </row>
    <row r="198" spans="1:13" x14ac:dyDescent="0.3">
      <c r="A198" t="s">
        <v>248</v>
      </c>
      <c r="B198">
        <v>6149614.6900000004</v>
      </c>
      <c r="C198">
        <v>35</v>
      </c>
      <c r="D198">
        <v>1231760.31</v>
      </c>
      <c r="E198">
        <v>32</v>
      </c>
      <c r="F198">
        <v>0</v>
      </c>
      <c r="G198">
        <v>0</v>
      </c>
      <c r="H198">
        <v>7120391.5</v>
      </c>
      <c r="I198">
        <v>29</v>
      </c>
      <c r="J198">
        <v>1421120.58</v>
      </c>
      <c r="K198">
        <v>26</v>
      </c>
      <c r="L198">
        <v>0</v>
      </c>
      <c r="M198">
        <v>0</v>
      </c>
    </row>
    <row r="199" spans="1:13" x14ac:dyDescent="0.3">
      <c r="A199" t="s">
        <v>249</v>
      </c>
      <c r="B199">
        <v>31282034.460000001</v>
      </c>
      <c r="C199">
        <v>52</v>
      </c>
      <c r="D199">
        <v>6001500.1399999997</v>
      </c>
      <c r="E199">
        <v>43</v>
      </c>
      <c r="F199">
        <v>0</v>
      </c>
      <c r="G199">
        <v>0</v>
      </c>
      <c r="H199">
        <v>26313220.850000001</v>
      </c>
      <c r="I199">
        <v>55</v>
      </c>
      <c r="J199">
        <v>5589366.9800000004</v>
      </c>
      <c r="K199">
        <v>43</v>
      </c>
      <c r="L199">
        <v>0</v>
      </c>
      <c r="M199">
        <v>0</v>
      </c>
    </row>
    <row r="200" spans="1:13" x14ac:dyDescent="0.3">
      <c r="A200" t="s">
        <v>250</v>
      </c>
      <c r="B200">
        <v>1224013889.6199999</v>
      </c>
      <c r="C200">
        <v>448</v>
      </c>
      <c r="D200">
        <v>463659669.37</v>
      </c>
      <c r="E200">
        <v>385</v>
      </c>
      <c r="F200">
        <v>23430662.166666675</v>
      </c>
      <c r="G200">
        <v>157</v>
      </c>
      <c r="H200">
        <v>1128962999.8599999</v>
      </c>
      <c r="I200">
        <v>445</v>
      </c>
      <c r="J200">
        <v>451750154.75</v>
      </c>
      <c r="K200">
        <v>381</v>
      </c>
      <c r="L200">
        <v>23075057.666666675</v>
      </c>
      <c r="M200">
        <v>163</v>
      </c>
    </row>
    <row r="201" spans="1:13" x14ac:dyDescent="0.3">
      <c r="A201" t="s">
        <v>251</v>
      </c>
      <c r="B201">
        <v>91250085.049999997</v>
      </c>
      <c r="C201">
        <v>89</v>
      </c>
      <c r="D201">
        <v>44421276.170000002</v>
      </c>
      <c r="E201">
        <v>83</v>
      </c>
      <c r="F201">
        <v>214608.5</v>
      </c>
      <c r="G201">
        <v>16</v>
      </c>
      <c r="H201">
        <v>76195298.879999995</v>
      </c>
      <c r="I201">
        <v>89</v>
      </c>
      <c r="J201">
        <v>39460186.049999997</v>
      </c>
      <c r="K201">
        <v>82</v>
      </c>
      <c r="L201">
        <v>197625.33333333323</v>
      </c>
      <c r="M201">
        <v>16</v>
      </c>
    </row>
    <row r="202" spans="1:13" x14ac:dyDescent="0.3">
      <c r="A202" t="s">
        <v>252</v>
      </c>
      <c r="B202">
        <v>42911241.670000002</v>
      </c>
      <c r="C202">
        <v>71</v>
      </c>
      <c r="D202">
        <v>12764379.779999999</v>
      </c>
      <c r="E202">
        <v>57</v>
      </c>
      <c r="F202">
        <v>316672.83333333326</v>
      </c>
      <c r="G202">
        <v>28</v>
      </c>
      <c r="H202">
        <v>42712649.009999998</v>
      </c>
      <c r="I202">
        <v>73</v>
      </c>
      <c r="J202">
        <v>13078092.83</v>
      </c>
      <c r="K202">
        <v>61</v>
      </c>
      <c r="L202">
        <v>420908.16666666657</v>
      </c>
      <c r="M202">
        <v>32</v>
      </c>
    </row>
    <row r="203" spans="1:13" x14ac:dyDescent="0.3">
      <c r="A203" t="s">
        <v>253</v>
      </c>
      <c r="B203">
        <v>17741711.109999999</v>
      </c>
      <c r="C203">
        <v>33</v>
      </c>
      <c r="D203">
        <v>7565581.8300000001</v>
      </c>
      <c r="E203">
        <v>31</v>
      </c>
      <c r="F203">
        <v>0</v>
      </c>
      <c r="G203">
        <v>0</v>
      </c>
      <c r="H203">
        <v>13124745.449999999</v>
      </c>
      <c r="I203">
        <v>33</v>
      </c>
      <c r="J203">
        <v>8189626.3300000001</v>
      </c>
      <c r="K203">
        <v>27</v>
      </c>
      <c r="L203">
        <v>0</v>
      </c>
      <c r="M203">
        <v>0</v>
      </c>
    </row>
    <row r="204" spans="1:13" x14ac:dyDescent="0.3">
      <c r="A204" t="s">
        <v>254</v>
      </c>
      <c r="B204">
        <v>184868341.24000001</v>
      </c>
      <c r="C204">
        <v>107</v>
      </c>
      <c r="D204">
        <v>14541173.57</v>
      </c>
      <c r="E204">
        <v>91</v>
      </c>
      <c r="F204">
        <v>2574095.4999999995</v>
      </c>
      <c r="G204">
        <v>15</v>
      </c>
      <c r="H204">
        <v>150931592.37</v>
      </c>
      <c r="I204">
        <v>101</v>
      </c>
      <c r="J204">
        <v>14940591.439999999</v>
      </c>
      <c r="K204">
        <v>88</v>
      </c>
      <c r="L204">
        <v>2283462.3333333302</v>
      </c>
      <c r="M204">
        <v>18</v>
      </c>
    </row>
    <row r="205" spans="1:13" x14ac:dyDescent="0.3">
      <c r="A205" t="s">
        <v>255</v>
      </c>
      <c r="B205">
        <v>9758731.1600000001</v>
      </c>
      <c r="C205">
        <v>34</v>
      </c>
      <c r="D205">
        <v>4393490.3600000003</v>
      </c>
      <c r="E205">
        <v>31</v>
      </c>
      <c r="F205">
        <v>0</v>
      </c>
      <c r="G205">
        <v>0</v>
      </c>
      <c r="H205">
        <v>8449773.9499999993</v>
      </c>
      <c r="I205">
        <v>39</v>
      </c>
      <c r="J205">
        <v>4023296.79</v>
      </c>
      <c r="K205">
        <v>36</v>
      </c>
      <c r="L205">
        <v>0</v>
      </c>
      <c r="M205">
        <v>0</v>
      </c>
    </row>
    <row r="206" spans="1:13" x14ac:dyDescent="0.3">
      <c r="A206" t="s">
        <v>256</v>
      </c>
      <c r="B206">
        <v>0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1160473.8999999999</v>
      </c>
      <c r="I206">
        <v>10</v>
      </c>
      <c r="J206">
        <v>0</v>
      </c>
      <c r="K206">
        <v>0</v>
      </c>
      <c r="L206">
        <v>0</v>
      </c>
      <c r="M206">
        <v>0</v>
      </c>
    </row>
    <row r="207" spans="1:13" x14ac:dyDescent="0.3">
      <c r="A207" t="s">
        <v>257</v>
      </c>
      <c r="B207">
        <v>96409010.709999993</v>
      </c>
      <c r="C207">
        <v>145</v>
      </c>
      <c r="D207">
        <v>28680987.329999998</v>
      </c>
      <c r="E207">
        <v>131</v>
      </c>
      <c r="F207">
        <v>1859568.5</v>
      </c>
      <c r="G207">
        <v>45</v>
      </c>
      <c r="H207">
        <v>81969410.310000002</v>
      </c>
      <c r="I207">
        <v>151</v>
      </c>
      <c r="J207">
        <v>23490362.850000001</v>
      </c>
      <c r="K207">
        <v>137</v>
      </c>
      <c r="L207">
        <v>1169293.8333333323</v>
      </c>
      <c r="M207">
        <v>49</v>
      </c>
    </row>
    <row r="208" spans="1:13" x14ac:dyDescent="0.3">
      <c r="A208" t="s">
        <v>258</v>
      </c>
      <c r="B208">
        <v>2828187.07</v>
      </c>
      <c r="C208">
        <v>20</v>
      </c>
      <c r="D208">
        <v>1244517.57</v>
      </c>
      <c r="E208">
        <v>19</v>
      </c>
      <c r="F208">
        <v>0</v>
      </c>
      <c r="G208">
        <v>0</v>
      </c>
      <c r="H208">
        <v>2244803.4500000002</v>
      </c>
      <c r="I208">
        <v>17</v>
      </c>
      <c r="J208">
        <v>1210196.55</v>
      </c>
      <c r="K208">
        <v>16</v>
      </c>
      <c r="L208">
        <v>0</v>
      </c>
      <c r="M208">
        <v>0</v>
      </c>
    </row>
    <row r="209" spans="2:12" x14ac:dyDescent="0.3">
      <c r="B209"/>
      <c r="D209"/>
      <c r="F209"/>
      <c r="H209"/>
      <c r="J209"/>
      <c r="L209"/>
    </row>
    <row r="210" spans="2:12" x14ac:dyDescent="0.3">
      <c r="B210"/>
      <c r="D210"/>
      <c r="F210"/>
      <c r="H210"/>
      <c r="J210"/>
      <c r="L210"/>
    </row>
    <row r="211" spans="2:12" x14ac:dyDescent="0.3">
      <c r="B211"/>
      <c r="D211"/>
      <c r="F211"/>
      <c r="H211"/>
      <c r="J211"/>
      <c r="L211"/>
    </row>
    <row r="212" spans="2:12" x14ac:dyDescent="0.3">
      <c r="B212"/>
      <c r="D212"/>
      <c r="F212"/>
      <c r="H212"/>
      <c r="J212"/>
      <c r="L212"/>
    </row>
    <row r="213" spans="2:12" x14ac:dyDescent="0.3">
      <c r="B213"/>
      <c r="D213"/>
      <c r="F213"/>
      <c r="H213"/>
      <c r="J213"/>
      <c r="L213"/>
    </row>
    <row r="214" spans="2:12" x14ac:dyDescent="0.3">
      <c r="B214"/>
      <c r="D214"/>
      <c r="F214"/>
      <c r="H214"/>
      <c r="J214"/>
      <c r="L214"/>
    </row>
    <row r="215" spans="2:12" x14ac:dyDescent="0.3">
      <c r="B215"/>
      <c r="D215"/>
      <c r="F215"/>
      <c r="H215"/>
      <c r="J215"/>
      <c r="L215"/>
    </row>
    <row r="216" spans="2:12" x14ac:dyDescent="0.3">
      <c r="B216"/>
      <c r="D216"/>
      <c r="F216"/>
      <c r="H216"/>
      <c r="J216"/>
      <c r="L216"/>
    </row>
    <row r="217" spans="2:12" x14ac:dyDescent="0.3">
      <c r="B217"/>
      <c r="D217"/>
      <c r="F217"/>
      <c r="H217"/>
      <c r="J217"/>
      <c r="L217"/>
    </row>
    <row r="218" spans="2:12" x14ac:dyDescent="0.3">
      <c r="B218"/>
      <c r="D218"/>
      <c r="F218"/>
      <c r="H218"/>
      <c r="J218"/>
      <c r="L218"/>
    </row>
    <row r="219" spans="2:12" x14ac:dyDescent="0.3">
      <c r="B219"/>
      <c r="D219"/>
      <c r="F219"/>
      <c r="H219"/>
      <c r="J219"/>
      <c r="L219"/>
    </row>
    <row r="220" spans="2:12" x14ac:dyDescent="0.3">
      <c r="B220"/>
      <c r="D220"/>
      <c r="F220"/>
      <c r="H220"/>
      <c r="J220"/>
      <c r="L220"/>
    </row>
    <row r="221" spans="2:12" x14ac:dyDescent="0.3">
      <c r="B221"/>
      <c r="D221"/>
      <c r="F221"/>
      <c r="H221"/>
      <c r="J221"/>
      <c r="L221"/>
    </row>
    <row r="222" spans="2:12" x14ac:dyDescent="0.3">
      <c r="B222"/>
      <c r="D222"/>
      <c r="F222"/>
      <c r="H222"/>
      <c r="J222"/>
      <c r="L222"/>
    </row>
    <row r="223" spans="2:12" x14ac:dyDescent="0.3">
      <c r="B223"/>
      <c r="D223"/>
      <c r="F223"/>
      <c r="H223"/>
      <c r="J223"/>
      <c r="L223"/>
    </row>
    <row r="224" spans="2:12" x14ac:dyDescent="0.3">
      <c r="B224"/>
      <c r="D224"/>
      <c r="F224"/>
      <c r="H224"/>
      <c r="J224"/>
      <c r="L224"/>
    </row>
    <row r="225" spans="2:12" x14ac:dyDescent="0.3">
      <c r="B225"/>
      <c r="D225"/>
      <c r="F225"/>
      <c r="H225"/>
      <c r="J225"/>
      <c r="L225"/>
    </row>
    <row r="226" spans="2:12" x14ac:dyDescent="0.3">
      <c r="B226"/>
      <c r="D226"/>
      <c r="F226"/>
      <c r="H226"/>
      <c r="J226"/>
      <c r="L226"/>
    </row>
    <row r="227" spans="2:12" x14ac:dyDescent="0.3">
      <c r="B227"/>
      <c r="D227"/>
      <c r="F227"/>
      <c r="H227"/>
      <c r="J227"/>
      <c r="L227"/>
    </row>
    <row r="228" spans="2:12" x14ac:dyDescent="0.3">
      <c r="B228"/>
      <c r="D228"/>
      <c r="F228"/>
      <c r="H228"/>
      <c r="J228"/>
      <c r="L228"/>
    </row>
    <row r="229" spans="2:12" x14ac:dyDescent="0.3">
      <c r="B229"/>
      <c r="D229"/>
      <c r="F229"/>
      <c r="H229"/>
      <c r="J229"/>
      <c r="L229"/>
    </row>
    <row r="230" spans="2:12" x14ac:dyDescent="0.3">
      <c r="B230"/>
      <c r="D230"/>
      <c r="F230"/>
      <c r="H230"/>
      <c r="J230"/>
      <c r="L230"/>
    </row>
    <row r="231" spans="2:12" x14ac:dyDescent="0.3">
      <c r="B231"/>
      <c r="D231"/>
      <c r="F231"/>
      <c r="H231"/>
      <c r="J231"/>
      <c r="L231"/>
    </row>
    <row r="232" spans="2:12" x14ac:dyDescent="0.3">
      <c r="B232"/>
      <c r="D232"/>
      <c r="F232"/>
      <c r="H232"/>
      <c r="J232"/>
      <c r="L232"/>
    </row>
    <row r="233" spans="2:12" x14ac:dyDescent="0.3">
      <c r="B233"/>
      <c r="D233"/>
      <c r="F233"/>
      <c r="H233"/>
      <c r="J233"/>
      <c r="L233"/>
    </row>
    <row r="234" spans="2:12" x14ac:dyDescent="0.3">
      <c r="B234"/>
      <c r="D234"/>
      <c r="F234"/>
      <c r="H234"/>
      <c r="J234"/>
      <c r="L234"/>
    </row>
    <row r="235" spans="2:12" x14ac:dyDescent="0.3">
      <c r="B235"/>
      <c r="D235"/>
      <c r="F235"/>
      <c r="H235"/>
      <c r="J235"/>
      <c r="L235"/>
    </row>
    <row r="236" spans="2:12" x14ac:dyDescent="0.3">
      <c r="B236"/>
      <c r="D236"/>
      <c r="F236"/>
      <c r="H236"/>
      <c r="J236"/>
      <c r="L236"/>
    </row>
    <row r="237" spans="2:12" x14ac:dyDescent="0.3">
      <c r="B237"/>
      <c r="D237"/>
      <c r="F237"/>
      <c r="H237"/>
      <c r="J237"/>
      <c r="L237"/>
    </row>
    <row r="238" spans="2:12" x14ac:dyDescent="0.3">
      <c r="B238"/>
      <c r="D238"/>
      <c r="F238"/>
      <c r="H238"/>
      <c r="J238"/>
      <c r="L238"/>
    </row>
    <row r="239" spans="2:12" x14ac:dyDescent="0.3">
      <c r="B239"/>
      <c r="D239"/>
      <c r="F239"/>
      <c r="H239"/>
      <c r="J239"/>
      <c r="L239"/>
    </row>
    <row r="240" spans="2:12" x14ac:dyDescent="0.3">
      <c r="B240"/>
      <c r="D240"/>
      <c r="F240"/>
      <c r="H240"/>
      <c r="J240"/>
      <c r="L240"/>
    </row>
    <row r="241" spans="2:12" x14ac:dyDescent="0.3">
      <c r="B241"/>
      <c r="D241"/>
      <c r="F241"/>
      <c r="H241"/>
      <c r="J241"/>
      <c r="L241"/>
    </row>
    <row r="242" spans="2:12" x14ac:dyDescent="0.3">
      <c r="B242"/>
      <c r="D242"/>
      <c r="F242"/>
      <c r="H242"/>
      <c r="J242"/>
      <c r="L242"/>
    </row>
    <row r="243" spans="2:12" x14ac:dyDescent="0.3">
      <c r="B243"/>
      <c r="D243"/>
      <c r="F243"/>
      <c r="H243"/>
      <c r="J243"/>
      <c r="L243"/>
    </row>
    <row r="244" spans="2:12" x14ac:dyDescent="0.3">
      <c r="B244"/>
      <c r="D244"/>
      <c r="F244"/>
      <c r="H244"/>
      <c r="J244"/>
      <c r="L244"/>
    </row>
    <row r="245" spans="2:12" x14ac:dyDescent="0.3">
      <c r="B245"/>
      <c r="D245"/>
      <c r="F245"/>
      <c r="H245"/>
      <c r="J245"/>
      <c r="L245"/>
    </row>
    <row r="246" spans="2:12" x14ac:dyDescent="0.3">
      <c r="B246"/>
      <c r="D246"/>
      <c r="F246"/>
      <c r="H246"/>
      <c r="J246"/>
      <c r="L246"/>
    </row>
    <row r="247" spans="2:12" x14ac:dyDescent="0.3">
      <c r="B247"/>
      <c r="D247"/>
      <c r="F247"/>
      <c r="H247"/>
      <c r="J247"/>
      <c r="L247"/>
    </row>
    <row r="248" spans="2:12" x14ac:dyDescent="0.3">
      <c r="B248"/>
      <c r="D248"/>
      <c r="F248"/>
      <c r="H248"/>
      <c r="J248"/>
      <c r="L248"/>
    </row>
    <row r="249" spans="2:12" x14ac:dyDescent="0.3">
      <c r="B249"/>
      <c r="D249"/>
      <c r="F249"/>
      <c r="H249"/>
      <c r="J249"/>
      <c r="L249"/>
    </row>
    <row r="250" spans="2:12" x14ac:dyDescent="0.3">
      <c r="B250"/>
      <c r="D250"/>
      <c r="F250"/>
      <c r="H250"/>
      <c r="J250"/>
      <c r="L250"/>
    </row>
    <row r="251" spans="2:12" x14ac:dyDescent="0.3">
      <c r="B251"/>
      <c r="D251"/>
      <c r="F251"/>
      <c r="H251"/>
      <c r="J251"/>
      <c r="L251"/>
    </row>
    <row r="252" spans="2:12" x14ac:dyDescent="0.3">
      <c r="B252"/>
      <c r="D252"/>
      <c r="F252"/>
      <c r="H252"/>
      <c r="J252"/>
      <c r="L252"/>
    </row>
    <row r="253" spans="2:12" x14ac:dyDescent="0.3">
      <c r="B253"/>
      <c r="D253"/>
      <c r="F253"/>
      <c r="H253"/>
      <c r="J253"/>
      <c r="L253"/>
    </row>
    <row r="254" spans="2:12" x14ac:dyDescent="0.3">
      <c r="B254"/>
      <c r="D254"/>
      <c r="F254"/>
      <c r="H254"/>
      <c r="J254"/>
      <c r="L254"/>
    </row>
    <row r="255" spans="2:12" x14ac:dyDescent="0.3">
      <c r="B255"/>
      <c r="D255"/>
      <c r="F255"/>
      <c r="H255"/>
      <c r="J255"/>
      <c r="L255"/>
    </row>
    <row r="256" spans="2:12" x14ac:dyDescent="0.3">
      <c r="B256"/>
      <c r="D256"/>
      <c r="F256"/>
      <c r="H256"/>
      <c r="J256"/>
      <c r="L256"/>
    </row>
    <row r="257" spans="2:12" x14ac:dyDescent="0.3">
      <c r="B257"/>
      <c r="D257"/>
      <c r="F257"/>
      <c r="H257"/>
      <c r="J257"/>
      <c r="L257"/>
    </row>
    <row r="258" spans="2:12" x14ac:dyDescent="0.3">
      <c r="B258"/>
      <c r="D258"/>
      <c r="F258"/>
      <c r="H258"/>
      <c r="J258"/>
      <c r="L258"/>
    </row>
    <row r="259" spans="2:12" x14ac:dyDescent="0.3">
      <c r="B259"/>
      <c r="D259"/>
      <c r="F259"/>
      <c r="H259"/>
      <c r="J259"/>
      <c r="L259"/>
    </row>
    <row r="260" spans="2:12" x14ac:dyDescent="0.3">
      <c r="B260"/>
      <c r="D260"/>
      <c r="F260"/>
      <c r="H260"/>
      <c r="J260"/>
      <c r="L260"/>
    </row>
    <row r="261" spans="2:12" x14ac:dyDescent="0.3">
      <c r="B261"/>
      <c r="D261"/>
      <c r="F261"/>
      <c r="H261"/>
      <c r="J261"/>
      <c r="L261"/>
    </row>
    <row r="262" spans="2:12" x14ac:dyDescent="0.3">
      <c r="B262"/>
      <c r="D262"/>
      <c r="F262"/>
      <c r="H262"/>
      <c r="J262"/>
      <c r="L262"/>
    </row>
    <row r="263" spans="2:12" x14ac:dyDescent="0.3">
      <c r="B263"/>
      <c r="D263"/>
      <c r="F263"/>
      <c r="H263"/>
      <c r="J263"/>
      <c r="L263"/>
    </row>
    <row r="264" spans="2:12" x14ac:dyDescent="0.3">
      <c r="B264"/>
      <c r="D264"/>
      <c r="F264"/>
      <c r="H264"/>
      <c r="J264"/>
      <c r="L264"/>
    </row>
    <row r="265" spans="2:12" x14ac:dyDescent="0.3">
      <c r="B265"/>
      <c r="D265"/>
      <c r="F265"/>
      <c r="H265"/>
      <c r="J265"/>
      <c r="L265"/>
    </row>
    <row r="266" spans="2:12" x14ac:dyDescent="0.3">
      <c r="B266"/>
      <c r="D266"/>
      <c r="F266"/>
      <c r="H266"/>
      <c r="J266"/>
      <c r="L266"/>
    </row>
    <row r="267" spans="2:12" x14ac:dyDescent="0.3">
      <c r="B267"/>
      <c r="D267"/>
      <c r="F267"/>
      <c r="H267"/>
      <c r="J267"/>
      <c r="L267"/>
    </row>
    <row r="268" spans="2:12" x14ac:dyDescent="0.3">
      <c r="B268"/>
      <c r="D268"/>
      <c r="F268"/>
      <c r="H268"/>
      <c r="J268"/>
      <c r="L268"/>
    </row>
    <row r="269" spans="2:12" x14ac:dyDescent="0.3">
      <c r="B269"/>
      <c r="D269"/>
      <c r="F269"/>
      <c r="H269"/>
      <c r="J269"/>
      <c r="L269"/>
    </row>
    <row r="270" spans="2:12" x14ac:dyDescent="0.3">
      <c r="B270"/>
      <c r="D270"/>
      <c r="F270"/>
      <c r="H270"/>
      <c r="J270"/>
      <c r="L270"/>
    </row>
    <row r="271" spans="2:12" x14ac:dyDescent="0.3">
      <c r="B271"/>
      <c r="D271"/>
      <c r="F271"/>
      <c r="H271"/>
      <c r="J271"/>
      <c r="L271"/>
    </row>
    <row r="272" spans="2:12" x14ac:dyDescent="0.3">
      <c r="B272"/>
      <c r="D272"/>
      <c r="F272"/>
      <c r="H272"/>
      <c r="J272"/>
      <c r="L272"/>
    </row>
    <row r="273" spans="2:12" x14ac:dyDescent="0.3">
      <c r="B273"/>
      <c r="D273"/>
      <c r="F273"/>
      <c r="H273"/>
      <c r="J273"/>
      <c r="L273"/>
    </row>
    <row r="274" spans="2:12" x14ac:dyDescent="0.3">
      <c r="B274"/>
      <c r="D274"/>
      <c r="F274"/>
      <c r="H274"/>
      <c r="J274"/>
      <c r="L274"/>
    </row>
    <row r="275" spans="2:12" x14ac:dyDescent="0.3">
      <c r="B275"/>
      <c r="D275"/>
      <c r="F275"/>
      <c r="H275"/>
      <c r="J275"/>
      <c r="L275"/>
    </row>
    <row r="276" spans="2:12" x14ac:dyDescent="0.3">
      <c r="B276"/>
      <c r="D276"/>
      <c r="F276"/>
      <c r="H276"/>
      <c r="J276"/>
      <c r="L276"/>
    </row>
    <row r="277" spans="2:12" x14ac:dyDescent="0.3">
      <c r="B277"/>
      <c r="D277"/>
      <c r="F277"/>
      <c r="H277"/>
      <c r="J277"/>
      <c r="L277"/>
    </row>
    <row r="278" spans="2:12" x14ac:dyDescent="0.3">
      <c r="B278"/>
      <c r="D278"/>
      <c r="F278"/>
      <c r="H278"/>
      <c r="J278"/>
      <c r="L278"/>
    </row>
    <row r="279" spans="2:12" x14ac:dyDescent="0.3">
      <c r="B279"/>
      <c r="D279"/>
      <c r="F279"/>
      <c r="H279"/>
      <c r="J279"/>
      <c r="L279"/>
    </row>
    <row r="280" spans="2:12" x14ac:dyDescent="0.3">
      <c r="B280"/>
      <c r="D280"/>
      <c r="F280"/>
      <c r="H280"/>
      <c r="J280"/>
      <c r="L280"/>
    </row>
    <row r="281" spans="2:12" x14ac:dyDescent="0.3">
      <c r="B281"/>
      <c r="D281"/>
      <c r="F281"/>
      <c r="H281"/>
      <c r="J281"/>
      <c r="L281"/>
    </row>
    <row r="282" spans="2:12" x14ac:dyDescent="0.3">
      <c r="B282"/>
      <c r="D282"/>
      <c r="F282"/>
      <c r="H282"/>
      <c r="J282"/>
      <c r="L282"/>
    </row>
    <row r="283" spans="2:12" x14ac:dyDescent="0.3">
      <c r="B283"/>
      <c r="D283"/>
      <c r="F283"/>
      <c r="H283"/>
      <c r="J283"/>
      <c r="L283"/>
    </row>
    <row r="284" spans="2:12" x14ac:dyDescent="0.3">
      <c r="B284"/>
      <c r="D284"/>
      <c r="F284"/>
      <c r="H284"/>
      <c r="J284"/>
      <c r="L284"/>
    </row>
    <row r="285" spans="2:12" x14ac:dyDescent="0.3">
      <c r="B285"/>
      <c r="D285"/>
      <c r="F285"/>
      <c r="H285"/>
      <c r="J285"/>
      <c r="L285"/>
    </row>
    <row r="286" spans="2:12" x14ac:dyDescent="0.3">
      <c r="B286"/>
      <c r="D286"/>
      <c r="F286"/>
      <c r="H286"/>
      <c r="J286"/>
      <c r="L286"/>
    </row>
    <row r="287" spans="2:12" x14ac:dyDescent="0.3">
      <c r="B287"/>
      <c r="D287"/>
      <c r="F287"/>
      <c r="H287"/>
      <c r="J287"/>
      <c r="L287"/>
    </row>
    <row r="288" spans="2:12" x14ac:dyDescent="0.3">
      <c r="B288"/>
      <c r="D288"/>
      <c r="F288"/>
      <c r="H288"/>
      <c r="J288"/>
      <c r="L288"/>
    </row>
    <row r="289" spans="2:12" x14ac:dyDescent="0.3">
      <c r="B289"/>
      <c r="D289"/>
      <c r="F289"/>
      <c r="H289"/>
      <c r="J289"/>
      <c r="L289"/>
    </row>
    <row r="290" spans="2:12" x14ac:dyDescent="0.3">
      <c r="B290"/>
      <c r="D290"/>
      <c r="F290"/>
      <c r="H290"/>
      <c r="J290"/>
      <c r="L290"/>
    </row>
    <row r="291" spans="2:12" x14ac:dyDescent="0.3">
      <c r="B291"/>
      <c r="D291"/>
      <c r="F291"/>
      <c r="H291"/>
      <c r="J291"/>
      <c r="L291"/>
    </row>
    <row r="292" spans="2:12" x14ac:dyDescent="0.3">
      <c r="B292"/>
      <c r="D292"/>
      <c r="F292"/>
      <c r="H292"/>
      <c r="J292"/>
      <c r="L292"/>
    </row>
    <row r="293" spans="2:12" x14ac:dyDescent="0.3">
      <c r="B293"/>
      <c r="D293"/>
      <c r="F293"/>
      <c r="H293"/>
      <c r="J293"/>
      <c r="L293"/>
    </row>
    <row r="294" spans="2:12" x14ac:dyDescent="0.3">
      <c r="B294"/>
      <c r="D294"/>
      <c r="F294"/>
      <c r="H294"/>
      <c r="J294"/>
      <c r="L294"/>
    </row>
    <row r="295" spans="2:12" x14ac:dyDescent="0.3">
      <c r="B295"/>
      <c r="D295"/>
      <c r="F295"/>
      <c r="H295"/>
      <c r="J295"/>
      <c r="L295"/>
    </row>
    <row r="296" spans="2:12" x14ac:dyDescent="0.3">
      <c r="B296"/>
      <c r="D296"/>
      <c r="F296"/>
      <c r="H296"/>
      <c r="J296"/>
      <c r="L296"/>
    </row>
    <row r="297" spans="2:12" x14ac:dyDescent="0.3">
      <c r="B297"/>
      <c r="D297"/>
      <c r="F297"/>
      <c r="H297"/>
      <c r="J297"/>
      <c r="L297"/>
    </row>
    <row r="298" spans="2:12" x14ac:dyDescent="0.3">
      <c r="B298"/>
      <c r="D298"/>
      <c r="F298"/>
      <c r="H298"/>
      <c r="J298"/>
      <c r="L298"/>
    </row>
    <row r="299" spans="2:12" x14ac:dyDescent="0.3">
      <c r="B299"/>
      <c r="D299"/>
      <c r="F299"/>
      <c r="H299"/>
      <c r="J299"/>
      <c r="L299"/>
    </row>
    <row r="300" spans="2:12" x14ac:dyDescent="0.3">
      <c r="B300"/>
      <c r="D300"/>
      <c r="F300"/>
      <c r="H300"/>
      <c r="J300"/>
      <c r="L300"/>
    </row>
    <row r="301" spans="2:12" x14ac:dyDescent="0.3">
      <c r="B301"/>
      <c r="D301"/>
      <c r="F301"/>
      <c r="H301"/>
      <c r="J301"/>
      <c r="L301"/>
    </row>
    <row r="302" spans="2:12" x14ac:dyDescent="0.3">
      <c r="B302"/>
      <c r="D302"/>
      <c r="F302"/>
      <c r="H302"/>
      <c r="J302"/>
      <c r="L302"/>
    </row>
    <row r="303" spans="2:12" x14ac:dyDescent="0.3">
      <c r="B303"/>
      <c r="D303"/>
      <c r="F303"/>
      <c r="H303"/>
      <c r="J303"/>
      <c r="L303"/>
    </row>
    <row r="304" spans="2:12" x14ac:dyDescent="0.3">
      <c r="B304"/>
      <c r="D304"/>
      <c r="F304"/>
      <c r="H304"/>
      <c r="J304"/>
      <c r="L304"/>
    </row>
    <row r="305" spans="2:12" x14ac:dyDescent="0.3">
      <c r="B305"/>
      <c r="D305"/>
      <c r="F305"/>
      <c r="H305"/>
      <c r="J305"/>
      <c r="L305"/>
    </row>
    <row r="306" spans="2:12" x14ac:dyDescent="0.3">
      <c r="B306"/>
      <c r="D306"/>
      <c r="F306"/>
      <c r="H306"/>
      <c r="J306"/>
      <c r="L306"/>
    </row>
    <row r="307" spans="2:12" x14ac:dyDescent="0.3">
      <c r="B307"/>
      <c r="D307"/>
      <c r="F307"/>
      <c r="H307"/>
      <c r="J307"/>
      <c r="L307"/>
    </row>
    <row r="308" spans="2:12" x14ac:dyDescent="0.3">
      <c r="B308"/>
      <c r="D308"/>
      <c r="F308"/>
      <c r="H308"/>
      <c r="J308"/>
      <c r="L308"/>
    </row>
    <row r="309" spans="2:12" x14ac:dyDescent="0.3">
      <c r="B309"/>
      <c r="D309"/>
      <c r="F309"/>
      <c r="H309"/>
      <c r="J309"/>
      <c r="L309"/>
    </row>
    <row r="310" spans="2:12" x14ac:dyDescent="0.3">
      <c r="B310"/>
      <c r="D310"/>
      <c r="F310"/>
      <c r="H310"/>
      <c r="J310"/>
      <c r="L310"/>
    </row>
    <row r="311" spans="2:12" x14ac:dyDescent="0.3">
      <c r="B311"/>
      <c r="D311"/>
      <c r="F311"/>
      <c r="H311"/>
      <c r="J311"/>
      <c r="L311"/>
    </row>
    <row r="312" spans="2:12" x14ac:dyDescent="0.3">
      <c r="B312"/>
      <c r="D312"/>
      <c r="F312"/>
      <c r="H312"/>
      <c r="J312"/>
      <c r="L312"/>
    </row>
    <row r="313" spans="2:12" x14ac:dyDescent="0.3">
      <c r="B313"/>
      <c r="D313"/>
      <c r="F313"/>
      <c r="H313"/>
      <c r="J313"/>
      <c r="L313"/>
    </row>
    <row r="314" spans="2:12" x14ac:dyDescent="0.3">
      <c r="B314"/>
      <c r="D314"/>
      <c r="F314"/>
      <c r="H314"/>
      <c r="J314"/>
      <c r="L314"/>
    </row>
    <row r="315" spans="2:12" x14ac:dyDescent="0.3">
      <c r="B315"/>
      <c r="D315"/>
      <c r="F315"/>
      <c r="H315"/>
      <c r="J315"/>
      <c r="L315"/>
    </row>
    <row r="316" spans="2:12" x14ac:dyDescent="0.3">
      <c r="B316"/>
      <c r="D316"/>
      <c r="F316"/>
      <c r="H316"/>
      <c r="J316"/>
      <c r="L316"/>
    </row>
    <row r="317" spans="2:12" x14ac:dyDescent="0.3">
      <c r="B317"/>
      <c r="D317"/>
      <c r="F317"/>
      <c r="H317"/>
      <c r="J317"/>
      <c r="L317"/>
    </row>
    <row r="318" spans="2:12" x14ac:dyDescent="0.3">
      <c r="B318"/>
      <c r="D318"/>
      <c r="F318"/>
      <c r="H318"/>
      <c r="J318"/>
      <c r="L318"/>
    </row>
    <row r="319" spans="2:12" x14ac:dyDescent="0.3">
      <c r="B319"/>
      <c r="D319"/>
      <c r="F319"/>
      <c r="H319"/>
      <c r="J319"/>
      <c r="L319"/>
    </row>
    <row r="320" spans="2:12" x14ac:dyDescent="0.3">
      <c r="B320"/>
      <c r="D320"/>
      <c r="F320"/>
      <c r="H320"/>
      <c r="J320"/>
      <c r="L320"/>
    </row>
    <row r="321" spans="2:12" x14ac:dyDescent="0.3">
      <c r="B321"/>
      <c r="D321"/>
      <c r="F321"/>
      <c r="H321"/>
      <c r="J321"/>
      <c r="L321"/>
    </row>
    <row r="322" spans="2:12" x14ac:dyDescent="0.3">
      <c r="B322"/>
      <c r="D322"/>
      <c r="F322"/>
      <c r="H322"/>
      <c r="J322"/>
      <c r="L322"/>
    </row>
    <row r="323" spans="2:12" x14ac:dyDescent="0.3">
      <c r="B323"/>
      <c r="D323"/>
      <c r="F323"/>
      <c r="H323"/>
      <c r="J323"/>
      <c r="L323"/>
    </row>
    <row r="324" spans="2:12" x14ac:dyDescent="0.3">
      <c r="B324"/>
      <c r="D324"/>
      <c r="F324"/>
      <c r="H324"/>
      <c r="J324"/>
      <c r="L324"/>
    </row>
    <row r="325" spans="2:12" x14ac:dyDescent="0.3">
      <c r="B325"/>
      <c r="D325"/>
      <c r="F325"/>
      <c r="H325"/>
      <c r="J325"/>
      <c r="L325"/>
    </row>
    <row r="326" spans="2:12" x14ac:dyDescent="0.3">
      <c r="B326"/>
      <c r="D326"/>
      <c r="F326"/>
      <c r="H326"/>
      <c r="J326"/>
      <c r="L326"/>
    </row>
    <row r="327" spans="2:12" x14ac:dyDescent="0.3">
      <c r="B327"/>
      <c r="D327"/>
      <c r="F327"/>
      <c r="H327"/>
      <c r="J327"/>
      <c r="L327"/>
    </row>
    <row r="328" spans="2:12" x14ac:dyDescent="0.3">
      <c r="B328"/>
      <c r="D328"/>
      <c r="F328"/>
      <c r="H328"/>
      <c r="J328"/>
      <c r="L328"/>
    </row>
    <row r="329" spans="2:12" x14ac:dyDescent="0.3">
      <c r="B329"/>
      <c r="D329"/>
      <c r="F329"/>
      <c r="H329"/>
      <c r="J329"/>
      <c r="L329"/>
    </row>
    <row r="330" spans="2:12" x14ac:dyDescent="0.3">
      <c r="B330"/>
      <c r="D330"/>
      <c r="F330"/>
      <c r="H330"/>
      <c r="J330"/>
      <c r="L330"/>
    </row>
    <row r="331" spans="2:12" x14ac:dyDescent="0.3">
      <c r="B331"/>
      <c r="D331"/>
      <c r="F331"/>
      <c r="H331"/>
      <c r="J331"/>
      <c r="L331"/>
    </row>
    <row r="332" spans="2:12" x14ac:dyDescent="0.3">
      <c r="B332"/>
      <c r="D332"/>
      <c r="F332"/>
      <c r="H332"/>
      <c r="J332"/>
      <c r="L332"/>
    </row>
    <row r="333" spans="2:12" x14ac:dyDescent="0.3">
      <c r="B333"/>
      <c r="D333"/>
      <c r="F333"/>
      <c r="H333"/>
      <c r="J333"/>
      <c r="L333"/>
    </row>
    <row r="334" spans="2:12" x14ac:dyDescent="0.3">
      <c r="B334"/>
      <c r="D334"/>
      <c r="F334"/>
      <c r="H334"/>
      <c r="J334"/>
      <c r="L334"/>
    </row>
    <row r="335" spans="2:12" x14ac:dyDescent="0.3">
      <c r="B335"/>
      <c r="D335"/>
      <c r="F335"/>
      <c r="H335"/>
      <c r="J335"/>
      <c r="L335"/>
    </row>
    <row r="336" spans="2:12" x14ac:dyDescent="0.3">
      <c r="B336"/>
      <c r="D336"/>
      <c r="F336"/>
      <c r="H336"/>
      <c r="J336"/>
      <c r="L336"/>
    </row>
    <row r="337" spans="2:12" x14ac:dyDescent="0.3">
      <c r="B337"/>
      <c r="D337"/>
      <c r="F337"/>
      <c r="H337"/>
      <c r="J337"/>
      <c r="L337"/>
    </row>
    <row r="338" spans="2:12" x14ac:dyDescent="0.3">
      <c r="B338"/>
      <c r="D338"/>
      <c r="F338"/>
      <c r="H338"/>
      <c r="J338"/>
      <c r="L338"/>
    </row>
    <row r="339" spans="2:12" x14ac:dyDescent="0.3">
      <c r="B339"/>
      <c r="D339"/>
      <c r="F339"/>
      <c r="H339"/>
      <c r="J339"/>
      <c r="L339"/>
    </row>
    <row r="340" spans="2:12" x14ac:dyDescent="0.3">
      <c r="B340"/>
      <c r="D340"/>
      <c r="F340"/>
      <c r="H340"/>
      <c r="J340"/>
      <c r="L340"/>
    </row>
    <row r="341" spans="2:12" x14ac:dyDescent="0.3">
      <c r="B341"/>
      <c r="D341"/>
      <c r="F341"/>
      <c r="H341"/>
      <c r="J341"/>
      <c r="L341"/>
    </row>
    <row r="342" spans="2:12" x14ac:dyDescent="0.3">
      <c r="B342"/>
      <c r="D342"/>
      <c r="F342"/>
      <c r="H342"/>
      <c r="J342"/>
      <c r="L342"/>
    </row>
    <row r="343" spans="2:12" x14ac:dyDescent="0.3">
      <c r="B343"/>
      <c r="D343"/>
      <c r="F343"/>
      <c r="H343"/>
      <c r="J343"/>
      <c r="L343"/>
    </row>
    <row r="344" spans="2:12" x14ac:dyDescent="0.3">
      <c r="B344"/>
      <c r="D344"/>
      <c r="F344"/>
      <c r="H344"/>
      <c r="J344"/>
      <c r="L344"/>
    </row>
    <row r="345" spans="2:12" x14ac:dyDescent="0.3">
      <c r="B345"/>
      <c r="D345"/>
      <c r="F345"/>
      <c r="H345"/>
      <c r="J345"/>
      <c r="L345"/>
    </row>
    <row r="346" spans="2:12" x14ac:dyDescent="0.3">
      <c r="B346"/>
      <c r="D346"/>
      <c r="F346"/>
      <c r="H346"/>
      <c r="J346"/>
      <c r="L346"/>
    </row>
    <row r="347" spans="2:12" x14ac:dyDescent="0.3">
      <c r="B347"/>
      <c r="D347"/>
      <c r="F347"/>
      <c r="H347"/>
      <c r="J347"/>
      <c r="L347"/>
    </row>
    <row r="348" spans="2:12" x14ac:dyDescent="0.3">
      <c r="B348"/>
      <c r="D348"/>
      <c r="F348"/>
      <c r="H348"/>
      <c r="J348"/>
      <c r="L348"/>
    </row>
    <row r="349" spans="2:12" x14ac:dyDescent="0.3">
      <c r="B349"/>
      <c r="D349"/>
      <c r="F349"/>
      <c r="H349"/>
      <c r="J349"/>
      <c r="L349"/>
    </row>
    <row r="350" spans="2:12" x14ac:dyDescent="0.3">
      <c r="B350"/>
      <c r="D350"/>
      <c r="F350"/>
      <c r="H350"/>
      <c r="J350"/>
      <c r="L350"/>
    </row>
    <row r="351" spans="2:12" x14ac:dyDescent="0.3">
      <c r="B351"/>
      <c r="D351"/>
      <c r="F351"/>
      <c r="H351"/>
      <c r="J351"/>
      <c r="L351"/>
    </row>
    <row r="352" spans="2:12" x14ac:dyDescent="0.3">
      <c r="B352"/>
      <c r="D352"/>
      <c r="F352"/>
      <c r="H352"/>
      <c r="J352"/>
      <c r="L352"/>
    </row>
    <row r="353" spans="2:12" x14ac:dyDescent="0.3">
      <c r="B353"/>
      <c r="D353"/>
      <c r="F353"/>
      <c r="H353"/>
      <c r="J353"/>
      <c r="L353"/>
    </row>
    <row r="354" spans="2:12" x14ac:dyDescent="0.3">
      <c r="B354"/>
      <c r="D354"/>
      <c r="F354"/>
      <c r="H354"/>
      <c r="J354"/>
      <c r="L354"/>
    </row>
    <row r="355" spans="2:12" x14ac:dyDescent="0.3">
      <c r="B355"/>
      <c r="D355"/>
      <c r="F355"/>
      <c r="H355"/>
      <c r="J355"/>
      <c r="L355"/>
    </row>
    <row r="356" spans="2:12" x14ac:dyDescent="0.3">
      <c r="B356"/>
      <c r="D356"/>
      <c r="F356"/>
      <c r="H356"/>
      <c r="J356"/>
      <c r="L356"/>
    </row>
    <row r="357" spans="2:12" x14ac:dyDescent="0.3">
      <c r="B357"/>
      <c r="D357"/>
      <c r="F357"/>
      <c r="H357"/>
      <c r="J357"/>
      <c r="L357"/>
    </row>
    <row r="358" spans="2:12" x14ac:dyDescent="0.3">
      <c r="B358"/>
      <c r="D358"/>
      <c r="F358"/>
      <c r="H358"/>
      <c r="J358"/>
      <c r="L358"/>
    </row>
    <row r="359" spans="2:12" x14ac:dyDescent="0.3">
      <c r="B359"/>
      <c r="D359"/>
      <c r="F359"/>
      <c r="H359"/>
      <c r="J359"/>
      <c r="L359"/>
    </row>
    <row r="360" spans="2:12" x14ac:dyDescent="0.3">
      <c r="B360"/>
      <c r="D360"/>
      <c r="F360"/>
      <c r="H360"/>
      <c r="J360"/>
      <c r="L360"/>
    </row>
    <row r="361" spans="2:12" x14ac:dyDescent="0.3">
      <c r="B361"/>
      <c r="D361"/>
      <c r="F361"/>
      <c r="H361"/>
      <c r="J361"/>
      <c r="L361"/>
    </row>
    <row r="362" spans="2:12" x14ac:dyDescent="0.3">
      <c r="B362"/>
      <c r="D362"/>
      <c r="F362"/>
      <c r="H362"/>
      <c r="J362"/>
      <c r="L362"/>
    </row>
    <row r="363" spans="2:12" x14ac:dyDescent="0.3">
      <c r="B363"/>
      <c r="D363"/>
      <c r="F363"/>
      <c r="H363"/>
      <c r="J363"/>
      <c r="L363"/>
    </row>
    <row r="364" spans="2:12" x14ac:dyDescent="0.3">
      <c r="B364"/>
      <c r="D364"/>
      <c r="F364"/>
      <c r="H364"/>
      <c r="J364"/>
      <c r="L364"/>
    </row>
    <row r="365" spans="2:12" x14ac:dyDescent="0.3">
      <c r="B365"/>
      <c r="D365"/>
      <c r="F365"/>
      <c r="H365"/>
      <c r="J365"/>
      <c r="L365"/>
    </row>
    <row r="366" spans="2:12" x14ac:dyDescent="0.3">
      <c r="B366"/>
      <c r="D366"/>
      <c r="F366"/>
      <c r="H366"/>
      <c r="J366"/>
      <c r="L366"/>
    </row>
    <row r="367" spans="2:12" x14ac:dyDescent="0.3">
      <c r="B367"/>
      <c r="D367"/>
      <c r="F367"/>
      <c r="H367"/>
      <c r="J367"/>
      <c r="L367"/>
    </row>
    <row r="368" spans="2:12" x14ac:dyDescent="0.3">
      <c r="B368"/>
      <c r="D368"/>
      <c r="F368"/>
      <c r="H368"/>
      <c r="J368"/>
      <c r="L368"/>
    </row>
    <row r="369" spans="2:12" x14ac:dyDescent="0.3">
      <c r="B369"/>
      <c r="D369"/>
      <c r="F369"/>
      <c r="H369"/>
      <c r="J369"/>
      <c r="L369"/>
    </row>
    <row r="370" spans="2:12" x14ac:dyDescent="0.3">
      <c r="B370"/>
      <c r="D370"/>
      <c r="F370"/>
      <c r="H370"/>
      <c r="J370"/>
      <c r="L370"/>
    </row>
    <row r="371" spans="2:12" x14ac:dyDescent="0.3">
      <c r="B371"/>
      <c r="D371"/>
      <c r="F371"/>
      <c r="H371"/>
      <c r="J371"/>
      <c r="L371"/>
    </row>
    <row r="372" spans="2:12" x14ac:dyDescent="0.3">
      <c r="B372"/>
      <c r="D372"/>
      <c r="F372"/>
      <c r="H372"/>
      <c r="J372"/>
      <c r="L372"/>
    </row>
    <row r="373" spans="2:12" x14ac:dyDescent="0.3">
      <c r="B373"/>
      <c r="D373"/>
      <c r="F373"/>
      <c r="H373"/>
      <c r="J373"/>
      <c r="L373"/>
    </row>
    <row r="374" spans="2:12" x14ac:dyDescent="0.3">
      <c r="B374"/>
      <c r="D374"/>
      <c r="F374"/>
      <c r="H374"/>
      <c r="J374"/>
      <c r="L374"/>
    </row>
    <row r="375" spans="2:12" x14ac:dyDescent="0.3">
      <c r="B375"/>
      <c r="D375"/>
      <c r="F375"/>
      <c r="H375"/>
      <c r="J375"/>
      <c r="L375"/>
    </row>
    <row r="376" spans="2:12" x14ac:dyDescent="0.3">
      <c r="B376"/>
      <c r="D376"/>
      <c r="F376"/>
      <c r="H376"/>
      <c r="J376"/>
      <c r="L376"/>
    </row>
    <row r="377" spans="2:12" x14ac:dyDescent="0.3">
      <c r="B377"/>
      <c r="D377"/>
      <c r="F377"/>
      <c r="H377"/>
      <c r="J377"/>
      <c r="L377"/>
    </row>
    <row r="378" spans="2:12" x14ac:dyDescent="0.3">
      <c r="B378"/>
      <c r="D378"/>
      <c r="F378"/>
      <c r="H378"/>
      <c r="J378"/>
      <c r="L378"/>
    </row>
    <row r="379" spans="2:12" x14ac:dyDescent="0.3">
      <c r="B379"/>
      <c r="D379"/>
      <c r="F379"/>
      <c r="H379"/>
      <c r="J379"/>
      <c r="L379"/>
    </row>
    <row r="380" spans="2:12" x14ac:dyDescent="0.3">
      <c r="B380"/>
      <c r="D380"/>
      <c r="F380"/>
      <c r="H380"/>
      <c r="J380"/>
      <c r="L380"/>
    </row>
    <row r="381" spans="2:12" x14ac:dyDescent="0.3">
      <c r="B381"/>
      <c r="D381"/>
      <c r="F381"/>
      <c r="H381"/>
      <c r="J381"/>
      <c r="L381"/>
    </row>
    <row r="382" spans="2:12" x14ac:dyDescent="0.3">
      <c r="B382"/>
      <c r="D382"/>
      <c r="F382"/>
      <c r="H382"/>
      <c r="J382"/>
      <c r="L382"/>
    </row>
    <row r="383" spans="2:12" x14ac:dyDescent="0.3">
      <c r="B383"/>
      <c r="D383"/>
      <c r="F383"/>
      <c r="H383"/>
      <c r="J383"/>
      <c r="L383"/>
    </row>
    <row r="384" spans="2:12" x14ac:dyDescent="0.3">
      <c r="B384"/>
      <c r="D384"/>
      <c r="F384"/>
      <c r="H384"/>
      <c r="J384"/>
      <c r="L384"/>
    </row>
    <row r="385" spans="2:12" x14ac:dyDescent="0.3">
      <c r="B385"/>
      <c r="D385"/>
      <c r="F385"/>
      <c r="H385"/>
      <c r="J385"/>
      <c r="L385"/>
    </row>
    <row r="386" spans="2:12" x14ac:dyDescent="0.3">
      <c r="B386"/>
      <c r="D386"/>
      <c r="F386"/>
      <c r="H386"/>
      <c r="J386"/>
      <c r="L386"/>
    </row>
    <row r="387" spans="2:12" x14ac:dyDescent="0.3">
      <c r="B387"/>
      <c r="D387"/>
      <c r="F387"/>
      <c r="H387"/>
      <c r="J387"/>
      <c r="L387"/>
    </row>
    <row r="388" spans="2:12" x14ac:dyDescent="0.3">
      <c r="B388"/>
      <c r="D388"/>
      <c r="F388"/>
      <c r="H388"/>
      <c r="J388"/>
      <c r="L388"/>
    </row>
    <row r="389" spans="2:12" x14ac:dyDescent="0.3">
      <c r="B389"/>
      <c r="D389"/>
      <c r="F389"/>
      <c r="H389"/>
      <c r="J389"/>
      <c r="L389"/>
    </row>
    <row r="390" spans="2:12" x14ac:dyDescent="0.3">
      <c r="B390"/>
      <c r="D390"/>
      <c r="F390"/>
      <c r="H390"/>
      <c r="J390"/>
      <c r="L390"/>
    </row>
    <row r="391" spans="2:12" x14ac:dyDescent="0.3">
      <c r="B391"/>
      <c r="D391"/>
      <c r="F391"/>
      <c r="H391"/>
      <c r="J391"/>
      <c r="L391"/>
    </row>
    <row r="392" spans="2:12" x14ac:dyDescent="0.3">
      <c r="B392"/>
      <c r="D392"/>
      <c r="F392"/>
      <c r="H392"/>
      <c r="J392"/>
      <c r="L392"/>
    </row>
    <row r="393" spans="2:12" x14ac:dyDescent="0.3">
      <c r="B393"/>
      <c r="D393"/>
      <c r="F393"/>
      <c r="H393"/>
      <c r="J393"/>
      <c r="L393"/>
    </row>
    <row r="394" spans="2:12" x14ac:dyDescent="0.3">
      <c r="B394"/>
      <c r="D394"/>
      <c r="F394"/>
      <c r="H394"/>
      <c r="J394"/>
      <c r="L394"/>
    </row>
    <row r="395" spans="2:12" x14ac:dyDescent="0.3">
      <c r="B395"/>
      <c r="D395"/>
      <c r="F395"/>
      <c r="H395"/>
      <c r="J395"/>
      <c r="L395"/>
    </row>
    <row r="396" spans="2:12" x14ac:dyDescent="0.3">
      <c r="B396"/>
      <c r="D396"/>
      <c r="F396"/>
      <c r="H396"/>
      <c r="J396"/>
      <c r="L396"/>
    </row>
    <row r="397" spans="2:12" x14ac:dyDescent="0.3">
      <c r="B397"/>
      <c r="D397"/>
      <c r="F397"/>
      <c r="H397"/>
      <c r="J397"/>
      <c r="L397"/>
    </row>
    <row r="398" spans="2:12" x14ac:dyDescent="0.3">
      <c r="B398"/>
      <c r="D398"/>
      <c r="F398"/>
      <c r="H398"/>
      <c r="J398"/>
      <c r="L398"/>
    </row>
    <row r="399" spans="2:12" x14ac:dyDescent="0.3">
      <c r="B399"/>
      <c r="D399"/>
      <c r="F399"/>
      <c r="H399"/>
      <c r="J399"/>
      <c r="L399"/>
    </row>
    <row r="400" spans="2:12" x14ac:dyDescent="0.3">
      <c r="B400"/>
      <c r="D400"/>
      <c r="F400"/>
      <c r="H400"/>
      <c r="J400"/>
      <c r="L400"/>
    </row>
    <row r="401" spans="2:12" x14ac:dyDescent="0.3">
      <c r="B401"/>
      <c r="D401"/>
      <c r="F401"/>
      <c r="H401"/>
      <c r="J401"/>
      <c r="L401"/>
    </row>
    <row r="402" spans="2:12" x14ac:dyDescent="0.3">
      <c r="B402"/>
      <c r="D402"/>
      <c r="F402"/>
      <c r="H402"/>
      <c r="J402"/>
      <c r="L402"/>
    </row>
    <row r="403" spans="2:12" x14ac:dyDescent="0.3">
      <c r="B403"/>
      <c r="D403"/>
      <c r="F403"/>
      <c r="H403"/>
      <c r="J403"/>
      <c r="L403"/>
    </row>
    <row r="404" spans="2:12" x14ac:dyDescent="0.3">
      <c r="B404"/>
      <c r="D404"/>
      <c r="F404"/>
      <c r="H404"/>
      <c r="J404"/>
      <c r="L404"/>
    </row>
    <row r="405" spans="2:12" x14ac:dyDescent="0.3">
      <c r="B405"/>
      <c r="D405"/>
      <c r="F405"/>
      <c r="H405"/>
      <c r="J405"/>
      <c r="L405"/>
    </row>
    <row r="406" spans="2:12" x14ac:dyDescent="0.3">
      <c r="B406"/>
      <c r="D406"/>
      <c r="F406"/>
      <c r="H406"/>
      <c r="J406"/>
      <c r="L406"/>
    </row>
    <row r="407" spans="2:12" x14ac:dyDescent="0.3">
      <c r="B407"/>
      <c r="D407"/>
      <c r="F407"/>
      <c r="H407"/>
      <c r="J407"/>
      <c r="L407"/>
    </row>
    <row r="408" spans="2:12" x14ac:dyDescent="0.3">
      <c r="B408"/>
      <c r="D408"/>
      <c r="F408"/>
      <c r="H408"/>
      <c r="J408"/>
      <c r="L408"/>
    </row>
    <row r="409" spans="2:12" x14ac:dyDescent="0.3">
      <c r="B409"/>
      <c r="D409"/>
      <c r="F409"/>
      <c r="H409"/>
      <c r="J409"/>
      <c r="L409"/>
    </row>
    <row r="410" spans="2:12" x14ac:dyDescent="0.3">
      <c r="B410"/>
      <c r="D410"/>
      <c r="F410"/>
      <c r="H410"/>
      <c r="J410"/>
      <c r="L410"/>
    </row>
    <row r="411" spans="2:12" x14ac:dyDescent="0.3">
      <c r="B411"/>
      <c r="D411"/>
      <c r="F411"/>
      <c r="H411"/>
      <c r="J411"/>
      <c r="L411"/>
    </row>
    <row r="412" spans="2:12" x14ac:dyDescent="0.3">
      <c r="B412"/>
      <c r="D412"/>
      <c r="F412"/>
      <c r="H412"/>
      <c r="J412"/>
      <c r="L412"/>
    </row>
    <row r="413" spans="2:12" x14ac:dyDescent="0.3">
      <c r="B413"/>
      <c r="D413"/>
      <c r="F413"/>
      <c r="H413"/>
      <c r="J413"/>
      <c r="L413"/>
    </row>
    <row r="414" spans="2:12" x14ac:dyDescent="0.3">
      <c r="B414"/>
      <c r="D414"/>
      <c r="F414"/>
      <c r="H414"/>
      <c r="J414"/>
      <c r="L414"/>
    </row>
    <row r="415" spans="2:12" x14ac:dyDescent="0.3">
      <c r="B415"/>
      <c r="D415"/>
      <c r="F415"/>
      <c r="H415"/>
      <c r="J415"/>
      <c r="L415"/>
    </row>
    <row r="416" spans="2:12" x14ac:dyDescent="0.3">
      <c r="B416"/>
      <c r="D416"/>
      <c r="F416"/>
      <c r="H416"/>
      <c r="J416"/>
      <c r="L416"/>
    </row>
    <row r="417" spans="2:12" x14ac:dyDescent="0.3">
      <c r="B417"/>
      <c r="D417"/>
      <c r="F417"/>
      <c r="H417"/>
      <c r="J417"/>
      <c r="L417"/>
    </row>
    <row r="418" spans="2:12" x14ac:dyDescent="0.3">
      <c r="B418"/>
      <c r="D418"/>
      <c r="F418"/>
      <c r="H418"/>
      <c r="J418"/>
      <c r="L418"/>
    </row>
    <row r="419" spans="2:12" x14ac:dyDescent="0.3">
      <c r="B419"/>
      <c r="D419"/>
      <c r="F419"/>
      <c r="H419"/>
      <c r="J419"/>
      <c r="L419"/>
    </row>
    <row r="420" spans="2:12" x14ac:dyDescent="0.3">
      <c r="B420"/>
      <c r="D420"/>
      <c r="F420"/>
      <c r="H420"/>
      <c r="J420"/>
      <c r="L420"/>
    </row>
    <row r="421" spans="2:12" x14ac:dyDescent="0.3">
      <c r="B421"/>
      <c r="D421"/>
      <c r="F421"/>
      <c r="H421"/>
      <c r="J421"/>
      <c r="L421"/>
    </row>
  </sheetData>
  <pageMargins left="0.7" right="0.7" top="0.75" bottom="0.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6"/>
  <sheetViews>
    <sheetView workbookViewId="0">
      <selection activeCell="J15" sqref="J15"/>
    </sheetView>
  </sheetViews>
  <sheetFormatPr defaultColWidth="9.109375" defaultRowHeight="14.4" x14ac:dyDescent="0.3"/>
  <cols>
    <col min="1" max="1" width="15" customWidth="1"/>
    <col min="2" max="2" width="16" bestFit="1" customWidth="1"/>
    <col min="3" max="3" width="15.21875" style="2" customWidth="1"/>
    <col min="4" max="4" width="15.5546875" customWidth="1"/>
    <col min="5" max="5" width="16.21875" style="2" customWidth="1"/>
    <col min="6" max="6" width="15.5546875" customWidth="1"/>
    <col min="7" max="7" width="16" style="2" customWidth="1"/>
    <col min="8" max="8" width="15.88671875" customWidth="1"/>
    <col min="9" max="9" width="20.6640625" style="2" customWidth="1"/>
    <col min="10" max="10" width="17.88671875" customWidth="1"/>
    <col min="11" max="11" width="18.88671875" style="2" customWidth="1"/>
    <col min="12" max="12" width="14.44140625" customWidth="1"/>
    <col min="13" max="13" width="19" style="28" bestFit="1" customWidth="1"/>
    <col min="14" max="14" width="9.109375" customWidth="1"/>
  </cols>
  <sheetData>
    <row r="1" spans="1:13" s="2" customFormat="1" x14ac:dyDescent="0.3">
      <c r="A1" s="2" t="s">
        <v>15</v>
      </c>
      <c r="B1" s="27" t="s">
        <v>28</v>
      </c>
      <c r="C1" t="s">
        <v>31</v>
      </c>
      <c r="D1" s="27" t="s">
        <v>29</v>
      </c>
      <c r="E1" t="s">
        <v>32</v>
      </c>
      <c r="F1" s="27" t="s">
        <v>30</v>
      </c>
      <c r="G1" t="s">
        <v>33</v>
      </c>
      <c r="H1" s="27" t="s">
        <v>34</v>
      </c>
      <c r="I1" t="s">
        <v>35</v>
      </c>
      <c r="J1" s="27" t="s">
        <v>36</v>
      </c>
      <c r="K1" t="s">
        <v>37</v>
      </c>
      <c r="L1" s="27" t="s">
        <v>38</v>
      </c>
      <c r="M1" t="s">
        <v>39</v>
      </c>
    </row>
    <row r="2" spans="1:13" x14ac:dyDescent="0.3">
      <c r="A2" t="s">
        <v>259</v>
      </c>
      <c r="B2" s="31">
        <v>1122191436.8699999</v>
      </c>
      <c r="C2" s="2">
        <v>890</v>
      </c>
      <c r="D2" s="31">
        <v>239664597.50999999</v>
      </c>
      <c r="E2" s="2">
        <v>776</v>
      </c>
      <c r="F2" s="31">
        <v>6822875.4999999953</v>
      </c>
      <c r="G2" s="2">
        <v>148</v>
      </c>
      <c r="H2" s="31">
        <v>1028383089.26</v>
      </c>
      <c r="I2" s="2">
        <v>901</v>
      </c>
      <c r="J2" s="31">
        <v>222362634.33000001</v>
      </c>
      <c r="K2" s="2">
        <v>772</v>
      </c>
      <c r="L2" s="31">
        <v>6713619.6666666633</v>
      </c>
      <c r="M2" s="28">
        <v>142</v>
      </c>
    </row>
    <row r="3" spans="1:13" x14ac:dyDescent="0.3">
      <c r="A3" t="s">
        <v>260</v>
      </c>
      <c r="B3" s="31">
        <v>1308527883.6700001</v>
      </c>
      <c r="C3" s="2">
        <v>938</v>
      </c>
      <c r="D3" s="31">
        <v>373664777.95999998</v>
      </c>
      <c r="E3" s="2">
        <v>805</v>
      </c>
      <c r="F3" s="31">
        <v>8792568.833333334</v>
      </c>
      <c r="G3" s="2">
        <v>164</v>
      </c>
      <c r="H3" s="31">
        <v>1203941934.1900001</v>
      </c>
      <c r="I3" s="2">
        <v>958</v>
      </c>
      <c r="J3" s="31">
        <v>353024491.62</v>
      </c>
      <c r="K3" s="2">
        <v>798</v>
      </c>
      <c r="L3" s="31">
        <v>7320810.3333333367</v>
      </c>
      <c r="M3" s="28">
        <v>190</v>
      </c>
    </row>
    <row r="4" spans="1:13" x14ac:dyDescent="0.3">
      <c r="A4" t="s">
        <v>261</v>
      </c>
      <c r="B4" s="31">
        <v>768372444.90999997</v>
      </c>
      <c r="C4" s="2">
        <v>728</v>
      </c>
      <c r="D4" s="31">
        <v>183745622.41</v>
      </c>
      <c r="E4" s="2">
        <v>636</v>
      </c>
      <c r="F4" s="31">
        <v>4169787.6666666656</v>
      </c>
      <c r="G4" s="2">
        <v>187</v>
      </c>
      <c r="H4" s="31">
        <v>694951186.38999999</v>
      </c>
      <c r="I4" s="2">
        <v>722</v>
      </c>
      <c r="J4" s="31">
        <v>173132150.87</v>
      </c>
      <c r="K4" s="2">
        <v>633</v>
      </c>
      <c r="L4" s="31">
        <v>3540598.0000000014</v>
      </c>
      <c r="M4" s="28">
        <v>189</v>
      </c>
    </row>
    <row r="5" spans="1:13" x14ac:dyDescent="0.3">
      <c r="A5" t="s">
        <v>262</v>
      </c>
      <c r="B5" s="31">
        <v>7479497201</v>
      </c>
      <c r="C5" s="32">
        <v>3483</v>
      </c>
      <c r="D5" s="31">
        <v>1897741611.22</v>
      </c>
      <c r="E5" s="32">
        <v>2970</v>
      </c>
      <c r="F5" s="31">
        <v>67777403.333333328</v>
      </c>
      <c r="G5" s="2">
        <v>791</v>
      </c>
      <c r="H5" s="31">
        <v>6804947761.0500002</v>
      </c>
      <c r="I5" s="32">
        <v>3472</v>
      </c>
      <c r="J5" s="31">
        <v>1782191870.95</v>
      </c>
      <c r="K5" s="32">
        <v>2932</v>
      </c>
      <c r="L5" s="31">
        <v>66704436.500000015</v>
      </c>
      <c r="M5" s="28">
        <v>848</v>
      </c>
    </row>
    <row r="6" spans="1:13" x14ac:dyDescent="0.3">
      <c r="A6" t="s">
        <v>263</v>
      </c>
      <c r="B6" s="31">
        <v>26583553.670000002</v>
      </c>
      <c r="C6" s="2">
        <v>104</v>
      </c>
      <c r="D6" s="31">
        <v>8088913.8399999999</v>
      </c>
      <c r="E6" s="2">
        <v>84</v>
      </c>
      <c r="F6">
        <v>68638.999999999956</v>
      </c>
      <c r="G6" s="2">
        <v>18</v>
      </c>
      <c r="H6" s="31">
        <v>23252805.66</v>
      </c>
      <c r="I6" s="2">
        <v>105</v>
      </c>
      <c r="J6" s="31">
        <v>8407667.1199999992</v>
      </c>
      <c r="K6" s="2">
        <v>83</v>
      </c>
      <c r="L6">
        <v>91743.666666666657</v>
      </c>
      <c r="M6" s="28">
        <v>20</v>
      </c>
    </row>
    <row r="7" spans="1:13" x14ac:dyDescent="0.3">
      <c r="A7" t="s">
        <v>264</v>
      </c>
      <c r="B7" s="31">
        <v>1925769419.8199999</v>
      </c>
      <c r="C7" s="2">
        <v>829</v>
      </c>
      <c r="D7" s="31">
        <v>333915901.42000002</v>
      </c>
      <c r="E7" s="2">
        <v>717</v>
      </c>
      <c r="F7" s="31">
        <v>5708019.9999999991</v>
      </c>
      <c r="G7" s="2">
        <v>146</v>
      </c>
      <c r="H7" s="31">
        <v>1578654553.49</v>
      </c>
      <c r="I7" s="2">
        <v>833</v>
      </c>
      <c r="J7" s="31">
        <v>319058589.04000002</v>
      </c>
      <c r="K7" s="2">
        <v>718</v>
      </c>
      <c r="L7" s="31">
        <v>7388952.1666666707</v>
      </c>
      <c r="M7" s="28">
        <v>161</v>
      </c>
    </row>
    <row r="8" spans="1:13" x14ac:dyDescent="0.3">
      <c r="A8" t="s">
        <v>265</v>
      </c>
      <c r="B8" s="31">
        <v>68340467.010000005</v>
      </c>
      <c r="C8" s="2">
        <v>184</v>
      </c>
      <c r="D8" s="31">
        <v>19130958.809999999</v>
      </c>
      <c r="E8" s="2">
        <v>160</v>
      </c>
      <c r="F8">
        <v>234536.49999999962</v>
      </c>
      <c r="G8" s="2">
        <v>21</v>
      </c>
      <c r="H8" s="31">
        <v>57499796.990000002</v>
      </c>
      <c r="I8" s="2">
        <v>177</v>
      </c>
      <c r="J8" s="31">
        <v>18514515.879999999</v>
      </c>
      <c r="K8" s="2">
        <v>146</v>
      </c>
      <c r="L8">
        <v>97350.166666666686</v>
      </c>
      <c r="M8" s="28">
        <v>18</v>
      </c>
    </row>
    <row r="9" spans="1:13" x14ac:dyDescent="0.3">
      <c r="A9" t="s">
        <v>266</v>
      </c>
      <c r="B9" s="31">
        <v>942898782.23000002</v>
      </c>
      <c r="C9" s="2">
        <v>739</v>
      </c>
      <c r="D9" s="31">
        <v>323857105.44</v>
      </c>
      <c r="E9" s="2">
        <v>667</v>
      </c>
      <c r="F9" s="31">
        <v>9001434.5000000056</v>
      </c>
      <c r="G9" s="2">
        <v>145</v>
      </c>
      <c r="H9" s="31">
        <v>825027171.96000004</v>
      </c>
      <c r="I9" s="2">
        <v>742</v>
      </c>
      <c r="J9" s="31">
        <v>274554195.63</v>
      </c>
      <c r="K9" s="2">
        <v>660</v>
      </c>
      <c r="L9" s="31">
        <v>9925612.8333333395</v>
      </c>
      <c r="M9" s="28">
        <v>144</v>
      </c>
    </row>
    <row r="10" spans="1:13" x14ac:dyDescent="0.3">
      <c r="A10" t="s">
        <v>267</v>
      </c>
      <c r="B10" s="31">
        <v>582902854.01999998</v>
      </c>
      <c r="C10" s="2">
        <v>621</v>
      </c>
      <c r="D10" s="31">
        <v>76590069.480000004</v>
      </c>
      <c r="E10" s="2">
        <v>523</v>
      </c>
      <c r="F10" s="31">
        <v>3385469.8333333326</v>
      </c>
      <c r="G10" s="2">
        <v>157</v>
      </c>
      <c r="H10" s="31">
        <v>495133927.66000003</v>
      </c>
      <c r="I10" s="2">
        <v>626</v>
      </c>
      <c r="J10" s="31">
        <v>72528646.849999994</v>
      </c>
      <c r="K10" s="2">
        <v>518</v>
      </c>
      <c r="L10" s="31">
        <v>3144493.8333333335</v>
      </c>
      <c r="M10" s="28">
        <v>158</v>
      </c>
    </row>
    <row r="11" spans="1:13" x14ac:dyDescent="0.3">
      <c r="A11" t="s">
        <v>268</v>
      </c>
      <c r="B11" s="31">
        <v>1041227912.24</v>
      </c>
      <c r="C11" s="2">
        <v>689</v>
      </c>
      <c r="D11" s="31">
        <v>230801238.28999999</v>
      </c>
      <c r="E11" s="2">
        <v>591</v>
      </c>
      <c r="F11" s="31">
        <v>7054889.3333333293</v>
      </c>
      <c r="G11" s="2">
        <v>179</v>
      </c>
      <c r="H11" s="31">
        <v>909509204.28999996</v>
      </c>
      <c r="I11" s="2">
        <v>706</v>
      </c>
      <c r="J11" s="31">
        <v>216331014.69</v>
      </c>
      <c r="K11" s="2">
        <v>611</v>
      </c>
      <c r="L11" s="31">
        <v>6361260.9999999981</v>
      </c>
      <c r="M11" s="28">
        <v>184</v>
      </c>
    </row>
    <row r="12" spans="1:13" x14ac:dyDescent="0.3">
      <c r="A12" t="s">
        <v>269</v>
      </c>
      <c r="B12" s="31">
        <v>20153511048.279999</v>
      </c>
      <c r="C12" s="2">
        <v>14416</v>
      </c>
      <c r="D12" s="31">
        <v>3454788448.4099998</v>
      </c>
      <c r="E12" s="2">
        <v>11872</v>
      </c>
      <c r="F12" s="31">
        <v>63560298.833333313</v>
      </c>
      <c r="G12" s="2">
        <v>869</v>
      </c>
      <c r="H12" s="31">
        <v>17313854127.27</v>
      </c>
      <c r="I12" s="2">
        <v>13049</v>
      </c>
      <c r="J12" s="31">
        <v>3176748630.7399998</v>
      </c>
      <c r="K12" s="2">
        <v>10654</v>
      </c>
      <c r="L12" s="31">
        <v>61346510.833333336</v>
      </c>
      <c r="M12" s="28">
        <v>887</v>
      </c>
    </row>
    <row r="13" spans="1:13" x14ac:dyDescent="0.3">
      <c r="A13" t="s">
        <v>270</v>
      </c>
      <c r="B13" s="31">
        <v>1840044260.7</v>
      </c>
      <c r="C13" s="2">
        <v>1492</v>
      </c>
      <c r="D13" s="31">
        <v>569305301.20000005</v>
      </c>
      <c r="E13" s="2">
        <v>1297</v>
      </c>
      <c r="F13" s="31">
        <v>32356617.66666666</v>
      </c>
      <c r="G13" s="2">
        <v>271</v>
      </c>
      <c r="H13" s="31">
        <v>1617336773.1600001</v>
      </c>
      <c r="I13" s="2">
        <v>1477</v>
      </c>
      <c r="J13" s="31">
        <v>533731292.94</v>
      </c>
      <c r="K13" s="2">
        <v>1280</v>
      </c>
      <c r="L13" s="31">
        <v>29187653.333333302</v>
      </c>
      <c r="M13" s="28">
        <v>278</v>
      </c>
    </row>
    <row r="14" spans="1:13" x14ac:dyDescent="0.3">
      <c r="A14" t="s">
        <v>271</v>
      </c>
      <c r="B14" s="31">
        <v>2846369915.1599998</v>
      </c>
      <c r="C14" s="2">
        <v>1607</v>
      </c>
      <c r="D14" s="31">
        <v>479181686.76999998</v>
      </c>
      <c r="E14" s="2">
        <v>1361</v>
      </c>
      <c r="F14" s="31">
        <v>27500407.166666668</v>
      </c>
      <c r="G14" s="2">
        <v>297</v>
      </c>
      <c r="H14" s="31">
        <v>2620983535.0500002</v>
      </c>
      <c r="I14" s="2">
        <v>1628</v>
      </c>
      <c r="J14" s="31">
        <v>455621816.16000003</v>
      </c>
      <c r="K14" s="2">
        <v>1358</v>
      </c>
      <c r="L14" s="31">
        <v>20854873.666666664</v>
      </c>
      <c r="M14" s="28">
        <v>328</v>
      </c>
    </row>
    <row r="15" spans="1:13" x14ac:dyDescent="0.3">
      <c r="A15" t="s">
        <v>272</v>
      </c>
      <c r="B15" s="31">
        <v>1415701242.28</v>
      </c>
      <c r="C15" s="2">
        <v>1251</v>
      </c>
      <c r="D15" s="31">
        <v>353846439.85000002</v>
      </c>
      <c r="E15" s="2">
        <v>1073</v>
      </c>
      <c r="F15" s="31">
        <v>7875089.833333334</v>
      </c>
      <c r="G15" s="2">
        <v>273</v>
      </c>
      <c r="H15" s="31">
        <v>1219112623.6800001</v>
      </c>
      <c r="I15" s="2">
        <v>1235</v>
      </c>
      <c r="J15" s="31">
        <v>278220562.77999997</v>
      </c>
      <c r="K15" s="2">
        <v>1055</v>
      </c>
      <c r="L15" s="31">
        <v>7208829.9999999991</v>
      </c>
      <c r="M15" s="28">
        <v>295</v>
      </c>
    </row>
    <row r="16" spans="1:13" x14ac:dyDescent="0.3">
      <c r="A16" t="s">
        <v>273</v>
      </c>
      <c r="B16">
        <v>1450889710.21</v>
      </c>
      <c r="C16" s="2">
        <v>1398</v>
      </c>
      <c r="D16">
        <v>322046357.75999999</v>
      </c>
      <c r="E16" s="2">
        <v>1201</v>
      </c>
      <c r="F16">
        <v>11235424.166666666</v>
      </c>
      <c r="G16" s="2">
        <v>436</v>
      </c>
      <c r="H16">
        <v>1345264932.3900001</v>
      </c>
      <c r="I16" s="2">
        <v>1400</v>
      </c>
      <c r="J16">
        <v>294239559.69</v>
      </c>
      <c r="K16" s="2">
        <v>1212</v>
      </c>
      <c r="L16">
        <v>11590131.499999991</v>
      </c>
      <c r="M16" s="28">
        <v>458</v>
      </c>
    </row>
  </sheetData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</vt:lpstr>
      <vt:lpstr>County</vt:lpstr>
      <vt:lpstr>Town</vt:lpstr>
      <vt:lpstr>Town Data</vt:lpstr>
      <vt:lpstr>County Data</vt:lpstr>
      <vt:lpstr>Processing</vt:lpstr>
      <vt:lpstr>ReportType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Grover, Logan</dc:creator>
  <cp:lastModifiedBy>Hicks-Tibbles, Erin</cp:lastModifiedBy>
  <dcterms:created xsi:type="dcterms:W3CDTF">2015-10-21T13:45:14Z</dcterms:created>
  <dcterms:modified xsi:type="dcterms:W3CDTF">2022-09-27T15:08:37Z</dcterms:modified>
</cp:coreProperties>
</file>