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001C9467-5B73-4F45-A2A8-19077B9E3141}" xr6:coauthVersionLast="47" xr6:coauthVersionMax="47" xr10:uidLastSave="{00000000-0000-0000-0000-000000000000}"/>
  <bookViews>
    <workbookView xWindow="624" yWindow="264" windowWidth="20520" windowHeight="12612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1" i="3" l="1"/>
  <c r="I351" i="3"/>
  <c r="H351" i="3"/>
  <c r="G351" i="3"/>
  <c r="F351" i="3"/>
  <c r="E351" i="3"/>
  <c r="D351" i="3"/>
  <c r="J351" i="3" s="1"/>
  <c r="C351" i="3"/>
  <c r="B351" i="3"/>
  <c r="K350" i="3"/>
  <c r="J350" i="3"/>
  <c r="H350" i="3"/>
  <c r="G350" i="3"/>
  <c r="F350" i="3"/>
  <c r="I350" i="3" s="1"/>
  <c r="E350" i="3"/>
  <c r="D350" i="3"/>
  <c r="C350" i="3"/>
  <c r="B350" i="3"/>
  <c r="J349" i="3"/>
  <c r="I349" i="3"/>
  <c r="H349" i="3"/>
  <c r="K349" i="3" s="1"/>
  <c r="G349" i="3"/>
  <c r="F349" i="3"/>
  <c r="E349" i="3"/>
  <c r="D349" i="3"/>
  <c r="C349" i="3"/>
  <c r="B349" i="3"/>
  <c r="K348" i="3"/>
  <c r="J348" i="3"/>
  <c r="I348" i="3"/>
  <c r="H348" i="3"/>
  <c r="G348" i="3"/>
  <c r="F348" i="3"/>
  <c r="E348" i="3"/>
  <c r="D348" i="3"/>
  <c r="C348" i="3"/>
  <c r="B348" i="3"/>
  <c r="K347" i="3"/>
  <c r="I347" i="3"/>
  <c r="H347" i="3"/>
  <c r="G347" i="3"/>
  <c r="F347" i="3"/>
  <c r="E347" i="3"/>
  <c r="D347" i="3"/>
  <c r="J347" i="3" s="1"/>
  <c r="C347" i="3"/>
  <c r="B347" i="3"/>
  <c r="K346" i="3"/>
  <c r="J346" i="3"/>
  <c r="H346" i="3"/>
  <c r="G346" i="3"/>
  <c r="F346" i="3"/>
  <c r="I346" i="3" s="1"/>
  <c r="E346" i="3"/>
  <c r="D346" i="3"/>
  <c r="C346" i="3"/>
  <c r="B346" i="3"/>
  <c r="J345" i="3"/>
  <c r="I345" i="3"/>
  <c r="H345" i="3"/>
  <c r="K345" i="3" s="1"/>
  <c r="G345" i="3"/>
  <c r="F345" i="3"/>
  <c r="E345" i="3"/>
  <c r="D345" i="3"/>
  <c r="C345" i="3"/>
  <c r="B345" i="3"/>
  <c r="K344" i="3"/>
  <c r="J344" i="3"/>
  <c r="I344" i="3"/>
  <c r="H344" i="3"/>
  <c r="G344" i="3"/>
  <c r="F344" i="3"/>
  <c r="E344" i="3"/>
  <c r="D344" i="3"/>
  <c r="C344" i="3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J342" i="3" s="1"/>
  <c r="F342" i="3"/>
  <c r="I342" i="3" s="1"/>
  <c r="E342" i="3"/>
  <c r="D342" i="3"/>
  <c r="C342" i="3"/>
  <c r="B342" i="3"/>
  <c r="J341" i="3"/>
  <c r="I341" i="3"/>
  <c r="H341" i="3"/>
  <c r="K341" i="3" s="1"/>
  <c r="G341" i="3"/>
  <c r="F341" i="3"/>
  <c r="E341" i="3"/>
  <c r="D341" i="3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J338" i="3" s="1"/>
  <c r="F338" i="3"/>
  <c r="I338" i="3" s="1"/>
  <c r="E338" i="3"/>
  <c r="D338" i="3"/>
  <c r="C338" i="3"/>
  <c r="B338" i="3"/>
  <c r="J337" i="3"/>
  <c r="I337" i="3"/>
  <c r="H337" i="3"/>
  <c r="K337" i="3" s="1"/>
  <c r="G337" i="3"/>
  <c r="F337" i="3"/>
  <c r="E337" i="3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J334" i="3" s="1"/>
  <c r="F334" i="3"/>
  <c r="I334" i="3" s="1"/>
  <c r="E334" i="3"/>
  <c r="D334" i="3"/>
  <c r="C334" i="3"/>
  <c r="B334" i="3"/>
  <c r="J333" i="3"/>
  <c r="I333" i="3"/>
  <c r="H333" i="3"/>
  <c r="K333" i="3" s="1"/>
  <c r="G333" i="3"/>
  <c r="F333" i="3"/>
  <c r="E333" i="3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J330" i="3" s="1"/>
  <c r="F330" i="3"/>
  <c r="I330" i="3" s="1"/>
  <c r="E330" i="3"/>
  <c r="D330" i="3"/>
  <c r="C330" i="3"/>
  <c r="B330" i="3"/>
  <c r="J329" i="3"/>
  <c r="I329" i="3"/>
  <c r="H329" i="3"/>
  <c r="K329" i="3" s="1"/>
  <c r="G329" i="3"/>
  <c r="F329" i="3"/>
  <c r="E329" i="3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J326" i="3" s="1"/>
  <c r="F326" i="3"/>
  <c r="I326" i="3" s="1"/>
  <c r="E326" i="3"/>
  <c r="D326" i="3"/>
  <c r="C326" i="3"/>
  <c r="B326" i="3"/>
  <c r="J325" i="3"/>
  <c r="I325" i="3"/>
  <c r="H325" i="3"/>
  <c r="K325" i="3" s="1"/>
  <c r="G325" i="3"/>
  <c r="F325" i="3"/>
  <c r="E325" i="3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J322" i="3" s="1"/>
  <c r="F322" i="3"/>
  <c r="I322" i="3" s="1"/>
  <c r="E322" i="3"/>
  <c r="D322" i="3"/>
  <c r="C322" i="3"/>
  <c r="B322" i="3"/>
  <c r="J321" i="3"/>
  <c r="I321" i="3"/>
  <c r="H321" i="3"/>
  <c r="K321" i="3" s="1"/>
  <c r="G321" i="3"/>
  <c r="F321" i="3"/>
  <c r="E321" i="3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J318" i="3" s="1"/>
  <c r="F318" i="3"/>
  <c r="I318" i="3" s="1"/>
  <c r="E318" i="3"/>
  <c r="D318" i="3"/>
  <c r="C318" i="3"/>
  <c r="B318" i="3"/>
  <c r="J317" i="3"/>
  <c r="I317" i="3"/>
  <c r="H317" i="3"/>
  <c r="K317" i="3" s="1"/>
  <c r="G317" i="3"/>
  <c r="F317" i="3"/>
  <c r="E317" i="3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J314" i="3" s="1"/>
  <c r="F314" i="3"/>
  <c r="I314" i="3" s="1"/>
  <c r="E314" i="3"/>
  <c r="D314" i="3"/>
  <c r="C314" i="3"/>
  <c r="B314" i="3"/>
  <c r="J313" i="3"/>
  <c r="I313" i="3"/>
  <c r="H313" i="3"/>
  <c r="K313" i="3" s="1"/>
  <c r="G313" i="3"/>
  <c r="F313" i="3"/>
  <c r="E313" i="3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J310" i="3" s="1"/>
  <c r="F310" i="3"/>
  <c r="I310" i="3" s="1"/>
  <c r="E310" i="3"/>
  <c r="D310" i="3"/>
  <c r="C310" i="3"/>
  <c r="B310" i="3"/>
  <c r="J309" i="3"/>
  <c r="I309" i="3"/>
  <c r="H309" i="3"/>
  <c r="K309" i="3" s="1"/>
  <c r="G309" i="3"/>
  <c r="F309" i="3"/>
  <c r="E309" i="3"/>
  <c r="D309" i="3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J306" i="3" s="1"/>
  <c r="F306" i="3"/>
  <c r="I306" i="3" s="1"/>
  <c r="E306" i="3"/>
  <c r="D306" i="3"/>
  <c r="C306" i="3"/>
  <c r="B306" i="3"/>
  <c r="J305" i="3"/>
  <c r="I305" i="3"/>
  <c r="H305" i="3"/>
  <c r="K305" i="3" s="1"/>
  <c r="G305" i="3"/>
  <c r="F305" i="3"/>
  <c r="E305" i="3"/>
  <c r="D305" i="3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J302" i="3" s="1"/>
  <c r="F302" i="3"/>
  <c r="I302" i="3" s="1"/>
  <c r="E302" i="3"/>
  <c r="D302" i="3"/>
  <c r="C302" i="3"/>
  <c r="B302" i="3"/>
  <c r="J301" i="3"/>
  <c r="I301" i="3"/>
  <c r="H301" i="3"/>
  <c r="K301" i="3" s="1"/>
  <c r="G301" i="3"/>
  <c r="F301" i="3"/>
  <c r="E301" i="3"/>
  <c r="D301" i="3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J298" i="3" s="1"/>
  <c r="F298" i="3"/>
  <c r="I298" i="3" s="1"/>
  <c r="E298" i="3"/>
  <c r="D298" i="3"/>
  <c r="C298" i="3"/>
  <c r="B298" i="3"/>
  <c r="J297" i="3"/>
  <c r="I297" i="3"/>
  <c r="H297" i="3"/>
  <c r="K297" i="3" s="1"/>
  <c r="G297" i="3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J294" i="3" s="1"/>
  <c r="F294" i="3"/>
  <c r="I294" i="3" s="1"/>
  <c r="E294" i="3"/>
  <c r="D294" i="3"/>
  <c r="C294" i="3"/>
  <c r="B294" i="3"/>
  <c r="J293" i="3"/>
  <c r="I293" i="3"/>
  <c r="H293" i="3"/>
  <c r="K293" i="3" s="1"/>
  <c r="G293" i="3"/>
  <c r="F293" i="3"/>
  <c r="E293" i="3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J290" i="3" s="1"/>
  <c r="F290" i="3"/>
  <c r="I290" i="3" s="1"/>
  <c r="E290" i="3"/>
  <c r="D290" i="3"/>
  <c r="C290" i="3"/>
  <c r="B290" i="3"/>
  <c r="J289" i="3"/>
  <c r="I289" i="3"/>
  <c r="H289" i="3"/>
  <c r="K289" i="3" s="1"/>
  <c r="G289" i="3"/>
  <c r="F289" i="3"/>
  <c r="E289" i="3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J286" i="3" s="1"/>
  <c r="F286" i="3"/>
  <c r="I286" i="3" s="1"/>
  <c r="E286" i="3"/>
  <c r="D286" i="3"/>
  <c r="C286" i="3"/>
  <c r="B286" i="3"/>
  <c r="J285" i="3"/>
  <c r="I285" i="3"/>
  <c r="H285" i="3"/>
  <c r="K285" i="3" s="1"/>
  <c r="G285" i="3"/>
  <c r="F285" i="3"/>
  <c r="E285" i="3"/>
  <c r="D285" i="3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J282" i="3" s="1"/>
  <c r="F282" i="3"/>
  <c r="I282" i="3" s="1"/>
  <c r="E282" i="3"/>
  <c r="D282" i="3"/>
  <c r="C282" i="3"/>
  <c r="B282" i="3"/>
  <c r="J281" i="3"/>
  <c r="I281" i="3"/>
  <c r="H281" i="3"/>
  <c r="K281" i="3" s="1"/>
  <c r="G281" i="3"/>
  <c r="F281" i="3"/>
  <c r="E281" i="3"/>
  <c r="D281" i="3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J278" i="3" s="1"/>
  <c r="F278" i="3"/>
  <c r="I278" i="3" s="1"/>
  <c r="E278" i="3"/>
  <c r="D278" i="3"/>
  <c r="C278" i="3"/>
  <c r="B278" i="3"/>
  <c r="J277" i="3"/>
  <c r="I277" i="3"/>
  <c r="H277" i="3"/>
  <c r="K277" i="3" s="1"/>
  <c r="G277" i="3"/>
  <c r="F277" i="3"/>
  <c r="E277" i="3"/>
  <c r="D277" i="3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J274" i="3" s="1"/>
  <c r="F274" i="3"/>
  <c r="I274" i="3" s="1"/>
  <c r="E274" i="3"/>
  <c r="D274" i="3"/>
  <c r="C274" i="3"/>
  <c r="B274" i="3"/>
  <c r="J273" i="3"/>
  <c r="I273" i="3"/>
  <c r="H273" i="3"/>
  <c r="K273" i="3" s="1"/>
  <c r="G273" i="3"/>
  <c r="F273" i="3"/>
  <c r="E273" i="3"/>
  <c r="D273" i="3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J270" i="3" s="1"/>
  <c r="F270" i="3"/>
  <c r="I270" i="3" s="1"/>
  <c r="E270" i="3"/>
  <c r="D270" i="3"/>
  <c r="C270" i="3"/>
  <c r="B270" i="3"/>
  <c r="J269" i="3"/>
  <c r="I269" i="3"/>
  <c r="H269" i="3"/>
  <c r="K269" i="3" s="1"/>
  <c r="G269" i="3"/>
  <c r="F269" i="3"/>
  <c r="E269" i="3"/>
  <c r="D269" i="3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H266" i="3"/>
  <c r="G266" i="3"/>
  <c r="J266" i="3" s="1"/>
  <c r="F266" i="3"/>
  <c r="I266" i="3" s="1"/>
  <c r="E266" i="3"/>
  <c r="D266" i="3"/>
  <c r="C266" i="3"/>
  <c r="B266" i="3"/>
  <c r="J265" i="3"/>
  <c r="I265" i="3"/>
  <c r="H265" i="3"/>
  <c r="K265" i="3" s="1"/>
  <c r="G265" i="3"/>
  <c r="F265" i="3"/>
  <c r="E265" i="3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H262" i="3"/>
  <c r="G262" i="3"/>
  <c r="J262" i="3" s="1"/>
  <c r="F262" i="3"/>
  <c r="I262" i="3" s="1"/>
  <c r="E262" i="3"/>
  <c r="D262" i="3"/>
  <c r="C262" i="3"/>
  <c r="B262" i="3"/>
  <c r="J261" i="3"/>
  <c r="I261" i="3"/>
  <c r="H261" i="3"/>
  <c r="K261" i="3" s="1"/>
  <c r="G261" i="3"/>
  <c r="F261" i="3"/>
  <c r="E261" i="3"/>
  <c r="D261" i="3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H258" i="3"/>
  <c r="G258" i="3"/>
  <c r="J258" i="3" s="1"/>
  <c r="F258" i="3"/>
  <c r="I258" i="3" s="1"/>
  <c r="E258" i="3"/>
  <c r="D258" i="3"/>
  <c r="C258" i="3"/>
  <c r="B258" i="3"/>
  <c r="J257" i="3"/>
  <c r="I257" i="3"/>
  <c r="H257" i="3"/>
  <c r="K257" i="3" s="1"/>
  <c r="G257" i="3"/>
  <c r="F257" i="3"/>
  <c r="E257" i="3"/>
  <c r="D257" i="3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J254" i="3" s="1"/>
  <c r="F254" i="3"/>
  <c r="I254" i="3" s="1"/>
  <c r="E254" i="3"/>
  <c r="D254" i="3"/>
  <c r="C254" i="3"/>
  <c r="B254" i="3"/>
  <c r="J253" i="3"/>
  <c r="I253" i="3"/>
  <c r="H253" i="3"/>
  <c r="K253" i="3" s="1"/>
  <c r="G253" i="3"/>
  <c r="F253" i="3"/>
  <c r="E253" i="3"/>
  <c r="D253" i="3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J250" i="3" s="1"/>
  <c r="F250" i="3"/>
  <c r="I250" i="3" s="1"/>
  <c r="E250" i="3"/>
  <c r="D250" i="3"/>
  <c r="C250" i="3"/>
  <c r="B250" i="3"/>
  <c r="J249" i="3"/>
  <c r="I249" i="3"/>
  <c r="H249" i="3"/>
  <c r="K249" i="3" s="1"/>
  <c r="G249" i="3"/>
  <c r="F249" i="3"/>
  <c r="E249" i="3"/>
  <c r="D249" i="3"/>
  <c r="C249" i="3"/>
  <c r="B249" i="3"/>
  <c r="K248" i="3"/>
  <c r="J248" i="3"/>
  <c r="H248" i="3"/>
  <c r="G248" i="3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J246" i="3" s="1"/>
  <c r="F246" i="3"/>
  <c r="I246" i="3" s="1"/>
  <c r="E246" i="3"/>
  <c r="D246" i="3"/>
  <c r="C246" i="3"/>
  <c r="B246" i="3"/>
  <c r="J245" i="3"/>
  <c r="I245" i="3"/>
  <c r="H245" i="3"/>
  <c r="K245" i="3" s="1"/>
  <c r="G245" i="3"/>
  <c r="F245" i="3"/>
  <c r="E245" i="3"/>
  <c r="D245" i="3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H242" i="3"/>
  <c r="G242" i="3"/>
  <c r="J242" i="3" s="1"/>
  <c r="F242" i="3"/>
  <c r="I242" i="3" s="1"/>
  <c r="E242" i="3"/>
  <c r="D242" i="3"/>
  <c r="C242" i="3"/>
  <c r="B242" i="3"/>
  <c r="J241" i="3"/>
  <c r="I241" i="3"/>
  <c r="H241" i="3"/>
  <c r="K241" i="3" s="1"/>
  <c r="G241" i="3"/>
  <c r="F241" i="3"/>
  <c r="E241" i="3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K239" i="3"/>
  <c r="I239" i="3"/>
  <c r="H239" i="3"/>
  <c r="G239" i="3"/>
  <c r="F239" i="3"/>
  <c r="E239" i="3"/>
  <c r="D239" i="3"/>
  <c r="J239" i="3" s="1"/>
  <c r="C239" i="3"/>
  <c r="B239" i="3"/>
  <c r="K238" i="3"/>
  <c r="H238" i="3"/>
  <c r="G238" i="3"/>
  <c r="J238" i="3" s="1"/>
  <c r="F238" i="3"/>
  <c r="I238" i="3" s="1"/>
  <c r="E238" i="3"/>
  <c r="D238" i="3"/>
  <c r="C238" i="3"/>
  <c r="B238" i="3"/>
  <c r="J237" i="3"/>
  <c r="I237" i="3"/>
  <c r="H237" i="3"/>
  <c r="K237" i="3" s="1"/>
  <c r="G237" i="3"/>
  <c r="F237" i="3"/>
  <c r="E237" i="3"/>
  <c r="D237" i="3"/>
  <c r="C237" i="3"/>
  <c r="B237" i="3"/>
  <c r="K236" i="3"/>
  <c r="J236" i="3"/>
  <c r="H236" i="3"/>
  <c r="G236" i="3"/>
  <c r="F236" i="3"/>
  <c r="E236" i="3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H234" i="3"/>
  <c r="G234" i="3"/>
  <c r="J234" i="3" s="1"/>
  <c r="F234" i="3"/>
  <c r="I234" i="3" s="1"/>
  <c r="E234" i="3"/>
  <c r="D234" i="3"/>
  <c r="C234" i="3"/>
  <c r="B234" i="3"/>
  <c r="J233" i="3"/>
  <c r="I233" i="3"/>
  <c r="H233" i="3"/>
  <c r="K233" i="3" s="1"/>
  <c r="G233" i="3"/>
  <c r="F233" i="3"/>
  <c r="E233" i="3"/>
  <c r="D233" i="3"/>
  <c r="C233" i="3"/>
  <c r="B233" i="3"/>
  <c r="K232" i="3"/>
  <c r="J232" i="3"/>
  <c r="I232" i="3"/>
  <c r="H232" i="3"/>
  <c r="G232" i="3"/>
  <c r="F232" i="3"/>
  <c r="E232" i="3"/>
  <c r="D232" i="3"/>
  <c r="C232" i="3"/>
  <c r="B232" i="3"/>
  <c r="K231" i="3"/>
  <c r="I231" i="3"/>
  <c r="H231" i="3"/>
  <c r="G231" i="3"/>
  <c r="F231" i="3"/>
  <c r="E231" i="3"/>
  <c r="D231" i="3"/>
  <c r="J231" i="3" s="1"/>
  <c r="C231" i="3"/>
  <c r="B231" i="3"/>
  <c r="K230" i="3"/>
  <c r="H230" i="3"/>
  <c r="G230" i="3"/>
  <c r="J230" i="3" s="1"/>
  <c r="F230" i="3"/>
  <c r="I230" i="3" s="1"/>
  <c r="E230" i="3"/>
  <c r="D230" i="3"/>
  <c r="C230" i="3"/>
  <c r="B230" i="3"/>
  <c r="J229" i="3"/>
  <c r="I229" i="3"/>
  <c r="H229" i="3"/>
  <c r="K229" i="3" s="1"/>
  <c r="G229" i="3"/>
  <c r="F229" i="3"/>
  <c r="E229" i="3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J226" i="3" s="1"/>
  <c r="F226" i="3"/>
  <c r="I226" i="3" s="1"/>
  <c r="E226" i="3"/>
  <c r="D226" i="3"/>
  <c r="C226" i="3"/>
  <c r="B226" i="3"/>
  <c r="J225" i="3"/>
  <c r="I225" i="3"/>
  <c r="H225" i="3"/>
  <c r="K225" i="3" s="1"/>
  <c r="G225" i="3"/>
  <c r="F225" i="3"/>
  <c r="E225" i="3"/>
  <c r="D225" i="3"/>
  <c r="C225" i="3"/>
  <c r="B225" i="3"/>
  <c r="K224" i="3"/>
  <c r="J224" i="3"/>
  <c r="I224" i="3"/>
  <c r="H224" i="3"/>
  <c r="G224" i="3"/>
  <c r="F224" i="3"/>
  <c r="E224" i="3"/>
  <c r="D224" i="3"/>
  <c r="C224" i="3"/>
  <c r="B224" i="3"/>
  <c r="K223" i="3"/>
  <c r="I223" i="3"/>
  <c r="H223" i="3"/>
  <c r="G223" i="3"/>
  <c r="F223" i="3"/>
  <c r="E223" i="3"/>
  <c r="D223" i="3"/>
  <c r="J223" i="3" s="1"/>
  <c r="C223" i="3"/>
  <c r="B223" i="3"/>
  <c r="K222" i="3"/>
  <c r="H222" i="3"/>
  <c r="G222" i="3"/>
  <c r="J222" i="3" s="1"/>
  <c r="F222" i="3"/>
  <c r="I222" i="3" s="1"/>
  <c r="E222" i="3"/>
  <c r="D222" i="3"/>
  <c r="C222" i="3"/>
  <c r="B222" i="3"/>
  <c r="J221" i="3"/>
  <c r="I221" i="3"/>
  <c r="H221" i="3"/>
  <c r="K221" i="3" s="1"/>
  <c r="G221" i="3"/>
  <c r="F221" i="3"/>
  <c r="E221" i="3"/>
  <c r="D221" i="3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K218" i="3"/>
  <c r="H218" i="3"/>
  <c r="G218" i="3"/>
  <c r="J218" i="3" s="1"/>
  <c r="F218" i="3"/>
  <c r="I218" i="3" s="1"/>
  <c r="E218" i="3"/>
  <c r="D218" i="3"/>
  <c r="C218" i="3"/>
  <c r="B218" i="3"/>
  <c r="J217" i="3"/>
  <c r="I217" i="3"/>
  <c r="H217" i="3"/>
  <c r="K217" i="3" s="1"/>
  <c r="G217" i="3"/>
  <c r="F217" i="3"/>
  <c r="E217" i="3"/>
  <c r="D217" i="3"/>
  <c r="C217" i="3"/>
  <c r="B217" i="3"/>
  <c r="K216" i="3"/>
  <c r="J216" i="3"/>
  <c r="I216" i="3"/>
  <c r="H216" i="3"/>
  <c r="G216" i="3"/>
  <c r="F216" i="3"/>
  <c r="E216" i="3"/>
  <c r="D216" i="3"/>
  <c r="C216" i="3"/>
  <c r="B216" i="3"/>
  <c r="K215" i="3"/>
  <c r="I215" i="3"/>
  <c r="H215" i="3"/>
  <c r="G215" i="3"/>
  <c r="F215" i="3"/>
  <c r="E215" i="3"/>
  <c r="D215" i="3"/>
  <c r="J215" i="3" s="1"/>
  <c r="C215" i="3"/>
  <c r="B215" i="3"/>
  <c r="K214" i="3"/>
  <c r="H214" i="3"/>
  <c r="G214" i="3"/>
  <c r="J214" i="3" s="1"/>
  <c r="F214" i="3"/>
  <c r="I214" i="3" s="1"/>
  <c r="E214" i="3"/>
  <c r="D214" i="3"/>
  <c r="C214" i="3"/>
  <c r="B214" i="3"/>
  <c r="J213" i="3"/>
  <c r="I213" i="3"/>
  <c r="H213" i="3"/>
  <c r="K213" i="3" s="1"/>
  <c r="G213" i="3"/>
  <c r="F213" i="3"/>
  <c r="E213" i="3"/>
  <c r="D213" i="3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J210" i="3" s="1"/>
  <c r="F210" i="3"/>
  <c r="I210" i="3" s="1"/>
  <c r="E210" i="3"/>
  <c r="D210" i="3"/>
  <c r="C210" i="3"/>
  <c r="B210" i="3"/>
  <c r="J209" i="3"/>
  <c r="I209" i="3"/>
  <c r="H209" i="3"/>
  <c r="K209" i="3" s="1"/>
  <c r="G209" i="3"/>
  <c r="F209" i="3"/>
  <c r="E209" i="3"/>
  <c r="D209" i="3"/>
  <c r="C209" i="3"/>
  <c r="B209" i="3"/>
  <c r="K208" i="3"/>
  <c r="J208" i="3"/>
  <c r="I208" i="3"/>
  <c r="H208" i="3"/>
  <c r="G208" i="3"/>
  <c r="F208" i="3"/>
  <c r="E208" i="3"/>
  <c r="D208" i="3"/>
  <c r="C208" i="3"/>
  <c r="B208" i="3"/>
  <c r="K207" i="3"/>
  <c r="I207" i="3"/>
  <c r="H207" i="3"/>
  <c r="G207" i="3"/>
  <c r="F207" i="3"/>
  <c r="E207" i="3"/>
  <c r="D207" i="3"/>
  <c r="J207" i="3" s="1"/>
  <c r="C207" i="3"/>
  <c r="B207" i="3"/>
  <c r="K206" i="3"/>
  <c r="H206" i="3"/>
  <c r="G206" i="3"/>
  <c r="J206" i="3" s="1"/>
  <c r="F206" i="3"/>
  <c r="I206" i="3" s="1"/>
  <c r="E206" i="3"/>
  <c r="D206" i="3"/>
  <c r="C206" i="3"/>
  <c r="B206" i="3"/>
  <c r="J205" i="3"/>
  <c r="I205" i="3"/>
  <c r="H205" i="3"/>
  <c r="K205" i="3" s="1"/>
  <c r="G205" i="3"/>
  <c r="F205" i="3"/>
  <c r="E205" i="3"/>
  <c r="D205" i="3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J202" i="3" s="1"/>
  <c r="F202" i="3"/>
  <c r="I202" i="3" s="1"/>
  <c r="E202" i="3"/>
  <c r="D202" i="3"/>
  <c r="C202" i="3"/>
  <c r="B202" i="3"/>
  <c r="J201" i="3"/>
  <c r="I201" i="3"/>
  <c r="H201" i="3"/>
  <c r="K201" i="3" s="1"/>
  <c r="G201" i="3"/>
  <c r="F201" i="3"/>
  <c r="E201" i="3"/>
  <c r="D201" i="3"/>
  <c r="C201" i="3"/>
  <c r="B201" i="3"/>
  <c r="K200" i="3"/>
  <c r="J200" i="3"/>
  <c r="I200" i="3"/>
  <c r="H200" i="3"/>
  <c r="G200" i="3"/>
  <c r="F200" i="3"/>
  <c r="E200" i="3"/>
  <c r="D200" i="3"/>
  <c r="C200" i="3"/>
  <c r="B200" i="3"/>
  <c r="K199" i="3"/>
  <c r="I199" i="3"/>
  <c r="H199" i="3"/>
  <c r="G199" i="3"/>
  <c r="F199" i="3"/>
  <c r="E199" i="3"/>
  <c r="D199" i="3"/>
  <c r="J199" i="3" s="1"/>
  <c r="C199" i="3"/>
  <c r="B199" i="3"/>
  <c r="K198" i="3"/>
  <c r="H198" i="3"/>
  <c r="G198" i="3"/>
  <c r="J198" i="3" s="1"/>
  <c r="F198" i="3"/>
  <c r="I198" i="3" s="1"/>
  <c r="E198" i="3"/>
  <c r="D198" i="3"/>
  <c r="C198" i="3"/>
  <c r="B198" i="3"/>
  <c r="J197" i="3"/>
  <c r="I197" i="3"/>
  <c r="H197" i="3"/>
  <c r="K197" i="3" s="1"/>
  <c r="G197" i="3"/>
  <c r="F197" i="3"/>
  <c r="E197" i="3"/>
  <c r="D197" i="3"/>
  <c r="C197" i="3"/>
  <c r="B197" i="3"/>
  <c r="K196" i="3"/>
  <c r="J196" i="3"/>
  <c r="H196" i="3"/>
  <c r="G196" i="3"/>
  <c r="F196" i="3"/>
  <c r="E196" i="3"/>
  <c r="D196" i="3"/>
  <c r="C196" i="3"/>
  <c r="I196" i="3" s="1"/>
  <c r="B196" i="3"/>
  <c r="I195" i="3"/>
  <c r="H195" i="3"/>
  <c r="G195" i="3"/>
  <c r="F195" i="3"/>
  <c r="E195" i="3"/>
  <c r="K195" i="3" s="1"/>
  <c r="D195" i="3"/>
  <c r="J195" i="3" s="1"/>
  <c r="C195" i="3"/>
  <c r="B195" i="3"/>
  <c r="K194" i="3"/>
  <c r="H194" i="3"/>
  <c r="G194" i="3"/>
  <c r="J194" i="3" s="1"/>
  <c r="F194" i="3"/>
  <c r="I194" i="3" s="1"/>
  <c r="E194" i="3"/>
  <c r="D194" i="3"/>
  <c r="C194" i="3"/>
  <c r="B194" i="3"/>
  <c r="J193" i="3"/>
  <c r="I193" i="3"/>
  <c r="H193" i="3"/>
  <c r="K193" i="3" s="1"/>
  <c r="G193" i="3"/>
  <c r="F193" i="3"/>
  <c r="E193" i="3"/>
  <c r="D193" i="3"/>
  <c r="C193" i="3"/>
  <c r="B193" i="3"/>
  <c r="K192" i="3"/>
  <c r="J192" i="3"/>
  <c r="I192" i="3"/>
  <c r="H192" i="3"/>
  <c r="G192" i="3"/>
  <c r="F192" i="3"/>
  <c r="E192" i="3"/>
  <c r="D192" i="3"/>
  <c r="C192" i="3"/>
  <c r="B192" i="3"/>
  <c r="K191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I190" i="3" s="1"/>
  <c r="E190" i="3"/>
  <c r="D190" i="3"/>
  <c r="C190" i="3"/>
  <c r="B190" i="3"/>
  <c r="J189" i="3"/>
  <c r="I189" i="3"/>
  <c r="H189" i="3"/>
  <c r="K189" i="3" s="1"/>
  <c r="G189" i="3"/>
  <c r="F189" i="3"/>
  <c r="E189" i="3"/>
  <c r="D189" i="3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H187" i="3"/>
  <c r="G187" i="3"/>
  <c r="F187" i="3"/>
  <c r="I187" i="3" s="1"/>
  <c r="E187" i="3"/>
  <c r="K187" i="3" s="1"/>
  <c r="D187" i="3"/>
  <c r="J187" i="3" s="1"/>
  <c r="C187" i="3"/>
  <c r="B187" i="3"/>
  <c r="H186" i="3"/>
  <c r="K186" i="3" s="1"/>
  <c r="G186" i="3"/>
  <c r="J186" i="3" s="1"/>
  <c r="F186" i="3"/>
  <c r="I186" i="3" s="1"/>
  <c r="E186" i="3"/>
  <c r="D186" i="3"/>
  <c r="C186" i="3"/>
  <c r="B186" i="3"/>
  <c r="J185" i="3"/>
  <c r="I185" i="3"/>
  <c r="H185" i="3"/>
  <c r="K185" i="3" s="1"/>
  <c r="G185" i="3"/>
  <c r="F185" i="3"/>
  <c r="E185" i="3"/>
  <c r="D185" i="3"/>
  <c r="C185" i="3"/>
  <c r="B185" i="3"/>
  <c r="K184" i="3"/>
  <c r="J184" i="3"/>
  <c r="I184" i="3"/>
  <c r="H184" i="3"/>
  <c r="G184" i="3"/>
  <c r="F184" i="3"/>
  <c r="E184" i="3"/>
  <c r="D184" i="3"/>
  <c r="C184" i="3"/>
  <c r="B184" i="3"/>
  <c r="K183" i="3"/>
  <c r="I183" i="3"/>
  <c r="H183" i="3"/>
  <c r="G183" i="3"/>
  <c r="F183" i="3"/>
  <c r="E183" i="3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B182" i="3"/>
  <c r="K181" i="3"/>
  <c r="J181" i="3"/>
  <c r="H181" i="3"/>
  <c r="G181" i="3"/>
  <c r="F181" i="3"/>
  <c r="E181" i="3"/>
  <c r="D181" i="3"/>
  <c r="C181" i="3"/>
  <c r="I181" i="3" s="1"/>
  <c r="B181" i="3"/>
  <c r="H180" i="3"/>
  <c r="G180" i="3"/>
  <c r="F180" i="3"/>
  <c r="E180" i="3"/>
  <c r="K180" i="3" s="1"/>
  <c r="D180" i="3"/>
  <c r="J180" i="3" s="1"/>
  <c r="C180" i="3"/>
  <c r="I180" i="3" s="1"/>
  <c r="B180" i="3"/>
  <c r="H179" i="3"/>
  <c r="G179" i="3"/>
  <c r="F179" i="3"/>
  <c r="I179" i="3" s="1"/>
  <c r="E179" i="3"/>
  <c r="K179" i="3" s="1"/>
  <c r="D179" i="3"/>
  <c r="C179" i="3"/>
  <c r="B179" i="3"/>
  <c r="H178" i="3"/>
  <c r="K178" i="3" s="1"/>
  <c r="G178" i="3"/>
  <c r="J178" i="3" s="1"/>
  <c r="F178" i="3"/>
  <c r="I178" i="3" s="1"/>
  <c r="E178" i="3"/>
  <c r="D178" i="3"/>
  <c r="C178" i="3"/>
  <c r="B178" i="3"/>
  <c r="J177" i="3"/>
  <c r="I177" i="3"/>
  <c r="H177" i="3"/>
  <c r="K177" i="3" s="1"/>
  <c r="G177" i="3"/>
  <c r="F177" i="3"/>
  <c r="E177" i="3"/>
  <c r="D177" i="3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H175" i="3"/>
  <c r="G175" i="3"/>
  <c r="F175" i="3"/>
  <c r="E175" i="3"/>
  <c r="K175" i="3" s="1"/>
  <c r="D175" i="3"/>
  <c r="J175" i="3" s="1"/>
  <c r="C175" i="3"/>
  <c r="I175" i="3" s="1"/>
  <c r="B175" i="3"/>
  <c r="H174" i="3"/>
  <c r="G174" i="3"/>
  <c r="J174" i="3" s="1"/>
  <c r="F174" i="3"/>
  <c r="E174" i="3"/>
  <c r="K174" i="3" s="1"/>
  <c r="D174" i="3"/>
  <c r="C174" i="3"/>
  <c r="B174" i="3"/>
  <c r="I173" i="3"/>
  <c r="H173" i="3"/>
  <c r="G173" i="3"/>
  <c r="J173" i="3" s="1"/>
  <c r="F173" i="3"/>
  <c r="E173" i="3"/>
  <c r="D173" i="3"/>
  <c r="C173" i="3"/>
  <c r="B173" i="3"/>
  <c r="K172" i="3"/>
  <c r="J172" i="3"/>
  <c r="I172" i="3"/>
  <c r="H172" i="3"/>
  <c r="G172" i="3"/>
  <c r="F172" i="3"/>
  <c r="E172" i="3"/>
  <c r="D172" i="3"/>
  <c r="C172" i="3"/>
  <c r="B172" i="3"/>
  <c r="K171" i="3"/>
  <c r="H171" i="3"/>
  <c r="G171" i="3"/>
  <c r="F171" i="3"/>
  <c r="E171" i="3"/>
  <c r="D171" i="3"/>
  <c r="J171" i="3" s="1"/>
  <c r="C171" i="3"/>
  <c r="I171" i="3" s="1"/>
  <c r="B171" i="3"/>
  <c r="K170" i="3"/>
  <c r="H170" i="3"/>
  <c r="G170" i="3"/>
  <c r="J170" i="3" s="1"/>
  <c r="F170" i="3"/>
  <c r="E170" i="3"/>
  <c r="D170" i="3"/>
  <c r="C170" i="3"/>
  <c r="I170" i="3" s="1"/>
  <c r="B170" i="3"/>
  <c r="H169" i="3"/>
  <c r="G169" i="3"/>
  <c r="F169" i="3"/>
  <c r="E169" i="3"/>
  <c r="K169" i="3" s="1"/>
  <c r="D169" i="3"/>
  <c r="J169" i="3" s="1"/>
  <c r="C169" i="3"/>
  <c r="I169" i="3" s="1"/>
  <c r="B169" i="3"/>
  <c r="H168" i="3"/>
  <c r="G168" i="3"/>
  <c r="J168" i="3" s="1"/>
  <c r="F168" i="3"/>
  <c r="I168" i="3" s="1"/>
  <c r="E168" i="3"/>
  <c r="K168" i="3" s="1"/>
  <c r="D168" i="3"/>
  <c r="C168" i="3"/>
  <c r="B168" i="3"/>
  <c r="I167" i="3"/>
  <c r="H167" i="3"/>
  <c r="K167" i="3" s="1"/>
  <c r="G167" i="3"/>
  <c r="F167" i="3"/>
  <c r="E167" i="3"/>
  <c r="D167" i="3"/>
  <c r="C167" i="3"/>
  <c r="B167" i="3"/>
  <c r="K166" i="3"/>
  <c r="J166" i="3"/>
  <c r="H166" i="3"/>
  <c r="G166" i="3"/>
  <c r="F166" i="3"/>
  <c r="E166" i="3"/>
  <c r="D166" i="3"/>
  <c r="C166" i="3"/>
  <c r="I166" i="3" s="1"/>
  <c r="B166" i="3"/>
  <c r="H165" i="3"/>
  <c r="G165" i="3"/>
  <c r="F165" i="3"/>
  <c r="E165" i="3"/>
  <c r="K165" i="3" s="1"/>
  <c r="D165" i="3"/>
  <c r="J165" i="3" s="1"/>
  <c r="C165" i="3"/>
  <c r="I165" i="3" s="1"/>
  <c r="B165" i="3"/>
  <c r="H164" i="3"/>
  <c r="G164" i="3"/>
  <c r="F164" i="3"/>
  <c r="I164" i="3" s="1"/>
  <c r="E164" i="3"/>
  <c r="K164" i="3" s="1"/>
  <c r="D164" i="3"/>
  <c r="C164" i="3"/>
  <c r="B164" i="3"/>
  <c r="H163" i="3"/>
  <c r="K163" i="3" s="1"/>
  <c r="G163" i="3"/>
  <c r="F163" i="3"/>
  <c r="I163" i="3" s="1"/>
  <c r="E163" i="3"/>
  <c r="D163" i="3"/>
  <c r="C163" i="3"/>
  <c r="B163" i="3"/>
  <c r="J162" i="3"/>
  <c r="I162" i="3"/>
  <c r="H162" i="3"/>
  <c r="K162" i="3" s="1"/>
  <c r="G162" i="3"/>
  <c r="F162" i="3"/>
  <c r="E162" i="3"/>
  <c r="D162" i="3"/>
  <c r="C162" i="3"/>
  <c r="B162" i="3"/>
  <c r="K161" i="3"/>
  <c r="H161" i="3"/>
  <c r="G161" i="3"/>
  <c r="F161" i="3"/>
  <c r="E161" i="3"/>
  <c r="D161" i="3"/>
  <c r="J161" i="3" s="1"/>
  <c r="C161" i="3"/>
  <c r="I161" i="3" s="1"/>
  <c r="B161" i="3"/>
  <c r="H160" i="3"/>
  <c r="G160" i="3"/>
  <c r="F160" i="3"/>
  <c r="E160" i="3"/>
  <c r="K160" i="3" s="1"/>
  <c r="D160" i="3"/>
  <c r="J160" i="3" s="1"/>
  <c r="C160" i="3"/>
  <c r="B160" i="3"/>
  <c r="H159" i="3"/>
  <c r="G159" i="3"/>
  <c r="F159" i="3"/>
  <c r="I159" i="3" s="1"/>
  <c r="E159" i="3"/>
  <c r="K159" i="3" s="1"/>
  <c r="D159" i="3"/>
  <c r="C159" i="3"/>
  <c r="B159" i="3"/>
  <c r="I158" i="3"/>
  <c r="H158" i="3"/>
  <c r="K158" i="3" s="1"/>
  <c r="G158" i="3"/>
  <c r="J158" i="3" s="1"/>
  <c r="F158" i="3"/>
  <c r="E158" i="3"/>
  <c r="D158" i="3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H156" i="3"/>
  <c r="G156" i="3"/>
  <c r="F156" i="3"/>
  <c r="E156" i="3"/>
  <c r="K156" i="3" s="1"/>
  <c r="D156" i="3"/>
  <c r="J156" i="3" s="1"/>
  <c r="C156" i="3"/>
  <c r="I156" i="3" s="1"/>
  <c r="B156" i="3"/>
  <c r="H155" i="3"/>
  <c r="G155" i="3"/>
  <c r="F155" i="3"/>
  <c r="E155" i="3"/>
  <c r="K155" i="3" s="1"/>
  <c r="D155" i="3"/>
  <c r="J155" i="3" s="1"/>
  <c r="C155" i="3"/>
  <c r="I155" i="3" s="1"/>
  <c r="B155" i="3"/>
  <c r="H154" i="3"/>
  <c r="G154" i="3"/>
  <c r="J154" i="3" s="1"/>
  <c r="F154" i="3"/>
  <c r="I154" i="3" s="1"/>
  <c r="E154" i="3"/>
  <c r="D154" i="3"/>
  <c r="C154" i="3"/>
  <c r="B154" i="3"/>
  <c r="J153" i="3"/>
  <c r="I153" i="3"/>
  <c r="H153" i="3"/>
  <c r="K153" i="3" s="1"/>
  <c r="G153" i="3"/>
  <c r="F153" i="3"/>
  <c r="E153" i="3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H151" i="3"/>
  <c r="G151" i="3"/>
  <c r="F151" i="3"/>
  <c r="E151" i="3"/>
  <c r="K151" i="3" s="1"/>
  <c r="D151" i="3"/>
  <c r="J151" i="3" s="1"/>
  <c r="C151" i="3"/>
  <c r="I151" i="3" s="1"/>
  <c r="B151" i="3"/>
  <c r="H150" i="3"/>
  <c r="G150" i="3"/>
  <c r="J150" i="3" s="1"/>
  <c r="F150" i="3"/>
  <c r="I150" i="3" s="1"/>
  <c r="E150" i="3"/>
  <c r="D150" i="3"/>
  <c r="C150" i="3"/>
  <c r="B150" i="3"/>
  <c r="J149" i="3"/>
  <c r="I149" i="3"/>
  <c r="H149" i="3"/>
  <c r="K149" i="3" s="1"/>
  <c r="G149" i="3"/>
  <c r="F149" i="3"/>
  <c r="E149" i="3"/>
  <c r="D149" i="3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H147" i="3"/>
  <c r="G147" i="3"/>
  <c r="F147" i="3"/>
  <c r="E147" i="3"/>
  <c r="K147" i="3" s="1"/>
  <c r="D147" i="3"/>
  <c r="J147" i="3" s="1"/>
  <c r="C147" i="3"/>
  <c r="I147" i="3" s="1"/>
  <c r="B147" i="3"/>
  <c r="H146" i="3"/>
  <c r="G146" i="3"/>
  <c r="J146" i="3" s="1"/>
  <c r="F146" i="3"/>
  <c r="I146" i="3" s="1"/>
  <c r="E146" i="3"/>
  <c r="D146" i="3"/>
  <c r="C146" i="3"/>
  <c r="B146" i="3"/>
  <c r="J145" i="3"/>
  <c r="I145" i="3"/>
  <c r="H145" i="3"/>
  <c r="K145" i="3" s="1"/>
  <c r="G145" i="3"/>
  <c r="F145" i="3"/>
  <c r="E145" i="3"/>
  <c r="D145" i="3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H143" i="3"/>
  <c r="G143" i="3"/>
  <c r="F143" i="3"/>
  <c r="E143" i="3"/>
  <c r="K143" i="3" s="1"/>
  <c r="D143" i="3"/>
  <c r="J143" i="3" s="1"/>
  <c r="C143" i="3"/>
  <c r="B143" i="3"/>
  <c r="H142" i="3"/>
  <c r="G142" i="3"/>
  <c r="J142" i="3" s="1"/>
  <c r="F142" i="3"/>
  <c r="I142" i="3" s="1"/>
  <c r="E142" i="3"/>
  <c r="D142" i="3"/>
  <c r="C142" i="3"/>
  <c r="B142" i="3"/>
  <c r="J141" i="3"/>
  <c r="I141" i="3"/>
  <c r="H141" i="3"/>
  <c r="K141" i="3" s="1"/>
  <c r="G141" i="3"/>
  <c r="F141" i="3"/>
  <c r="E141" i="3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H139" i="3"/>
  <c r="G139" i="3"/>
  <c r="F139" i="3"/>
  <c r="E139" i="3"/>
  <c r="K139" i="3" s="1"/>
  <c r="D139" i="3"/>
  <c r="J139" i="3" s="1"/>
  <c r="C139" i="3"/>
  <c r="B139" i="3"/>
  <c r="H138" i="3"/>
  <c r="G138" i="3"/>
  <c r="J138" i="3" s="1"/>
  <c r="F138" i="3"/>
  <c r="I138" i="3" s="1"/>
  <c r="E138" i="3"/>
  <c r="K138" i="3" s="1"/>
  <c r="D138" i="3"/>
  <c r="C138" i="3"/>
  <c r="B138" i="3"/>
  <c r="J137" i="3"/>
  <c r="I137" i="3"/>
  <c r="H137" i="3"/>
  <c r="K137" i="3" s="1"/>
  <c r="G137" i="3"/>
  <c r="F137" i="3"/>
  <c r="E137" i="3"/>
  <c r="D137" i="3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H135" i="3"/>
  <c r="G135" i="3"/>
  <c r="F135" i="3"/>
  <c r="E135" i="3"/>
  <c r="K135" i="3" s="1"/>
  <c r="D135" i="3"/>
  <c r="J135" i="3" s="1"/>
  <c r="C135" i="3"/>
  <c r="B135" i="3"/>
  <c r="H134" i="3"/>
  <c r="G134" i="3"/>
  <c r="J134" i="3" s="1"/>
  <c r="F134" i="3"/>
  <c r="I134" i="3" s="1"/>
  <c r="E134" i="3"/>
  <c r="K134" i="3" s="1"/>
  <c r="D134" i="3"/>
  <c r="C134" i="3"/>
  <c r="B134" i="3"/>
  <c r="J133" i="3"/>
  <c r="I133" i="3"/>
  <c r="H133" i="3"/>
  <c r="K133" i="3" s="1"/>
  <c r="G133" i="3"/>
  <c r="F133" i="3"/>
  <c r="E133" i="3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H131" i="3"/>
  <c r="G131" i="3"/>
  <c r="F131" i="3"/>
  <c r="E131" i="3"/>
  <c r="K131" i="3" s="1"/>
  <c r="D131" i="3"/>
  <c r="J131" i="3" s="1"/>
  <c r="C131" i="3"/>
  <c r="B131" i="3"/>
  <c r="H130" i="3"/>
  <c r="G130" i="3"/>
  <c r="J130" i="3" s="1"/>
  <c r="F130" i="3"/>
  <c r="I130" i="3" s="1"/>
  <c r="E130" i="3"/>
  <c r="K130" i="3" s="1"/>
  <c r="D130" i="3"/>
  <c r="C130" i="3"/>
  <c r="B130" i="3"/>
  <c r="J129" i="3"/>
  <c r="I129" i="3"/>
  <c r="H129" i="3"/>
  <c r="K129" i="3" s="1"/>
  <c r="G129" i="3"/>
  <c r="F129" i="3"/>
  <c r="E129" i="3"/>
  <c r="D129" i="3"/>
  <c r="C129" i="3"/>
  <c r="B129" i="3"/>
  <c r="K128" i="3"/>
  <c r="H128" i="3"/>
  <c r="G128" i="3"/>
  <c r="F128" i="3"/>
  <c r="E128" i="3"/>
  <c r="D128" i="3"/>
  <c r="J128" i="3" s="1"/>
  <c r="C128" i="3"/>
  <c r="I128" i="3" s="1"/>
  <c r="B128" i="3"/>
  <c r="H127" i="3"/>
  <c r="G127" i="3"/>
  <c r="F127" i="3"/>
  <c r="E127" i="3"/>
  <c r="K127" i="3" s="1"/>
  <c r="D127" i="3"/>
  <c r="J127" i="3" s="1"/>
  <c r="C127" i="3"/>
  <c r="I127" i="3" s="1"/>
  <c r="B127" i="3"/>
  <c r="H126" i="3"/>
  <c r="G126" i="3"/>
  <c r="J126" i="3" s="1"/>
  <c r="F126" i="3"/>
  <c r="I126" i="3" s="1"/>
  <c r="E126" i="3"/>
  <c r="K126" i="3" s="1"/>
  <c r="D126" i="3"/>
  <c r="C126" i="3"/>
  <c r="B126" i="3"/>
  <c r="J125" i="3"/>
  <c r="I125" i="3"/>
  <c r="H125" i="3"/>
  <c r="K125" i="3" s="1"/>
  <c r="G125" i="3"/>
  <c r="F125" i="3"/>
  <c r="E125" i="3"/>
  <c r="D125" i="3"/>
  <c r="C125" i="3"/>
  <c r="B125" i="3"/>
  <c r="K124" i="3"/>
  <c r="H124" i="3"/>
  <c r="G124" i="3"/>
  <c r="F124" i="3"/>
  <c r="E124" i="3"/>
  <c r="D124" i="3"/>
  <c r="J124" i="3" s="1"/>
  <c r="C124" i="3"/>
  <c r="I124" i="3" s="1"/>
  <c r="B124" i="3"/>
  <c r="H123" i="3"/>
  <c r="G123" i="3"/>
  <c r="F123" i="3"/>
  <c r="E123" i="3"/>
  <c r="K123" i="3" s="1"/>
  <c r="D123" i="3"/>
  <c r="J123" i="3" s="1"/>
  <c r="C123" i="3"/>
  <c r="I123" i="3" s="1"/>
  <c r="B123" i="3"/>
  <c r="H122" i="3"/>
  <c r="G122" i="3"/>
  <c r="J122" i="3" s="1"/>
  <c r="F122" i="3"/>
  <c r="I122" i="3" s="1"/>
  <c r="E122" i="3"/>
  <c r="D122" i="3"/>
  <c r="C122" i="3"/>
  <c r="B122" i="3"/>
  <c r="J121" i="3"/>
  <c r="I121" i="3"/>
  <c r="H121" i="3"/>
  <c r="K121" i="3" s="1"/>
  <c r="G121" i="3"/>
  <c r="F121" i="3"/>
  <c r="E121" i="3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H119" i="3"/>
  <c r="G119" i="3"/>
  <c r="F119" i="3"/>
  <c r="E119" i="3"/>
  <c r="K119" i="3" s="1"/>
  <c r="D119" i="3"/>
  <c r="J119" i="3" s="1"/>
  <c r="C119" i="3"/>
  <c r="I119" i="3" s="1"/>
  <c r="B119" i="3"/>
  <c r="H118" i="3"/>
  <c r="G118" i="3"/>
  <c r="J118" i="3" s="1"/>
  <c r="F118" i="3"/>
  <c r="I118" i="3" s="1"/>
  <c r="E118" i="3"/>
  <c r="D118" i="3"/>
  <c r="C118" i="3"/>
  <c r="B118" i="3"/>
  <c r="J117" i="3"/>
  <c r="I117" i="3"/>
  <c r="H117" i="3"/>
  <c r="K117" i="3" s="1"/>
  <c r="G117" i="3"/>
  <c r="F117" i="3"/>
  <c r="E117" i="3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H115" i="3"/>
  <c r="G115" i="3"/>
  <c r="F115" i="3"/>
  <c r="E115" i="3"/>
  <c r="K115" i="3" s="1"/>
  <c r="D115" i="3"/>
  <c r="J115" i="3" s="1"/>
  <c r="C115" i="3"/>
  <c r="I115" i="3" s="1"/>
  <c r="B115" i="3"/>
  <c r="H114" i="3"/>
  <c r="G114" i="3"/>
  <c r="J114" i="3" s="1"/>
  <c r="F114" i="3"/>
  <c r="I114" i="3" s="1"/>
  <c r="E114" i="3"/>
  <c r="D114" i="3"/>
  <c r="C114" i="3"/>
  <c r="B114" i="3"/>
  <c r="J113" i="3"/>
  <c r="I113" i="3"/>
  <c r="H113" i="3"/>
  <c r="K113" i="3" s="1"/>
  <c r="G113" i="3"/>
  <c r="F113" i="3"/>
  <c r="E113" i="3"/>
  <c r="D113" i="3"/>
  <c r="C113" i="3"/>
  <c r="B113" i="3"/>
  <c r="K112" i="3"/>
  <c r="H112" i="3"/>
  <c r="G112" i="3"/>
  <c r="F112" i="3"/>
  <c r="E112" i="3"/>
  <c r="D112" i="3"/>
  <c r="J112" i="3" s="1"/>
  <c r="C112" i="3"/>
  <c r="I112" i="3" s="1"/>
  <c r="B112" i="3"/>
  <c r="H111" i="3"/>
  <c r="G111" i="3"/>
  <c r="F111" i="3"/>
  <c r="E111" i="3"/>
  <c r="K111" i="3" s="1"/>
  <c r="D111" i="3"/>
  <c r="J111" i="3" s="1"/>
  <c r="C111" i="3"/>
  <c r="B111" i="3"/>
  <c r="H110" i="3"/>
  <c r="G110" i="3"/>
  <c r="J110" i="3" s="1"/>
  <c r="F110" i="3"/>
  <c r="I110" i="3" s="1"/>
  <c r="E110" i="3"/>
  <c r="D110" i="3"/>
  <c r="C110" i="3"/>
  <c r="B110" i="3"/>
  <c r="J109" i="3"/>
  <c r="I109" i="3"/>
  <c r="H109" i="3"/>
  <c r="K109" i="3" s="1"/>
  <c r="G109" i="3"/>
  <c r="F109" i="3"/>
  <c r="E109" i="3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H107" i="3"/>
  <c r="G107" i="3"/>
  <c r="F107" i="3"/>
  <c r="E107" i="3"/>
  <c r="K107" i="3" s="1"/>
  <c r="D107" i="3"/>
  <c r="J107" i="3" s="1"/>
  <c r="C107" i="3"/>
  <c r="B107" i="3"/>
  <c r="H106" i="3"/>
  <c r="G106" i="3"/>
  <c r="J106" i="3" s="1"/>
  <c r="F106" i="3"/>
  <c r="I106" i="3" s="1"/>
  <c r="E106" i="3"/>
  <c r="K106" i="3" s="1"/>
  <c r="D106" i="3"/>
  <c r="C106" i="3"/>
  <c r="B106" i="3"/>
  <c r="J105" i="3"/>
  <c r="I105" i="3"/>
  <c r="H105" i="3"/>
  <c r="K105" i="3" s="1"/>
  <c r="G105" i="3"/>
  <c r="F105" i="3"/>
  <c r="E105" i="3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H103" i="3"/>
  <c r="G103" i="3"/>
  <c r="F103" i="3"/>
  <c r="E103" i="3"/>
  <c r="K103" i="3" s="1"/>
  <c r="D103" i="3"/>
  <c r="J103" i="3" s="1"/>
  <c r="C103" i="3"/>
  <c r="B103" i="3"/>
  <c r="H102" i="3"/>
  <c r="G102" i="3"/>
  <c r="J102" i="3" s="1"/>
  <c r="F102" i="3"/>
  <c r="I102" i="3" s="1"/>
  <c r="E102" i="3"/>
  <c r="K102" i="3" s="1"/>
  <c r="D102" i="3"/>
  <c r="C102" i="3"/>
  <c r="B102" i="3"/>
  <c r="J101" i="3"/>
  <c r="I101" i="3"/>
  <c r="H101" i="3"/>
  <c r="K101" i="3" s="1"/>
  <c r="G101" i="3"/>
  <c r="F101" i="3"/>
  <c r="E101" i="3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H99" i="3"/>
  <c r="G99" i="3"/>
  <c r="F99" i="3"/>
  <c r="I99" i="3" s="1"/>
  <c r="E99" i="3"/>
  <c r="K99" i="3" s="1"/>
  <c r="D99" i="3"/>
  <c r="J99" i="3" s="1"/>
  <c r="C99" i="3"/>
  <c r="B99" i="3"/>
  <c r="H98" i="3"/>
  <c r="G98" i="3"/>
  <c r="J98" i="3" s="1"/>
  <c r="F98" i="3"/>
  <c r="I98" i="3" s="1"/>
  <c r="E98" i="3"/>
  <c r="K98" i="3" s="1"/>
  <c r="D98" i="3"/>
  <c r="C98" i="3"/>
  <c r="B98" i="3"/>
  <c r="J97" i="3"/>
  <c r="I97" i="3"/>
  <c r="H97" i="3"/>
  <c r="K97" i="3" s="1"/>
  <c r="G97" i="3"/>
  <c r="F97" i="3"/>
  <c r="E97" i="3"/>
  <c r="D97" i="3"/>
  <c r="C97" i="3"/>
  <c r="B97" i="3"/>
  <c r="K96" i="3"/>
  <c r="H96" i="3"/>
  <c r="G96" i="3"/>
  <c r="F96" i="3"/>
  <c r="E96" i="3"/>
  <c r="D96" i="3"/>
  <c r="J96" i="3" s="1"/>
  <c r="C96" i="3"/>
  <c r="I96" i="3" s="1"/>
  <c r="B96" i="3"/>
  <c r="H95" i="3"/>
  <c r="G95" i="3"/>
  <c r="F95" i="3"/>
  <c r="I95" i="3" s="1"/>
  <c r="E95" i="3"/>
  <c r="K95" i="3" s="1"/>
  <c r="D95" i="3"/>
  <c r="J95" i="3" s="1"/>
  <c r="C95" i="3"/>
  <c r="B95" i="3"/>
  <c r="H94" i="3"/>
  <c r="K94" i="3" s="1"/>
  <c r="G94" i="3"/>
  <c r="J94" i="3" s="1"/>
  <c r="F94" i="3"/>
  <c r="I94" i="3" s="1"/>
  <c r="E94" i="3"/>
  <c r="D94" i="3"/>
  <c r="C94" i="3"/>
  <c r="B94" i="3"/>
  <c r="J93" i="3"/>
  <c r="I93" i="3"/>
  <c r="H93" i="3"/>
  <c r="K93" i="3" s="1"/>
  <c r="G93" i="3"/>
  <c r="F93" i="3"/>
  <c r="E93" i="3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F91" i="3"/>
  <c r="I91" i="3" s="1"/>
  <c r="E91" i="3"/>
  <c r="K91" i="3" s="1"/>
  <c r="D91" i="3"/>
  <c r="J91" i="3" s="1"/>
  <c r="C91" i="3"/>
  <c r="B91" i="3"/>
  <c r="H90" i="3"/>
  <c r="K90" i="3" s="1"/>
  <c r="G90" i="3"/>
  <c r="J90" i="3" s="1"/>
  <c r="F90" i="3"/>
  <c r="I90" i="3" s="1"/>
  <c r="E90" i="3"/>
  <c r="D90" i="3"/>
  <c r="C90" i="3"/>
  <c r="B90" i="3"/>
  <c r="J89" i="3"/>
  <c r="I89" i="3"/>
  <c r="H89" i="3"/>
  <c r="K89" i="3" s="1"/>
  <c r="G89" i="3"/>
  <c r="F89" i="3"/>
  <c r="E89" i="3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H87" i="3"/>
  <c r="G87" i="3"/>
  <c r="F87" i="3"/>
  <c r="I87" i="3" s="1"/>
  <c r="E87" i="3"/>
  <c r="K87" i="3" s="1"/>
  <c r="D87" i="3"/>
  <c r="J87" i="3" s="1"/>
  <c r="C87" i="3"/>
  <c r="B87" i="3"/>
  <c r="H86" i="3"/>
  <c r="K86" i="3" s="1"/>
  <c r="G86" i="3"/>
  <c r="J86" i="3" s="1"/>
  <c r="F86" i="3"/>
  <c r="I86" i="3" s="1"/>
  <c r="E86" i="3"/>
  <c r="D86" i="3"/>
  <c r="C86" i="3"/>
  <c r="B86" i="3"/>
  <c r="J85" i="3"/>
  <c r="I85" i="3"/>
  <c r="H85" i="3"/>
  <c r="K85" i="3" s="1"/>
  <c r="G85" i="3"/>
  <c r="F85" i="3"/>
  <c r="E85" i="3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F83" i="3"/>
  <c r="I83" i="3" s="1"/>
  <c r="E83" i="3"/>
  <c r="K83" i="3" s="1"/>
  <c r="D83" i="3"/>
  <c r="J83" i="3" s="1"/>
  <c r="C83" i="3"/>
  <c r="B83" i="3"/>
  <c r="H82" i="3"/>
  <c r="K82" i="3" s="1"/>
  <c r="G82" i="3"/>
  <c r="J82" i="3" s="1"/>
  <c r="F82" i="3"/>
  <c r="I82" i="3" s="1"/>
  <c r="E82" i="3"/>
  <c r="D82" i="3"/>
  <c r="C82" i="3"/>
  <c r="B82" i="3"/>
  <c r="J81" i="3"/>
  <c r="I81" i="3"/>
  <c r="H81" i="3"/>
  <c r="K81" i="3" s="1"/>
  <c r="G81" i="3"/>
  <c r="F81" i="3"/>
  <c r="E81" i="3"/>
  <c r="D81" i="3"/>
  <c r="C81" i="3"/>
  <c r="B81" i="3"/>
  <c r="K80" i="3"/>
  <c r="H80" i="3"/>
  <c r="G80" i="3"/>
  <c r="F80" i="3"/>
  <c r="E80" i="3"/>
  <c r="D80" i="3"/>
  <c r="J80" i="3" s="1"/>
  <c r="C80" i="3"/>
  <c r="I80" i="3" s="1"/>
  <c r="B80" i="3"/>
  <c r="H79" i="3"/>
  <c r="G79" i="3"/>
  <c r="F79" i="3"/>
  <c r="I79" i="3" s="1"/>
  <c r="E79" i="3"/>
  <c r="K79" i="3" s="1"/>
  <c r="D79" i="3"/>
  <c r="J79" i="3" s="1"/>
  <c r="C79" i="3"/>
  <c r="B79" i="3"/>
  <c r="H78" i="3"/>
  <c r="K78" i="3" s="1"/>
  <c r="G78" i="3"/>
  <c r="J78" i="3" s="1"/>
  <c r="F78" i="3"/>
  <c r="I78" i="3" s="1"/>
  <c r="E78" i="3"/>
  <c r="D78" i="3"/>
  <c r="C78" i="3"/>
  <c r="B78" i="3"/>
  <c r="J77" i="3"/>
  <c r="I77" i="3"/>
  <c r="H77" i="3"/>
  <c r="K77" i="3" s="1"/>
  <c r="G77" i="3"/>
  <c r="F77" i="3"/>
  <c r="E77" i="3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H75" i="3"/>
  <c r="G75" i="3"/>
  <c r="F75" i="3"/>
  <c r="I75" i="3" s="1"/>
  <c r="E75" i="3"/>
  <c r="K75" i="3" s="1"/>
  <c r="D75" i="3"/>
  <c r="J75" i="3" s="1"/>
  <c r="C75" i="3"/>
  <c r="B75" i="3"/>
  <c r="H74" i="3"/>
  <c r="K74" i="3" s="1"/>
  <c r="G74" i="3"/>
  <c r="J74" i="3" s="1"/>
  <c r="F74" i="3"/>
  <c r="I74" i="3" s="1"/>
  <c r="E74" i="3"/>
  <c r="D74" i="3"/>
  <c r="C74" i="3"/>
  <c r="B74" i="3"/>
  <c r="J73" i="3"/>
  <c r="I73" i="3"/>
  <c r="H73" i="3"/>
  <c r="K73" i="3" s="1"/>
  <c r="G73" i="3"/>
  <c r="F73" i="3"/>
  <c r="E73" i="3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F71" i="3"/>
  <c r="I71" i="3" s="1"/>
  <c r="E71" i="3"/>
  <c r="K71" i="3" s="1"/>
  <c r="D71" i="3"/>
  <c r="J71" i="3" s="1"/>
  <c r="C71" i="3"/>
  <c r="B71" i="3"/>
  <c r="H70" i="3"/>
  <c r="K70" i="3" s="1"/>
  <c r="G70" i="3"/>
  <c r="J70" i="3" s="1"/>
  <c r="F70" i="3"/>
  <c r="I70" i="3" s="1"/>
  <c r="E70" i="3"/>
  <c r="D70" i="3"/>
  <c r="C70" i="3"/>
  <c r="B70" i="3"/>
  <c r="J69" i="3"/>
  <c r="I69" i="3"/>
  <c r="H69" i="3"/>
  <c r="K69" i="3" s="1"/>
  <c r="G69" i="3"/>
  <c r="F69" i="3"/>
  <c r="E69" i="3"/>
  <c r="D69" i="3"/>
  <c r="C69" i="3"/>
  <c r="B69" i="3"/>
  <c r="K68" i="3"/>
  <c r="H68" i="3"/>
  <c r="G68" i="3"/>
  <c r="F68" i="3"/>
  <c r="E68" i="3"/>
  <c r="D68" i="3"/>
  <c r="J68" i="3" s="1"/>
  <c r="C68" i="3"/>
  <c r="I68" i="3" s="1"/>
  <c r="B68" i="3"/>
  <c r="H67" i="3"/>
  <c r="G67" i="3"/>
  <c r="F67" i="3"/>
  <c r="I67" i="3" s="1"/>
  <c r="E67" i="3"/>
  <c r="K67" i="3" s="1"/>
  <c r="D67" i="3"/>
  <c r="J67" i="3" s="1"/>
  <c r="C67" i="3"/>
  <c r="B67" i="3"/>
  <c r="H66" i="3"/>
  <c r="G66" i="3"/>
  <c r="J66" i="3" s="1"/>
  <c r="F66" i="3"/>
  <c r="E66" i="3"/>
  <c r="K66" i="3" s="1"/>
  <c r="D66" i="3"/>
  <c r="C66" i="3"/>
  <c r="I66" i="3" s="1"/>
  <c r="B66" i="3"/>
  <c r="J65" i="3"/>
  <c r="I65" i="3"/>
  <c r="H65" i="3"/>
  <c r="G65" i="3"/>
  <c r="F65" i="3"/>
  <c r="E65" i="3"/>
  <c r="K65" i="3" s="1"/>
  <c r="D65" i="3"/>
  <c r="C65" i="3"/>
  <c r="B65" i="3"/>
  <c r="K64" i="3"/>
  <c r="H64" i="3"/>
  <c r="G64" i="3"/>
  <c r="F64" i="3"/>
  <c r="E64" i="3"/>
  <c r="D64" i="3"/>
  <c r="J64" i="3" s="1"/>
  <c r="C64" i="3"/>
  <c r="I64" i="3" s="1"/>
  <c r="B64" i="3"/>
  <c r="H63" i="3"/>
  <c r="G63" i="3"/>
  <c r="F63" i="3"/>
  <c r="E63" i="3"/>
  <c r="K63" i="3" s="1"/>
  <c r="D63" i="3"/>
  <c r="J63" i="3" s="1"/>
  <c r="C63" i="3"/>
  <c r="I63" i="3" s="1"/>
  <c r="B63" i="3"/>
  <c r="H62" i="3"/>
  <c r="G62" i="3"/>
  <c r="J62" i="3" s="1"/>
  <c r="F62" i="3"/>
  <c r="E62" i="3"/>
  <c r="K62" i="3" s="1"/>
  <c r="D62" i="3"/>
  <c r="C62" i="3"/>
  <c r="I62" i="3" s="1"/>
  <c r="B62" i="3"/>
  <c r="J61" i="3"/>
  <c r="I61" i="3"/>
  <c r="H61" i="3"/>
  <c r="G61" i="3"/>
  <c r="F61" i="3"/>
  <c r="E61" i="3"/>
  <c r="K61" i="3" s="1"/>
  <c r="D61" i="3"/>
  <c r="C61" i="3"/>
  <c r="B61" i="3"/>
  <c r="K60" i="3"/>
  <c r="H60" i="3"/>
  <c r="G60" i="3"/>
  <c r="F60" i="3"/>
  <c r="E60" i="3"/>
  <c r="D60" i="3"/>
  <c r="J60" i="3" s="1"/>
  <c r="C60" i="3"/>
  <c r="I60" i="3" s="1"/>
  <c r="B60" i="3"/>
  <c r="H59" i="3"/>
  <c r="G59" i="3"/>
  <c r="F59" i="3"/>
  <c r="E59" i="3"/>
  <c r="K59" i="3" s="1"/>
  <c r="D59" i="3"/>
  <c r="J59" i="3" s="1"/>
  <c r="C59" i="3"/>
  <c r="I59" i="3" s="1"/>
  <c r="B59" i="3"/>
  <c r="H58" i="3"/>
  <c r="G58" i="3"/>
  <c r="J58" i="3" s="1"/>
  <c r="F58" i="3"/>
  <c r="E58" i="3"/>
  <c r="D58" i="3"/>
  <c r="C58" i="3"/>
  <c r="I58" i="3" s="1"/>
  <c r="B58" i="3"/>
  <c r="J57" i="3"/>
  <c r="I57" i="3"/>
  <c r="H57" i="3"/>
  <c r="G57" i="3"/>
  <c r="F57" i="3"/>
  <c r="E57" i="3"/>
  <c r="K57" i="3" s="1"/>
  <c r="D57" i="3"/>
  <c r="C57" i="3"/>
  <c r="B57" i="3"/>
  <c r="K56" i="3"/>
  <c r="H56" i="3"/>
  <c r="G56" i="3"/>
  <c r="F56" i="3"/>
  <c r="E56" i="3"/>
  <c r="D56" i="3"/>
  <c r="J56" i="3" s="1"/>
  <c r="C56" i="3"/>
  <c r="I56" i="3" s="1"/>
  <c r="B56" i="3"/>
  <c r="H55" i="3"/>
  <c r="G55" i="3"/>
  <c r="F55" i="3"/>
  <c r="E55" i="3"/>
  <c r="K55" i="3" s="1"/>
  <c r="D55" i="3"/>
  <c r="J55" i="3" s="1"/>
  <c r="C55" i="3"/>
  <c r="I55" i="3" s="1"/>
  <c r="B55" i="3"/>
  <c r="H54" i="3"/>
  <c r="G54" i="3"/>
  <c r="J54" i="3" s="1"/>
  <c r="F54" i="3"/>
  <c r="E54" i="3"/>
  <c r="D54" i="3"/>
  <c r="C54" i="3"/>
  <c r="I54" i="3" s="1"/>
  <c r="B54" i="3"/>
  <c r="J53" i="3"/>
  <c r="I53" i="3"/>
  <c r="H53" i="3"/>
  <c r="G53" i="3"/>
  <c r="F53" i="3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H51" i="3"/>
  <c r="G51" i="3"/>
  <c r="F51" i="3"/>
  <c r="E51" i="3"/>
  <c r="K51" i="3" s="1"/>
  <c r="D51" i="3"/>
  <c r="J51" i="3" s="1"/>
  <c r="C51" i="3"/>
  <c r="I51" i="3" s="1"/>
  <c r="B51" i="3"/>
  <c r="H50" i="3"/>
  <c r="G50" i="3"/>
  <c r="J50" i="3" s="1"/>
  <c r="F50" i="3"/>
  <c r="E50" i="3"/>
  <c r="D50" i="3"/>
  <c r="C50" i="3"/>
  <c r="I50" i="3" s="1"/>
  <c r="B50" i="3"/>
  <c r="J49" i="3"/>
  <c r="I49" i="3"/>
  <c r="H49" i="3"/>
  <c r="G49" i="3"/>
  <c r="F49" i="3"/>
  <c r="E49" i="3"/>
  <c r="K49" i="3" s="1"/>
  <c r="D49" i="3"/>
  <c r="C49" i="3"/>
  <c r="B49" i="3"/>
  <c r="K48" i="3"/>
  <c r="H48" i="3"/>
  <c r="G48" i="3"/>
  <c r="F48" i="3"/>
  <c r="E48" i="3"/>
  <c r="D48" i="3"/>
  <c r="J48" i="3" s="1"/>
  <c r="C48" i="3"/>
  <c r="I48" i="3" s="1"/>
  <c r="B48" i="3"/>
  <c r="H47" i="3"/>
  <c r="G47" i="3"/>
  <c r="F47" i="3"/>
  <c r="E47" i="3"/>
  <c r="K47" i="3" s="1"/>
  <c r="D47" i="3"/>
  <c r="J47" i="3" s="1"/>
  <c r="C47" i="3"/>
  <c r="B47" i="3"/>
  <c r="H46" i="3"/>
  <c r="G46" i="3"/>
  <c r="J46" i="3" s="1"/>
  <c r="F46" i="3"/>
  <c r="E46" i="3"/>
  <c r="D46" i="3"/>
  <c r="C46" i="3"/>
  <c r="I46" i="3" s="1"/>
  <c r="B46" i="3"/>
  <c r="J45" i="3"/>
  <c r="I45" i="3"/>
  <c r="H45" i="3"/>
  <c r="G45" i="3"/>
  <c r="F45" i="3"/>
  <c r="E45" i="3"/>
  <c r="K45" i="3" s="1"/>
  <c r="D45" i="3"/>
  <c r="C45" i="3"/>
  <c r="B45" i="3"/>
  <c r="K44" i="3"/>
  <c r="H44" i="3"/>
  <c r="G44" i="3"/>
  <c r="F44" i="3"/>
  <c r="E44" i="3"/>
  <c r="D44" i="3"/>
  <c r="J44" i="3" s="1"/>
  <c r="C44" i="3"/>
  <c r="I44" i="3" s="1"/>
  <c r="B44" i="3"/>
  <c r="H43" i="3"/>
  <c r="G43" i="3"/>
  <c r="F43" i="3"/>
  <c r="E43" i="3"/>
  <c r="K43" i="3" s="1"/>
  <c r="D43" i="3"/>
  <c r="J43" i="3" s="1"/>
  <c r="C43" i="3"/>
  <c r="B43" i="3"/>
  <c r="H42" i="3"/>
  <c r="G42" i="3"/>
  <c r="J42" i="3" s="1"/>
  <c r="F42" i="3"/>
  <c r="I42" i="3" s="1"/>
  <c r="E42" i="3"/>
  <c r="K42" i="3" s="1"/>
  <c r="D42" i="3"/>
  <c r="C42" i="3"/>
  <c r="B42" i="3"/>
  <c r="J41" i="3"/>
  <c r="I41" i="3"/>
  <c r="H41" i="3"/>
  <c r="K41" i="3" s="1"/>
  <c r="G41" i="3"/>
  <c r="F41" i="3"/>
  <c r="E41" i="3"/>
  <c r="D41" i="3"/>
  <c r="C41" i="3"/>
  <c r="B41" i="3"/>
  <c r="K40" i="3"/>
  <c r="H40" i="3"/>
  <c r="G40" i="3"/>
  <c r="F40" i="3"/>
  <c r="E40" i="3"/>
  <c r="D40" i="3"/>
  <c r="J40" i="3" s="1"/>
  <c r="C40" i="3"/>
  <c r="I40" i="3" s="1"/>
  <c r="B40" i="3"/>
  <c r="H39" i="3"/>
  <c r="G39" i="3"/>
  <c r="F39" i="3"/>
  <c r="E39" i="3"/>
  <c r="K39" i="3" s="1"/>
  <c r="D39" i="3"/>
  <c r="J39" i="3" s="1"/>
  <c r="C39" i="3"/>
  <c r="B39" i="3"/>
  <c r="H38" i="3"/>
  <c r="G38" i="3"/>
  <c r="J38" i="3" s="1"/>
  <c r="F38" i="3"/>
  <c r="I38" i="3" s="1"/>
  <c r="E38" i="3"/>
  <c r="K38" i="3" s="1"/>
  <c r="D38" i="3"/>
  <c r="C38" i="3"/>
  <c r="B38" i="3"/>
  <c r="J37" i="3"/>
  <c r="I37" i="3"/>
  <c r="H37" i="3"/>
  <c r="K37" i="3" s="1"/>
  <c r="G37" i="3"/>
  <c r="F37" i="3"/>
  <c r="E37" i="3"/>
  <c r="D37" i="3"/>
  <c r="C37" i="3"/>
  <c r="B37" i="3"/>
  <c r="K36" i="3"/>
  <c r="H36" i="3"/>
  <c r="G36" i="3"/>
  <c r="F36" i="3"/>
  <c r="E36" i="3"/>
  <c r="D36" i="3"/>
  <c r="J36" i="3" s="1"/>
  <c r="C36" i="3"/>
  <c r="I36" i="3" s="1"/>
  <c r="B36" i="3"/>
  <c r="H35" i="3"/>
  <c r="G35" i="3"/>
  <c r="F35" i="3"/>
  <c r="E35" i="3"/>
  <c r="K35" i="3" s="1"/>
  <c r="D35" i="3"/>
  <c r="J35" i="3" s="1"/>
  <c r="C35" i="3"/>
  <c r="B35" i="3"/>
  <c r="H34" i="3"/>
  <c r="G34" i="3"/>
  <c r="J34" i="3" s="1"/>
  <c r="F34" i="3"/>
  <c r="I34" i="3" s="1"/>
  <c r="E34" i="3"/>
  <c r="K34" i="3" s="1"/>
  <c r="D34" i="3"/>
  <c r="C34" i="3"/>
  <c r="B34" i="3"/>
  <c r="J33" i="3"/>
  <c r="I33" i="3"/>
  <c r="H33" i="3"/>
  <c r="K33" i="3" s="1"/>
  <c r="G33" i="3"/>
  <c r="F33" i="3"/>
  <c r="E33" i="3"/>
  <c r="D33" i="3"/>
  <c r="C33" i="3"/>
  <c r="B33" i="3"/>
  <c r="K32" i="3"/>
  <c r="H32" i="3"/>
  <c r="G32" i="3"/>
  <c r="F32" i="3"/>
  <c r="E32" i="3"/>
  <c r="D32" i="3"/>
  <c r="J32" i="3" s="1"/>
  <c r="C32" i="3"/>
  <c r="B32" i="3"/>
  <c r="H31" i="3"/>
  <c r="G31" i="3"/>
  <c r="F31" i="3"/>
  <c r="E31" i="3"/>
  <c r="K31" i="3" s="1"/>
  <c r="D31" i="3"/>
  <c r="J31" i="3" s="1"/>
  <c r="C31" i="3"/>
  <c r="I31" i="3" s="1"/>
  <c r="B31" i="3"/>
  <c r="H30" i="3"/>
  <c r="G30" i="3"/>
  <c r="J30" i="3" s="1"/>
  <c r="F30" i="3"/>
  <c r="I30" i="3" s="1"/>
  <c r="E30" i="3"/>
  <c r="K30" i="3" s="1"/>
  <c r="D30" i="3"/>
  <c r="C30" i="3"/>
  <c r="B30" i="3"/>
  <c r="I29" i="3"/>
  <c r="H29" i="3"/>
  <c r="K29" i="3" s="1"/>
  <c r="G29" i="3"/>
  <c r="F29" i="3"/>
  <c r="E29" i="3"/>
  <c r="D29" i="3"/>
  <c r="J29" i="3" s="1"/>
  <c r="C29" i="3"/>
  <c r="B29" i="3"/>
  <c r="K28" i="3"/>
  <c r="H28" i="3"/>
  <c r="G28" i="3"/>
  <c r="F28" i="3"/>
  <c r="E28" i="3"/>
  <c r="D28" i="3"/>
  <c r="J28" i="3" s="1"/>
  <c r="C28" i="3"/>
  <c r="B28" i="3"/>
  <c r="H27" i="3"/>
  <c r="G27" i="3"/>
  <c r="F27" i="3"/>
  <c r="E27" i="3"/>
  <c r="K27" i="3" s="1"/>
  <c r="D27" i="3"/>
  <c r="J27" i="3" s="1"/>
  <c r="C27" i="3"/>
  <c r="I27" i="3" s="1"/>
  <c r="B27" i="3"/>
  <c r="H26" i="3"/>
  <c r="G26" i="3"/>
  <c r="J26" i="3" s="1"/>
  <c r="F26" i="3"/>
  <c r="E26" i="3"/>
  <c r="K26" i="3" s="1"/>
  <c r="D26" i="3"/>
  <c r="C26" i="3"/>
  <c r="I26" i="3" s="1"/>
  <c r="B26" i="3"/>
  <c r="I25" i="3"/>
  <c r="H25" i="3"/>
  <c r="G25" i="3"/>
  <c r="F25" i="3"/>
  <c r="E25" i="3"/>
  <c r="K25" i="3" s="1"/>
  <c r="D25" i="3"/>
  <c r="J25" i="3" s="1"/>
  <c r="C25" i="3"/>
  <c r="B25" i="3"/>
  <c r="K24" i="3"/>
  <c r="H24" i="3"/>
  <c r="G24" i="3"/>
  <c r="F24" i="3"/>
  <c r="E24" i="3"/>
  <c r="D24" i="3"/>
  <c r="J24" i="3" s="1"/>
  <c r="C24" i="3"/>
  <c r="B24" i="3"/>
  <c r="H23" i="3"/>
  <c r="G23" i="3"/>
  <c r="F23" i="3"/>
  <c r="E23" i="3"/>
  <c r="K23" i="3" s="1"/>
  <c r="D23" i="3"/>
  <c r="J23" i="3" s="1"/>
  <c r="C23" i="3"/>
  <c r="I23" i="3" s="1"/>
  <c r="B23" i="3"/>
  <c r="H22" i="3"/>
  <c r="G22" i="3"/>
  <c r="J22" i="3" s="1"/>
  <c r="F22" i="3"/>
  <c r="I22" i="3" s="1"/>
  <c r="E22" i="3"/>
  <c r="K22" i="3" s="1"/>
  <c r="D22" i="3"/>
  <c r="C22" i="3"/>
  <c r="B22" i="3"/>
  <c r="I21" i="3"/>
  <c r="H21" i="3"/>
  <c r="G21" i="3"/>
  <c r="F21" i="3"/>
  <c r="E21" i="3"/>
  <c r="K21" i="3" s="1"/>
  <c r="D21" i="3"/>
  <c r="J21" i="3" s="1"/>
  <c r="C21" i="3"/>
  <c r="B21" i="3"/>
  <c r="K20" i="3"/>
  <c r="H20" i="3"/>
  <c r="G20" i="3"/>
  <c r="F20" i="3"/>
  <c r="E20" i="3"/>
  <c r="D20" i="3"/>
  <c r="J20" i="3" s="1"/>
  <c r="C20" i="3"/>
  <c r="B20" i="3"/>
  <c r="H19" i="3"/>
  <c r="G19" i="3"/>
  <c r="F19" i="3"/>
  <c r="I19" i="3" s="1"/>
  <c r="E19" i="3"/>
  <c r="K19" i="3" s="1"/>
  <c r="D19" i="3"/>
  <c r="J19" i="3" s="1"/>
  <c r="C19" i="3"/>
  <c r="B19" i="3"/>
  <c r="J18" i="3"/>
  <c r="H18" i="3"/>
  <c r="K18" i="3" s="1"/>
  <c r="G18" i="3"/>
  <c r="F18" i="3"/>
  <c r="E18" i="3"/>
  <c r="D18" i="3"/>
  <c r="C18" i="3"/>
  <c r="B18" i="3"/>
  <c r="J17" i="3"/>
  <c r="I17" i="3"/>
  <c r="H17" i="3"/>
  <c r="G17" i="3"/>
  <c r="F17" i="3"/>
  <c r="E17" i="3"/>
  <c r="K17" i="3" s="1"/>
  <c r="D17" i="3"/>
  <c r="C17" i="3"/>
  <c r="B17" i="3"/>
  <c r="K16" i="3"/>
  <c r="J16" i="3"/>
  <c r="H16" i="3"/>
  <c r="G16" i="3"/>
  <c r="F16" i="3"/>
  <c r="E16" i="3"/>
  <c r="D16" i="3"/>
  <c r="C16" i="3"/>
  <c r="B16" i="3"/>
  <c r="H15" i="3"/>
  <c r="G15" i="3"/>
  <c r="F15" i="3"/>
  <c r="I15" i="3" s="1"/>
  <c r="E15" i="3"/>
  <c r="K15" i="3" s="1"/>
  <c r="D15" i="3"/>
  <c r="J15" i="3" s="1"/>
  <c r="C15" i="3"/>
  <c r="B15" i="3"/>
  <c r="H14" i="3"/>
  <c r="K14" i="3" s="1"/>
  <c r="G14" i="3"/>
  <c r="J14" i="3" s="1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K12" i="3"/>
  <c r="J12" i="3"/>
  <c r="H12" i="3"/>
  <c r="G12" i="3"/>
  <c r="F12" i="3"/>
  <c r="E12" i="3"/>
  <c r="D12" i="3"/>
  <c r="C12" i="3"/>
  <c r="B12" i="3"/>
  <c r="J11" i="3"/>
  <c r="H11" i="3"/>
  <c r="G11" i="3"/>
  <c r="F11" i="3"/>
  <c r="I11" i="3" s="1"/>
  <c r="E11" i="3"/>
  <c r="D11" i="3"/>
  <c r="C11" i="3"/>
  <c r="B11" i="3"/>
  <c r="K10" i="3"/>
  <c r="J10" i="3"/>
  <c r="H10" i="3"/>
  <c r="G10" i="3"/>
  <c r="F10" i="3"/>
  <c r="E10" i="3"/>
  <c r="D10" i="3"/>
  <c r="C10" i="3"/>
  <c r="I10" i="3" s="1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J8" i="3" s="1"/>
  <c r="F8" i="3"/>
  <c r="I8" i="3" s="1"/>
  <c r="E8" i="3"/>
  <c r="K8" i="3" s="1"/>
  <c r="D8" i="3"/>
  <c r="C8" i="3"/>
  <c r="B8" i="3"/>
  <c r="I7" i="3"/>
  <c r="H7" i="3"/>
  <c r="K7" i="3" s="1"/>
  <c r="G7" i="3"/>
  <c r="F7" i="3"/>
  <c r="E7" i="3"/>
  <c r="D7" i="3"/>
  <c r="J7" i="3" s="1"/>
  <c r="C7" i="3"/>
  <c r="B7" i="3"/>
  <c r="K6" i="3"/>
  <c r="J6" i="3"/>
  <c r="H6" i="3"/>
  <c r="G6" i="3"/>
  <c r="F6" i="3"/>
  <c r="E6" i="3"/>
  <c r="D6" i="3"/>
  <c r="C6" i="3"/>
  <c r="I6" i="3" s="1"/>
  <c r="B6" i="3"/>
  <c r="F4" i="3"/>
  <c r="C4" i="3"/>
  <c r="I2" i="3"/>
  <c r="G2" i="3"/>
  <c r="I227" i="2"/>
  <c r="H227" i="2"/>
  <c r="K227" i="2" s="1"/>
  <c r="G227" i="2"/>
  <c r="F227" i="2"/>
  <c r="E227" i="2"/>
  <c r="D227" i="2"/>
  <c r="J227" i="2" s="1"/>
  <c r="C227" i="2"/>
  <c r="B227" i="2"/>
  <c r="K226" i="2"/>
  <c r="J226" i="2"/>
  <c r="H226" i="2"/>
  <c r="G226" i="2"/>
  <c r="F226" i="2"/>
  <c r="E226" i="2"/>
  <c r="D226" i="2"/>
  <c r="C226" i="2"/>
  <c r="I226" i="2" s="1"/>
  <c r="B226" i="2"/>
  <c r="H225" i="2"/>
  <c r="G225" i="2"/>
  <c r="F225" i="2"/>
  <c r="E225" i="2"/>
  <c r="K225" i="2" s="1"/>
  <c r="D225" i="2"/>
  <c r="J225" i="2" s="1"/>
  <c r="C225" i="2"/>
  <c r="I225" i="2" s="1"/>
  <c r="B225" i="2"/>
  <c r="H224" i="2"/>
  <c r="G224" i="2"/>
  <c r="F224" i="2"/>
  <c r="I224" i="2" s="1"/>
  <c r="E224" i="2"/>
  <c r="K224" i="2" s="1"/>
  <c r="D224" i="2"/>
  <c r="J224" i="2" s="1"/>
  <c r="C224" i="2"/>
  <c r="B224" i="2"/>
  <c r="H223" i="2"/>
  <c r="K223" i="2" s="1"/>
  <c r="G223" i="2"/>
  <c r="F223" i="2"/>
  <c r="I223" i="2" s="1"/>
  <c r="E223" i="2"/>
  <c r="D223" i="2"/>
  <c r="J223" i="2" s="1"/>
  <c r="C223" i="2"/>
  <c r="B223" i="2"/>
  <c r="J222" i="2"/>
  <c r="H222" i="2"/>
  <c r="K222" i="2" s="1"/>
  <c r="G222" i="2"/>
  <c r="F222" i="2"/>
  <c r="E222" i="2"/>
  <c r="D222" i="2"/>
  <c r="C222" i="2"/>
  <c r="I222" i="2" s="1"/>
  <c r="B222" i="2"/>
  <c r="J221" i="2"/>
  <c r="H221" i="2"/>
  <c r="G221" i="2"/>
  <c r="F221" i="2"/>
  <c r="E221" i="2"/>
  <c r="K221" i="2" s="1"/>
  <c r="D221" i="2"/>
  <c r="C221" i="2"/>
  <c r="I221" i="2" s="1"/>
  <c r="B221" i="2"/>
  <c r="H220" i="2"/>
  <c r="G220" i="2"/>
  <c r="F220" i="2"/>
  <c r="I220" i="2" s="1"/>
  <c r="E220" i="2"/>
  <c r="K220" i="2" s="1"/>
  <c r="D220" i="2"/>
  <c r="C220" i="2"/>
  <c r="B220" i="2"/>
  <c r="H219" i="2"/>
  <c r="K219" i="2" s="1"/>
  <c r="G219" i="2"/>
  <c r="F219" i="2"/>
  <c r="I219" i="2" s="1"/>
  <c r="E219" i="2"/>
  <c r="D219" i="2"/>
  <c r="C219" i="2"/>
  <c r="B219" i="2"/>
  <c r="J218" i="2"/>
  <c r="I218" i="2"/>
  <c r="H218" i="2"/>
  <c r="K218" i="2" s="1"/>
  <c r="G218" i="2"/>
  <c r="F218" i="2"/>
  <c r="E218" i="2"/>
  <c r="D218" i="2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H216" i="2"/>
  <c r="G216" i="2"/>
  <c r="F216" i="2"/>
  <c r="I216" i="2" s="1"/>
  <c r="E216" i="2"/>
  <c r="K216" i="2" s="1"/>
  <c r="D216" i="2"/>
  <c r="C216" i="2"/>
  <c r="B216" i="2"/>
  <c r="I215" i="2"/>
  <c r="H215" i="2"/>
  <c r="K215" i="2" s="1"/>
  <c r="G215" i="2"/>
  <c r="F215" i="2"/>
  <c r="E215" i="2"/>
  <c r="D215" i="2"/>
  <c r="C215" i="2"/>
  <c r="B215" i="2"/>
  <c r="K214" i="2"/>
  <c r="J214" i="2"/>
  <c r="H214" i="2"/>
  <c r="G214" i="2"/>
  <c r="F214" i="2"/>
  <c r="E214" i="2"/>
  <c r="D214" i="2"/>
  <c r="C214" i="2"/>
  <c r="I214" i="2" s="1"/>
  <c r="B214" i="2"/>
  <c r="H213" i="2"/>
  <c r="G213" i="2"/>
  <c r="F213" i="2"/>
  <c r="E213" i="2"/>
  <c r="K213" i="2" s="1"/>
  <c r="D213" i="2"/>
  <c r="J213" i="2" s="1"/>
  <c r="C213" i="2"/>
  <c r="I213" i="2" s="1"/>
  <c r="B213" i="2"/>
  <c r="H212" i="2"/>
  <c r="G212" i="2"/>
  <c r="F212" i="2"/>
  <c r="I212" i="2" s="1"/>
  <c r="E212" i="2"/>
  <c r="K212" i="2" s="1"/>
  <c r="D212" i="2"/>
  <c r="J212" i="2" s="1"/>
  <c r="C212" i="2"/>
  <c r="B212" i="2"/>
  <c r="I211" i="2"/>
  <c r="H211" i="2"/>
  <c r="K211" i="2" s="1"/>
  <c r="G211" i="2"/>
  <c r="F211" i="2"/>
  <c r="E211" i="2"/>
  <c r="D211" i="2"/>
  <c r="J211" i="2" s="1"/>
  <c r="C211" i="2"/>
  <c r="B211" i="2"/>
  <c r="K210" i="2"/>
  <c r="J210" i="2"/>
  <c r="H210" i="2"/>
  <c r="G210" i="2"/>
  <c r="F210" i="2"/>
  <c r="E210" i="2"/>
  <c r="D210" i="2"/>
  <c r="C210" i="2"/>
  <c r="I210" i="2" s="1"/>
  <c r="B210" i="2"/>
  <c r="H209" i="2"/>
  <c r="G209" i="2"/>
  <c r="F209" i="2"/>
  <c r="E209" i="2"/>
  <c r="K209" i="2" s="1"/>
  <c r="D209" i="2"/>
  <c r="J209" i="2" s="1"/>
  <c r="C209" i="2"/>
  <c r="I209" i="2" s="1"/>
  <c r="B209" i="2"/>
  <c r="H208" i="2"/>
  <c r="G208" i="2"/>
  <c r="F208" i="2"/>
  <c r="I208" i="2" s="1"/>
  <c r="E208" i="2"/>
  <c r="K208" i="2" s="1"/>
  <c r="D208" i="2"/>
  <c r="J208" i="2" s="1"/>
  <c r="C208" i="2"/>
  <c r="B208" i="2"/>
  <c r="H207" i="2"/>
  <c r="K207" i="2" s="1"/>
  <c r="G207" i="2"/>
  <c r="F207" i="2"/>
  <c r="I207" i="2" s="1"/>
  <c r="E207" i="2"/>
  <c r="D207" i="2"/>
  <c r="J207" i="2" s="1"/>
  <c r="C207" i="2"/>
  <c r="B207" i="2"/>
  <c r="J206" i="2"/>
  <c r="H206" i="2"/>
  <c r="K206" i="2" s="1"/>
  <c r="G206" i="2"/>
  <c r="F206" i="2"/>
  <c r="E206" i="2"/>
  <c r="D206" i="2"/>
  <c r="C206" i="2"/>
  <c r="I206" i="2" s="1"/>
  <c r="B206" i="2"/>
  <c r="J205" i="2"/>
  <c r="H205" i="2"/>
  <c r="G205" i="2"/>
  <c r="F205" i="2"/>
  <c r="E205" i="2"/>
  <c r="K205" i="2" s="1"/>
  <c r="D205" i="2"/>
  <c r="C205" i="2"/>
  <c r="I205" i="2" s="1"/>
  <c r="B205" i="2"/>
  <c r="H204" i="2"/>
  <c r="G204" i="2"/>
  <c r="F204" i="2"/>
  <c r="I204" i="2" s="1"/>
  <c r="E204" i="2"/>
  <c r="K204" i="2" s="1"/>
  <c r="D204" i="2"/>
  <c r="C204" i="2"/>
  <c r="B204" i="2"/>
  <c r="H203" i="2"/>
  <c r="K203" i="2" s="1"/>
  <c r="G203" i="2"/>
  <c r="F203" i="2"/>
  <c r="I203" i="2" s="1"/>
  <c r="E203" i="2"/>
  <c r="D203" i="2"/>
  <c r="C203" i="2"/>
  <c r="B203" i="2"/>
  <c r="J202" i="2"/>
  <c r="I202" i="2"/>
  <c r="H202" i="2"/>
  <c r="K202" i="2" s="1"/>
  <c r="G202" i="2"/>
  <c r="F202" i="2"/>
  <c r="E202" i="2"/>
  <c r="D202" i="2"/>
  <c r="C202" i="2"/>
  <c r="B202" i="2"/>
  <c r="K201" i="2"/>
  <c r="J201" i="2"/>
  <c r="H201" i="2"/>
  <c r="G201" i="2"/>
  <c r="F201" i="2"/>
  <c r="E201" i="2"/>
  <c r="D201" i="2"/>
  <c r="C201" i="2"/>
  <c r="I201" i="2" s="1"/>
  <c r="B201" i="2"/>
  <c r="H200" i="2"/>
  <c r="G200" i="2"/>
  <c r="F200" i="2"/>
  <c r="I200" i="2" s="1"/>
  <c r="E200" i="2"/>
  <c r="K200" i="2" s="1"/>
  <c r="D200" i="2"/>
  <c r="C200" i="2"/>
  <c r="B200" i="2"/>
  <c r="I199" i="2"/>
  <c r="H199" i="2"/>
  <c r="K199" i="2" s="1"/>
  <c r="G199" i="2"/>
  <c r="F199" i="2"/>
  <c r="E199" i="2"/>
  <c r="D199" i="2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H197" i="2"/>
  <c r="G197" i="2"/>
  <c r="F197" i="2"/>
  <c r="E197" i="2"/>
  <c r="K197" i="2" s="1"/>
  <c r="D197" i="2"/>
  <c r="J197" i="2" s="1"/>
  <c r="C197" i="2"/>
  <c r="I197" i="2" s="1"/>
  <c r="B197" i="2"/>
  <c r="H196" i="2"/>
  <c r="G196" i="2"/>
  <c r="F196" i="2"/>
  <c r="I196" i="2" s="1"/>
  <c r="E196" i="2"/>
  <c r="K196" i="2" s="1"/>
  <c r="D196" i="2"/>
  <c r="J196" i="2" s="1"/>
  <c r="C196" i="2"/>
  <c r="B196" i="2"/>
  <c r="I195" i="2"/>
  <c r="H195" i="2"/>
  <c r="K195" i="2" s="1"/>
  <c r="G195" i="2"/>
  <c r="F195" i="2"/>
  <c r="E195" i="2"/>
  <c r="D195" i="2"/>
  <c r="J195" i="2" s="1"/>
  <c r="C195" i="2"/>
  <c r="B195" i="2"/>
  <c r="K194" i="2"/>
  <c r="J194" i="2"/>
  <c r="H194" i="2"/>
  <c r="G194" i="2"/>
  <c r="F194" i="2"/>
  <c r="E194" i="2"/>
  <c r="D194" i="2"/>
  <c r="C194" i="2"/>
  <c r="I194" i="2" s="1"/>
  <c r="B194" i="2"/>
  <c r="H193" i="2"/>
  <c r="G193" i="2"/>
  <c r="F193" i="2"/>
  <c r="E193" i="2"/>
  <c r="K193" i="2" s="1"/>
  <c r="D193" i="2"/>
  <c r="J193" i="2" s="1"/>
  <c r="C193" i="2"/>
  <c r="I193" i="2" s="1"/>
  <c r="B193" i="2"/>
  <c r="H192" i="2"/>
  <c r="G192" i="2"/>
  <c r="F192" i="2"/>
  <c r="I192" i="2" s="1"/>
  <c r="E192" i="2"/>
  <c r="K192" i="2" s="1"/>
  <c r="D192" i="2"/>
  <c r="J192" i="2" s="1"/>
  <c r="C192" i="2"/>
  <c r="B192" i="2"/>
  <c r="H191" i="2"/>
  <c r="K191" i="2" s="1"/>
  <c r="G191" i="2"/>
  <c r="F191" i="2"/>
  <c r="I191" i="2" s="1"/>
  <c r="E191" i="2"/>
  <c r="D191" i="2"/>
  <c r="J191" i="2" s="1"/>
  <c r="C191" i="2"/>
  <c r="B191" i="2"/>
  <c r="J190" i="2"/>
  <c r="H190" i="2"/>
  <c r="K190" i="2" s="1"/>
  <c r="G190" i="2"/>
  <c r="F190" i="2"/>
  <c r="E190" i="2"/>
  <c r="D190" i="2"/>
  <c r="C190" i="2"/>
  <c r="I190" i="2" s="1"/>
  <c r="B190" i="2"/>
  <c r="J189" i="2"/>
  <c r="H189" i="2"/>
  <c r="G189" i="2"/>
  <c r="F189" i="2"/>
  <c r="E189" i="2"/>
  <c r="K189" i="2" s="1"/>
  <c r="D189" i="2"/>
  <c r="C189" i="2"/>
  <c r="I189" i="2" s="1"/>
  <c r="B189" i="2"/>
  <c r="H188" i="2"/>
  <c r="G188" i="2"/>
  <c r="F188" i="2"/>
  <c r="I188" i="2" s="1"/>
  <c r="E188" i="2"/>
  <c r="K188" i="2" s="1"/>
  <c r="D188" i="2"/>
  <c r="C188" i="2"/>
  <c r="B188" i="2"/>
  <c r="H187" i="2"/>
  <c r="K187" i="2" s="1"/>
  <c r="G187" i="2"/>
  <c r="F187" i="2"/>
  <c r="I187" i="2" s="1"/>
  <c r="E187" i="2"/>
  <c r="D187" i="2"/>
  <c r="C187" i="2"/>
  <c r="B187" i="2"/>
  <c r="J186" i="2"/>
  <c r="I186" i="2"/>
  <c r="H186" i="2"/>
  <c r="K186" i="2" s="1"/>
  <c r="G186" i="2"/>
  <c r="F186" i="2"/>
  <c r="E186" i="2"/>
  <c r="D186" i="2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H184" i="2"/>
  <c r="G184" i="2"/>
  <c r="F184" i="2"/>
  <c r="I184" i="2" s="1"/>
  <c r="E184" i="2"/>
  <c r="K184" i="2" s="1"/>
  <c r="D184" i="2"/>
  <c r="C184" i="2"/>
  <c r="B184" i="2"/>
  <c r="I183" i="2"/>
  <c r="H183" i="2"/>
  <c r="K183" i="2" s="1"/>
  <c r="G183" i="2"/>
  <c r="F183" i="2"/>
  <c r="E183" i="2"/>
  <c r="D183" i="2"/>
  <c r="C183" i="2"/>
  <c r="B183" i="2"/>
  <c r="K182" i="2"/>
  <c r="J182" i="2"/>
  <c r="H182" i="2"/>
  <c r="G182" i="2"/>
  <c r="F182" i="2"/>
  <c r="E182" i="2"/>
  <c r="D182" i="2"/>
  <c r="C182" i="2"/>
  <c r="I182" i="2" s="1"/>
  <c r="B182" i="2"/>
  <c r="H181" i="2"/>
  <c r="G181" i="2"/>
  <c r="F181" i="2"/>
  <c r="E181" i="2"/>
  <c r="K181" i="2" s="1"/>
  <c r="D181" i="2"/>
  <c r="J181" i="2" s="1"/>
  <c r="C181" i="2"/>
  <c r="I181" i="2" s="1"/>
  <c r="B181" i="2"/>
  <c r="H180" i="2"/>
  <c r="G180" i="2"/>
  <c r="F180" i="2"/>
  <c r="I180" i="2" s="1"/>
  <c r="E180" i="2"/>
  <c r="K180" i="2" s="1"/>
  <c r="D180" i="2"/>
  <c r="J180" i="2" s="1"/>
  <c r="C180" i="2"/>
  <c r="B180" i="2"/>
  <c r="I179" i="2"/>
  <c r="H179" i="2"/>
  <c r="K179" i="2" s="1"/>
  <c r="G179" i="2"/>
  <c r="F179" i="2"/>
  <c r="E179" i="2"/>
  <c r="D179" i="2"/>
  <c r="J179" i="2" s="1"/>
  <c r="C179" i="2"/>
  <c r="B179" i="2"/>
  <c r="K178" i="2"/>
  <c r="J178" i="2"/>
  <c r="H178" i="2"/>
  <c r="G178" i="2"/>
  <c r="F178" i="2"/>
  <c r="E178" i="2"/>
  <c r="D178" i="2"/>
  <c r="C178" i="2"/>
  <c r="I178" i="2" s="1"/>
  <c r="B178" i="2"/>
  <c r="H177" i="2"/>
  <c r="G177" i="2"/>
  <c r="F177" i="2"/>
  <c r="E177" i="2"/>
  <c r="K177" i="2" s="1"/>
  <c r="D177" i="2"/>
  <c r="J177" i="2" s="1"/>
  <c r="C177" i="2"/>
  <c r="I177" i="2" s="1"/>
  <c r="B177" i="2"/>
  <c r="H176" i="2"/>
  <c r="G176" i="2"/>
  <c r="F176" i="2"/>
  <c r="I176" i="2" s="1"/>
  <c r="E176" i="2"/>
  <c r="K176" i="2" s="1"/>
  <c r="D176" i="2"/>
  <c r="J176" i="2" s="1"/>
  <c r="C176" i="2"/>
  <c r="B176" i="2"/>
  <c r="H175" i="2"/>
  <c r="K175" i="2" s="1"/>
  <c r="G175" i="2"/>
  <c r="F175" i="2"/>
  <c r="I175" i="2" s="1"/>
  <c r="E175" i="2"/>
  <c r="D175" i="2"/>
  <c r="J175" i="2" s="1"/>
  <c r="C175" i="2"/>
  <c r="B175" i="2"/>
  <c r="J174" i="2"/>
  <c r="H174" i="2"/>
  <c r="K174" i="2" s="1"/>
  <c r="G174" i="2"/>
  <c r="F174" i="2"/>
  <c r="E174" i="2"/>
  <c r="D174" i="2"/>
  <c r="C174" i="2"/>
  <c r="I174" i="2" s="1"/>
  <c r="B174" i="2"/>
  <c r="J173" i="2"/>
  <c r="H173" i="2"/>
  <c r="G173" i="2"/>
  <c r="F173" i="2"/>
  <c r="E173" i="2"/>
  <c r="K173" i="2" s="1"/>
  <c r="D173" i="2"/>
  <c r="C173" i="2"/>
  <c r="I173" i="2" s="1"/>
  <c r="B173" i="2"/>
  <c r="H172" i="2"/>
  <c r="G172" i="2"/>
  <c r="F172" i="2"/>
  <c r="I172" i="2" s="1"/>
  <c r="E172" i="2"/>
  <c r="K172" i="2" s="1"/>
  <c r="D172" i="2"/>
  <c r="C172" i="2"/>
  <c r="B172" i="2"/>
  <c r="H171" i="2"/>
  <c r="K171" i="2" s="1"/>
  <c r="G171" i="2"/>
  <c r="F171" i="2"/>
  <c r="I171" i="2" s="1"/>
  <c r="E171" i="2"/>
  <c r="D171" i="2"/>
  <c r="C171" i="2"/>
  <c r="B171" i="2"/>
  <c r="J170" i="2"/>
  <c r="I170" i="2"/>
  <c r="H170" i="2"/>
  <c r="K170" i="2" s="1"/>
  <c r="G170" i="2"/>
  <c r="F170" i="2"/>
  <c r="E170" i="2"/>
  <c r="D170" i="2"/>
  <c r="C170" i="2"/>
  <c r="B170" i="2"/>
  <c r="K169" i="2"/>
  <c r="J169" i="2"/>
  <c r="H169" i="2"/>
  <c r="G169" i="2"/>
  <c r="F169" i="2"/>
  <c r="E169" i="2"/>
  <c r="D169" i="2"/>
  <c r="C169" i="2"/>
  <c r="I169" i="2" s="1"/>
  <c r="B169" i="2"/>
  <c r="H168" i="2"/>
  <c r="G168" i="2"/>
  <c r="F168" i="2"/>
  <c r="I168" i="2" s="1"/>
  <c r="E168" i="2"/>
  <c r="K168" i="2" s="1"/>
  <c r="D168" i="2"/>
  <c r="C168" i="2"/>
  <c r="B168" i="2"/>
  <c r="I167" i="2"/>
  <c r="H167" i="2"/>
  <c r="K167" i="2" s="1"/>
  <c r="G167" i="2"/>
  <c r="F167" i="2"/>
  <c r="E167" i="2"/>
  <c r="D167" i="2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G164" i="2"/>
  <c r="F164" i="2"/>
  <c r="I164" i="2" s="1"/>
  <c r="E164" i="2"/>
  <c r="K164" i="2" s="1"/>
  <c r="D164" i="2"/>
  <c r="J164" i="2" s="1"/>
  <c r="C164" i="2"/>
  <c r="B164" i="2"/>
  <c r="I163" i="2"/>
  <c r="H163" i="2"/>
  <c r="K163" i="2" s="1"/>
  <c r="G163" i="2"/>
  <c r="F163" i="2"/>
  <c r="E163" i="2"/>
  <c r="D163" i="2"/>
  <c r="J163" i="2" s="1"/>
  <c r="C163" i="2"/>
  <c r="B163" i="2"/>
  <c r="K162" i="2"/>
  <c r="J162" i="2"/>
  <c r="H162" i="2"/>
  <c r="G162" i="2"/>
  <c r="F162" i="2"/>
  <c r="E162" i="2"/>
  <c r="D162" i="2"/>
  <c r="C162" i="2"/>
  <c r="I162" i="2" s="1"/>
  <c r="B162" i="2"/>
  <c r="H161" i="2"/>
  <c r="G161" i="2"/>
  <c r="F161" i="2"/>
  <c r="E161" i="2"/>
  <c r="K161" i="2" s="1"/>
  <c r="D161" i="2"/>
  <c r="J161" i="2" s="1"/>
  <c r="C161" i="2"/>
  <c r="I161" i="2" s="1"/>
  <c r="B161" i="2"/>
  <c r="H160" i="2"/>
  <c r="G160" i="2"/>
  <c r="F160" i="2"/>
  <c r="I160" i="2" s="1"/>
  <c r="E160" i="2"/>
  <c r="K160" i="2" s="1"/>
  <c r="D160" i="2"/>
  <c r="J160" i="2" s="1"/>
  <c r="C160" i="2"/>
  <c r="B160" i="2"/>
  <c r="H159" i="2"/>
  <c r="K159" i="2" s="1"/>
  <c r="G159" i="2"/>
  <c r="F159" i="2"/>
  <c r="I159" i="2" s="1"/>
  <c r="E159" i="2"/>
  <c r="D159" i="2"/>
  <c r="J159" i="2" s="1"/>
  <c r="C159" i="2"/>
  <c r="B159" i="2"/>
  <c r="J158" i="2"/>
  <c r="H158" i="2"/>
  <c r="K158" i="2" s="1"/>
  <c r="G158" i="2"/>
  <c r="F158" i="2"/>
  <c r="E158" i="2"/>
  <c r="D158" i="2"/>
  <c r="C158" i="2"/>
  <c r="I158" i="2" s="1"/>
  <c r="B158" i="2"/>
  <c r="J157" i="2"/>
  <c r="H157" i="2"/>
  <c r="G157" i="2"/>
  <c r="F157" i="2"/>
  <c r="E157" i="2"/>
  <c r="K157" i="2" s="1"/>
  <c r="D157" i="2"/>
  <c r="C157" i="2"/>
  <c r="I157" i="2" s="1"/>
  <c r="B157" i="2"/>
  <c r="H156" i="2"/>
  <c r="G156" i="2"/>
  <c r="F156" i="2"/>
  <c r="I156" i="2" s="1"/>
  <c r="E156" i="2"/>
  <c r="K156" i="2" s="1"/>
  <c r="D156" i="2"/>
  <c r="C156" i="2"/>
  <c r="B156" i="2"/>
  <c r="H155" i="2"/>
  <c r="K155" i="2" s="1"/>
  <c r="G155" i="2"/>
  <c r="F155" i="2"/>
  <c r="I155" i="2" s="1"/>
  <c r="E155" i="2"/>
  <c r="D155" i="2"/>
  <c r="C155" i="2"/>
  <c r="B155" i="2"/>
  <c r="J154" i="2"/>
  <c r="I154" i="2"/>
  <c r="H154" i="2"/>
  <c r="K154" i="2" s="1"/>
  <c r="G154" i="2"/>
  <c r="F154" i="2"/>
  <c r="E154" i="2"/>
  <c r="D154" i="2"/>
  <c r="C154" i="2"/>
  <c r="B154" i="2"/>
  <c r="K153" i="2"/>
  <c r="J153" i="2"/>
  <c r="H153" i="2"/>
  <c r="G153" i="2"/>
  <c r="F153" i="2"/>
  <c r="E153" i="2"/>
  <c r="D153" i="2"/>
  <c r="C153" i="2"/>
  <c r="I153" i="2" s="1"/>
  <c r="B153" i="2"/>
  <c r="H152" i="2"/>
  <c r="G152" i="2"/>
  <c r="F152" i="2"/>
  <c r="I152" i="2" s="1"/>
  <c r="E152" i="2"/>
  <c r="K152" i="2" s="1"/>
  <c r="D152" i="2"/>
  <c r="C152" i="2"/>
  <c r="B152" i="2"/>
  <c r="I151" i="2"/>
  <c r="H151" i="2"/>
  <c r="K151" i="2" s="1"/>
  <c r="G151" i="2"/>
  <c r="F151" i="2"/>
  <c r="E151" i="2"/>
  <c r="D151" i="2"/>
  <c r="C151" i="2"/>
  <c r="B151" i="2"/>
  <c r="K150" i="2"/>
  <c r="J150" i="2"/>
  <c r="H150" i="2"/>
  <c r="G150" i="2"/>
  <c r="F150" i="2"/>
  <c r="E150" i="2"/>
  <c r="D150" i="2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H148" i="2"/>
  <c r="G148" i="2"/>
  <c r="F148" i="2"/>
  <c r="I148" i="2" s="1"/>
  <c r="E148" i="2"/>
  <c r="K148" i="2" s="1"/>
  <c r="D148" i="2"/>
  <c r="J148" i="2" s="1"/>
  <c r="C148" i="2"/>
  <c r="B148" i="2"/>
  <c r="I147" i="2"/>
  <c r="H147" i="2"/>
  <c r="K147" i="2" s="1"/>
  <c r="G147" i="2"/>
  <c r="F147" i="2"/>
  <c r="E147" i="2"/>
  <c r="D147" i="2"/>
  <c r="J147" i="2" s="1"/>
  <c r="C147" i="2"/>
  <c r="B147" i="2"/>
  <c r="K146" i="2"/>
  <c r="J146" i="2"/>
  <c r="H146" i="2"/>
  <c r="G146" i="2"/>
  <c r="F146" i="2"/>
  <c r="E146" i="2"/>
  <c r="D146" i="2"/>
  <c r="C146" i="2"/>
  <c r="I146" i="2" s="1"/>
  <c r="B146" i="2"/>
  <c r="H145" i="2"/>
  <c r="G145" i="2"/>
  <c r="F145" i="2"/>
  <c r="E145" i="2"/>
  <c r="K145" i="2" s="1"/>
  <c r="D145" i="2"/>
  <c r="J145" i="2" s="1"/>
  <c r="C145" i="2"/>
  <c r="I145" i="2" s="1"/>
  <c r="B145" i="2"/>
  <c r="H144" i="2"/>
  <c r="G144" i="2"/>
  <c r="F144" i="2"/>
  <c r="I144" i="2" s="1"/>
  <c r="E144" i="2"/>
  <c r="K144" i="2" s="1"/>
  <c r="D144" i="2"/>
  <c r="J144" i="2" s="1"/>
  <c r="C144" i="2"/>
  <c r="B144" i="2"/>
  <c r="H143" i="2"/>
  <c r="K143" i="2" s="1"/>
  <c r="G143" i="2"/>
  <c r="F143" i="2"/>
  <c r="I143" i="2" s="1"/>
  <c r="E143" i="2"/>
  <c r="D143" i="2"/>
  <c r="C143" i="2"/>
  <c r="B143" i="2"/>
  <c r="J142" i="2"/>
  <c r="I142" i="2"/>
  <c r="H142" i="2"/>
  <c r="K142" i="2" s="1"/>
  <c r="G142" i="2"/>
  <c r="F142" i="2"/>
  <c r="E142" i="2"/>
  <c r="D142" i="2"/>
  <c r="C142" i="2"/>
  <c r="B142" i="2"/>
  <c r="K141" i="2"/>
  <c r="J141" i="2"/>
  <c r="H141" i="2"/>
  <c r="G141" i="2"/>
  <c r="F141" i="2"/>
  <c r="E141" i="2"/>
  <c r="D141" i="2"/>
  <c r="C141" i="2"/>
  <c r="I141" i="2" s="1"/>
  <c r="B141" i="2"/>
  <c r="J140" i="2"/>
  <c r="H140" i="2"/>
  <c r="G140" i="2"/>
  <c r="F140" i="2"/>
  <c r="I140" i="2" s="1"/>
  <c r="E140" i="2"/>
  <c r="K140" i="2" s="1"/>
  <c r="D140" i="2"/>
  <c r="C140" i="2"/>
  <c r="B140" i="2"/>
  <c r="I139" i="2"/>
  <c r="H139" i="2"/>
  <c r="K139" i="2" s="1"/>
  <c r="G139" i="2"/>
  <c r="F139" i="2"/>
  <c r="E139" i="2"/>
  <c r="D139" i="2"/>
  <c r="C139" i="2"/>
  <c r="B139" i="2"/>
  <c r="K138" i="2"/>
  <c r="H138" i="2"/>
  <c r="G138" i="2"/>
  <c r="F138" i="2"/>
  <c r="E138" i="2"/>
  <c r="D138" i="2"/>
  <c r="J138" i="2" s="1"/>
  <c r="C138" i="2"/>
  <c r="I138" i="2" s="1"/>
  <c r="B138" i="2"/>
  <c r="H137" i="2"/>
  <c r="G137" i="2"/>
  <c r="F137" i="2"/>
  <c r="E137" i="2"/>
  <c r="K137" i="2" s="1"/>
  <c r="D137" i="2"/>
  <c r="J137" i="2" s="1"/>
  <c r="C137" i="2"/>
  <c r="I137" i="2" s="1"/>
  <c r="B137" i="2"/>
  <c r="H136" i="2"/>
  <c r="G136" i="2"/>
  <c r="F136" i="2"/>
  <c r="I136" i="2" s="1"/>
  <c r="E136" i="2"/>
  <c r="K136" i="2" s="1"/>
  <c r="D136" i="2"/>
  <c r="J136" i="2" s="1"/>
  <c r="C136" i="2"/>
  <c r="B136" i="2"/>
  <c r="H135" i="2"/>
  <c r="K135" i="2" s="1"/>
  <c r="G135" i="2"/>
  <c r="F135" i="2"/>
  <c r="E135" i="2"/>
  <c r="D135" i="2"/>
  <c r="J135" i="2" s="1"/>
  <c r="C135" i="2"/>
  <c r="I135" i="2" s="1"/>
  <c r="B135" i="2"/>
  <c r="J134" i="2"/>
  <c r="I134" i="2"/>
  <c r="H134" i="2"/>
  <c r="G134" i="2"/>
  <c r="F134" i="2"/>
  <c r="E134" i="2"/>
  <c r="K134" i="2" s="1"/>
  <c r="D134" i="2"/>
  <c r="C134" i="2"/>
  <c r="B134" i="2"/>
  <c r="K133" i="2"/>
  <c r="J133" i="2"/>
  <c r="H133" i="2"/>
  <c r="G133" i="2"/>
  <c r="F133" i="2"/>
  <c r="E133" i="2"/>
  <c r="D133" i="2"/>
  <c r="C133" i="2"/>
  <c r="I133" i="2" s="1"/>
  <c r="B133" i="2"/>
  <c r="I132" i="2"/>
  <c r="H132" i="2"/>
  <c r="G132" i="2"/>
  <c r="F132" i="2"/>
  <c r="E132" i="2"/>
  <c r="D132" i="2"/>
  <c r="J132" i="2" s="1"/>
  <c r="C132" i="2"/>
  <c r="B132" i="2"/>
  <c r="K131" i="2"/>
  <c r="H131" i="2"/>
  <c r="G131" i="2"/>
  <c r="F131" i="2"/>
  <c r="E131" i="2"/>
  <c r="D131" i="2"/>
  <c r="J131" i="2" s="1"/>
  <c r="C131" i="2"/>
  <c r="I131" i="2" s="1"/>
  <c r="B131" i="2"/>
  <c r="H130" i="2"/>
  <c r="G130" i="2"/>
  <c r="F130" i="2"/>
  <c r="E130" i="2"/>
  <c r="K130" i="2" s="1"/>
  <c r="D130" i="2"/>
  <c r="J130" i="2" s="1"/>
  <c r="C130" i="2"/>
  <c r="I130" i="2" s="1"/>
  <c r="B130" i="2"/>
  <c r="J129" i="2"/>
  <c r="H129" i="2"/>
  <c r="G129" i="2"/>
  <c r="F129" i="2"/>
  <c r="E129" i="2"/>
  <c r="K129" i="2" s="1"/>
  <c r="D129" i="2"/>
  <c r="C129" i="2"/>
  <c r="B129" i="2"/>
  <c r="J128" i="2"/>
  <c r="I128" i="2"/>
  <c r="H128" i="2"/>
  <c r="G128" i="2"/>
  <c r="F128" i="2"/>
  <c r="E128" i="2"/>
  <c r="D128" i="2"/>
  <c r="C128" i="2"/>
  <c r="B128" i="2"/>
  <c r="K127" i="2"/>
  <c r="H127" i="2"/>
  <c r="G127" i="2"/>
  <c r="F127" i="2"/>
  <c r="E127" i="2"/>
  <c r="D127" i="2"/>
  <c r="J127" i="2" s="1"/>
  <c r="C127" i="2"/>
  <c r="I127" i="2" s="1"/>
  <c r="B127" i="2"/>
  <c r="H126" i="2"/>
  <c r="G126" i="2"/>
  <c r="F126" i="2"/>
  <c r="E126" i="2"/>
  <c r="K126" i="2" s="1"/>
  <c r="D126" i="2"/>
  <c r="J126" i="2" s="1"/>
  <c r="C126" i="2"/>
  <c r="I126" i="2" s="1"/>
  <c r="B126" i="2"/>
  <c r="H125" i="2"/>
  <c r="G125" i="2"/>
  <c r="F125" i="2"/>
  <c r="E125" i="2"/>
  <c r="K125" i="2" s="1"/>
  <c r="D125" i="2"/>
  <c r="J125" i="2" s="1"/>
  <c r="C125" i="2"/>
  <c r="B125" i="2"/>
  <c r="H124" i="2"/>
  <c r="G124" i="2"/>
  <c r="F124" i="2"/>
  <c r="I124" i="2" s="1"/>
  <c r="E124" i="2"/>
  <c r="D124" i="2"/>
  <c r="J124" i="2" s="1"/>
  <c r="C124" i="2"/>
  <c r="B124" i="2"/>
  <c r="J123" i="2"/>
  <c r="I123" i="2"/>
  <c r="H123" i="2"/>
  <c r="K123" i="2" s="1"/>
  <c r="G123" i="2"/>
  <c r="F123" i="2"/>
  <c r="E123" i="2"/>
  <c r="D123" i="2"/>
  <c r="C123" i="2"/>
  <c r="B123" i="2"/>
  <c r="K122" i="2"/>
  <c r="H122" i="2"/>
  <c r="G122" i="2"/>
  <c r="F122" i="2"/>
  <c r="E122" i="2"/>
  <c r="D122" i="2"/>
  <c r="J122" i="2" s="1"/>
  <c r="C122" i="2"/>
  <c r="I122" i="2" s="1"/>
  <c r="B122" i="2"/>
  <c r="H121" i="2"/>
  <c r="G121" i="2"/>
  <c r="F121" i="2"/>
  <c r="E121" i="2"/>
  <c r="K121" i="2" s="1"/>
  <c r="D121" i="2"/>
  <c r="J121" i="2" s="1"/>
  <c r="C121" i="2"/>
  <c r="I121" i="2" s="1"/>
  <c r="B121" i="2"/>
  <c r="H120" i="2"/>
  <c r="G120" i="2"/>
  <c r="F120" i="2"/>
  <c r="I120" i="2" s="1"/>
  <c r="E120" i="2"/>
  <c r="K120" i="2" s="1"/>
  <c r="D120" i="2"/>
  <c r="J120" i="2" s="1"/>
  <c r="C120" i="2"/>
  <c r="B120" i="2"/>
  <c r="H119" i="2"/>
  <c r="K119" i="2" s="1"/>
  <c r="G119" i="2"/>
  <c r="F119" i="2"/>
  <c r="E119" i="2"/>
  <c r="D119" i="2"/>
  <c r="J119" i="2" s="1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J117" i="2"/>
  <c r="H117" i="2"/>
  <c r="G117" i="2"/>
  <c r="F117" i="2"/>
  <c r="E117" i="2"/>
  <c r="D117" i="2"/>
  <c r="C117" i="2"/>
  <c r="I117" i="2" s="1"/>
  <c r="B117" i="2"/>
  <c r="I116" i="2"/>
  <c r="H116" i="2"/>
  <c r="G116" i="2"/>
  <c r="F116" i="2"/>
  <c r="E116" i="2"/>
  <c r="D116" i="2"/>
  <c r="J116" i="2" s="1"/>
  <c r="C116" i="2"/>
  <c r="B116" i="2"/>
  <c r="K115" i="2"/>
  <c r="H115" i="2"/>
  <c r="G115" i="2"/>
  <c r="F115" i="2"/>
  <c r="E115" i="2"/>
  <c r="D115" i="2"/>
  <c r="J115" i="2" s="1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J113" i="2"/>
  <c r="H113" i="2"/>
  <c r="G113" i="2"/>
  <c r="F113" i="2"/>
  <c r="E113" i="2"/>
  <c r="K113" i="2" s="1"/>
  <c r="D113" i="2"/>
  <c r="C113" i="2"/>
  <c r="B113" i="2"/>
  <c r="J112" i="2"/>
  <c r="I112" i="2"/>
  <c r="H112" i="2"/>
  <c r="G112" i="2"/>
  <c r="F112" i="2"/>
  <c r="E112" i="2"/>
  <c r="D112" i="2"/>
  <c r="C112" i="2"/>
  <c r="B112" i="2"/>
  <c r="K111" i="2"/>
  <c r="H111" i="2"/>
  <c r="G111" i="2"/>
  <c r="F111" i="2"/>
  <c r="E111" i="2"/>
  <c r="D111" i="2"/>
  <c r="J111" i="2" s="1"/>
  <c r="C111" i="2"/>
  <c r="I111" i="2" s="1"/>
  <c r="B111" i="2"/>
  <c r="H110" i="2"/>
  <c r="G110" i="2"/>
  <c r="F110" i="2"/>
  <c r="E110" i="2"/>
  <c r="K110" i="2" s="1"/>
  <c r="D110" i="2"/>
  <c r="J110" i="2" s="1"/>
  <c r="C110" i="2"/>
  <c r="I110" i="2" s="1"/>
  <c r="B110" i="2"/>
  <c r="H109" i="2"/>
  <c r="G109" i="2"/>
  <c r="F109" i="2"/>
  <c r="E109" i="2"/>
  <c r="K109" i="2" s="1"/>
  <c r="D109" i="2"/>
  <c r="J109" i="2" s="1"/>
  <c r="C109" i="2"/>
  <c r="B109" i="2"/>
  <c r="H108" i="2"/>
  <c r="G108" i="2"/>
  <c r="F108" i="2"/>
  <c r="I108" i="2" s="1"/>
  <c r="E108" i="2"/>
  <c r="D108" i="2"/>
  <c r="J108" i="2" s="1"/>
  <c r="C108" i="2"/>
  <c r="B108" i="2"/>
  <c r="J107" i="2"/>
  <c r="I107" i="2"/>
  <c r="H107" i="2"/>
  <c r="K107" i="2" s="1"/>
  <c r="G107" i="2"/>
  <c r="F107" i="2"/>
  <c r="E107" i="2"/>
  <c r="D107" i="2"/>
  <c r="C107" i="2"/>
  <c r="B107" i="2"/>
  <c r="K106" i="2"/>
  <c r="H106" i="2"/>
  <c r="G106" i="2"/>
  <c r="F106" i="2"/>
  <c r="E106" i="2"/>
  <c r="D106" i="2"/>
  <c r="J106" i="2" s="1"/>
  <c r="C106" i="2"/>
  <c r="I106" i="2" s="1"/>
  <c r="B106" i="2"/>
  <c r="H105" i="2"/>
  <c r="G105" i="2"/>
  <c r="F105" i="2"/>
  <c r="E105" i="2"/>
  <c r="K105" i="2" s="1"/>
  <c r="D105" i="2"/>
  <c r="J105" i="2" s="1"/>
  <c r="C105" i="2"/>
  <c r="I105" i="2" s="1"/>
  <c r="B105" i="2"/>
  <c r="H104" i="2"/>
  <c r="G104" i="2"/>
  <c r="F104" i="2"/>
  <c r="I104" i="2" s="1"/>
  <c r="E104" i="2"/>
  <c r="K104" i="2" s="1"/>
  <c r="D104" i="2"/>
  <c r="J104" i="2" s="1"/>
  <c r="C104" i="2"/>
  <c r="B104" i="2"/>
  <c r="H103" i="2"/>
  <c r="K103" i="2" s="1"/>
  <c r="G103" i="2"/>
  <c r="F103" i="2"/>
  <c r="E103" i="2"/>
  <c r="D103" i="2"/>
  <c r="J103" i="2" s="1"/>
  <c r="C103" i="2"/>
  <c r="I103" i="2" s="1"/>
  <c r="B103" i="2"/>
  <c r="J102" i="2"/>
  <c r="I102" i="2"/>
  <c r="H102" i="2"/>
  <c r="G102" i="2"/>
  <c r="F102" i="2"/>
  <c r="E102" i="2"/>
  <c r="K102" i="2" s="1"/>
  <c r="D102" i="2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I100" i="2"/>
  <c r="H100" i="2"/>
  <c r="G100" i="2"/>
  <c r="F100" i="2"/>
  <c r="E100" i="2"/>
  <c r="D100" i="2"/>
  <c r="J100" i="2" s="1"/>
  <c r="C100" i="2"/>
  <c r="B100" i="2"/>
  <c r="K99" i="2"/>
  <c r="H99" i="2"/>
  <c r="G99" i="2"/>
  <c r="F99" i="2"/>
  <c r="E99" i="2"/>
  <c r="D99" i="2"/>
  <c r="J99" i="2" s="1"/>
  <c r="C99" i="2"/>
  <c r="I99" i="2" s="1"/>
  <c r="B99" i="2"/>
  <c r="H98" i="2"/>
  <c r="G98" i="2"/>
  <c r="F98" i="2"/>
  <c r="E98" i="2"/>
  <c r="K98" i="2" s="1"/>
  <c r="D98" i="2"/>
  <c r="J98" i="2" s="1"/>
  <c r="C98" i="2"/>
  <c r="I98" i="2" s="1"/>
  <c r="B98" i="2"/>
  <c r="J97" i="2"/>
  <c r="H97" i="2"/>
  <c r="G97" i="2"/>
  <c r="F97" i="2"/>
  <c r="E97" i="2"/>
  <c r="K97" i="2" s="1"/>
  <c r="D97" i="2"/>
  <c r="C97" i="2"/>
  <c r="B97" i="2"/>
  <c r="J96" i="2"/>
  <c r="I96" i="2"/>
  <c r="H96" i="2"/>
  <c r="G96" i="2"/>
  <c r="F96" i="2"/>
  <c r="E96" i="2"/>
  <c r="D96" i="2"/>
  <c r="C96" i="2"/>
  <c r="B96" i="2"/>
  <c r="K95" i="2"/>
  <c r="H95" i="2"/>
  <c r="G95" i="2"/>
  <c r="F95" i="2"/>
  <c r="E95" i="2"/>
  <c r="D95" i="2"/>
  <c r="J95" i="2" s="1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H93" i="2"/>
  <c r="G93" i="2"/>
  <c r="F93" i="2"/>
  <c r="E93" i="2"/>
  <c r="K93" i="2" s="1"/>
  <c r="D93" i="2"/>
  <c r="J93" i="2" s="1"/>
  <c r="C93" i="2"/>
  <c r="B93" i="2"/>
  <c r="H92" i="2"/>
  <c r="G92" i="2"/>
  <c r="F92" i="2"/>
  <c r="E92" i="2"/>
  <c r="D92" i="2"/>
  <c r="J92" i="2" s="1"/>
  <c r="C92" i="2"/>
  <c r="I92" i="2" s="1"/>
  <c r="B92" i="2"/>
  <c r="J91" i="2"/>
  <c r="I91" i="2"/>
  <c r="H91" i="2"/>
  <c r="G91" i="2"/>
  <c r="F91" i="2"/>
  <c r="E91" i="2"/>
  <c r="K91" i="2" s="1"/>
  <c r="D91" i="2"/>
  <c r="C91" i="2"/>
  <c r="B91" i="2"/>
  <c r="K90" i="2"/>
  <c r="H90" i="2"/>
  <c r="G90" i="2"/>
  <c r="F90" i="2"/>
  <c r="E90" i="2"/>
  <c r="D90" i="2"/>
  <c r="J90" i="2" s="1"/>
  <c r="C90" i="2"/>
  <c r="I90" i="2" s="1"/>
  <c r="B90" i="2"/>
  <c r="H89" i="2"/>
  <c r="G89" i="2"/>
  <c r="F89" i="2"/>
  <c r="E89" i="2"/>
  <c r="K89" i="2" s="1"/>
  <c r="D89" i="2"/>
  <c r="J89" i="2" s="1"/>
  <c r="C89" i="2"/>
  <c r="I89" i="2" s="1"/>
  <c r="B89" i="2"/>
  <c r="H88" i="2"/>
  <c r="G88" i="2"/>
  <c r="F88" i="2"/>
  <c r="E88" i="2"/>
  <c r="K88" i="2" s="1"/>
  <c r="D88" i="2"/>
  <c r="J88" i="2" s="1"/>
  <c r="C88" i="2"/>
  <c r="I88" i="2" s="1"/>
  <c r="B88" i="2"/>
  <c r="J87" i="2"/>
  <c r="I87" i="2"/>
  <c r="H87" i="2"/>
  <c r="G87" i="2"/>
  <c r="F87" i="2"/>
  <c r="E87" i="2"/>
  <c r="K87" i="2" s="1"/>
  <c r="D87" i="2"/>
  <c r="C87" i="2"/>
  <c r="B87" i="2"/>
  <c r="K86" i="2"/>
  <c r="H86" i="2"/>
  <c r="G86" i="2"/>
  <c r="F86" i="2"/>
  <c r="E86" i="2"/>
  <c r="D86" i="2"/>
  <c r="J86" i="2" s="1"/>
  <c r="C86" i="2"/>
  <c r="I86" i="2" s="1"/>
  <c r="B86" i="2"/>
  <c r="H85" i="2"/>
  <c r="G85" i="2"/>
  <c r="F85" i="2"/>
  <c r="E85" i="2"/>
  <c r="K85" i="2" s="1"/>
  <c r="D85" i="2"/>
  <c r="J85" i="2" s="1"/>
  <c r="C85" i="2"/>
  <c r="I85" i="2" s="1"/>
  <c r="B85" i="2"/>
  <c r="H84" i="2"/>
  <c r="G84" i="2"/>
  <c r="F84" i="2"/>
  <c r="E84" i="2"/>
  <c r="K84" i="2" s="1"/>
  <c r="D84" i="2"/>
  <c r="J84" i="2" s="1"/>
  <c r="C84" i="2"/>
  <c r="I84" i="2" s="1"/>
  <c r="B84" i="2"/>
  <c r="J83" i="2"/>
  <c r="I83" i="2"/>
  <c r="H83" i="2"/>
  <c r="G83" i="2"/>
  <c r="F83" i="2"/>
  <c r="E83" i="2"/>
  <c r="K83" i="2" s="1"/>
  <c r="D83" i="2"/>
  <c r="C83" i="2"/>
  <c r="B83" i="2"/>
  <c r="K82" i="2"/>
  <c r="H82" i="2"/>
  <c r="G82" i="2"/>
  <c r="F82" i="2"/>
  <c r="E82" i="2"/>
  <c r="D82" i="2"/>
  <c r="J82" i="2" s="1"/>
  <c r="C82" i="2"/>
  <c r="I82" i="2" s="1"/>
  <c r="B82" i="2"/>
  <c r="H81" i="2"/>
  <c r="G81" i="2"/>
  <c r="F81" i="2"/>
  <c r="E81" i="2"/>
  <c r="K81" i="2" s="1"/>
  <c r="D81" i="2"/>
  <c r="J81" i="2" s="1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J79" i="2"/>
  <c r="I79" i="2"/>
  <c r="H79" i="2"/>
  <c r="G79" i="2"/>
  <c r="F79" i="2"/>
  <c r="E79" i="2"/>
  <c r="K79" i="2" s="1"/>
  <c r="D79" i="2"/>
  <c r="C79" i="2"/>
  <c r="B79" i="2"/>
  <c r="K78" i="2"/>
  <c r="H78" i="2"/>
  <c r="G78" i="2"/>
  <c r="F78" i="2"/>
  <c r="E78" i="2"/>
  <c r="D78" i="2"/>
  <c r="J78" i="2" s="1"/>
  <c r="C78" i="2"/>
  <c r="I78" i="2" s="1"/>
  <c r="B78" i="2"/>
  <c r="H77" i="2"/>
  <c r="G77" i="2"/>
  <c r="F77" i="2"/>
  <c r="E77" i="2"/>
  <c r="K77" i="2" s="1"/>
  <c r="D77" i="2"/>
  <c r="J77" i="2" s="1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J75" i="2"/>
  <c r="I75" i="2"/>
  <c r="H75" i="2"/>
  <c r="G75" i="2"/>
  <c r="F75" i="2"/>
  <c r="E75" i="2"/>
  <c r="K75" i="2" s="1"/>
  <c r="D75" i="2"/>
  <c r="C75" i="2"/>
  <c r="B75" i="2"/>
  <c r="K74" i="2"/>
  <c r="H74" i="2"/>
  <c r="G74" i="2"/>
  <c r="F74" i="2"/>
  <c r="E74" i="2"/>
  <c r="D74" i="2"/>
  <c r="J74" i="2" s="1"/>
  <c r="C74" i="2"/>
  <c r="I74" i="2" s="1"/>
  <c r="B74" i="2"/>
  <c r="H73" i="2"/>
  <c r="G73" i="2"/>
  <c r="F73" i="2"/>
  <c r="E73" i="2"/>
  <c r="K73" i="2" s="1"/>
  <c r="D73" i="2"/>
  <c r="J73" i="2" s="1"/>
  <c r="C73" i="2"/>
  <c r="I73" i="2" s="1"/>
  <c r="B73" i="2"/>
  <c r="H72" i="2"/>
  <c r="G72" i="2"/>
  <c r="F72" i="2"/>
  <c r="E72" i="2"/>
  <c r="K72" i="2" s="1"/>
  <c r="D72" i="2"/>
  <c r="J72" i="2" s="1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K70" i="2"/>
  <c r="H70" i="2"/>
  <c r="G70" i="2"/>
  <c r="F70" i="2"/>
  <c r="E70" i="2"/>
  <c r="D70" i="2"/>
  <c r="J70" i="2" s="1"/>
  <c r="C70" i="2"/>
  <c r="I70" i="2" s="1"/>
  <c r="B70" i="2"/>
  <c r="H69" i="2"/>
  <c r="G69" i="2"/>
  <c r="F69" i="2"/>
  <c r="E69" i="2"/>
  <c r="K69" i="2" s="1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J67" i="2"/>
  <c r="I67" i="2"/>
  <c r="H67" i="2"/>
  <c r="G67" i="2"/>
  <c r="F67" i="2"/>
  <c r="E67" i="2"/>
  <c r="K67" i="2" s="1"/>
  <c r="D67" i="2"/>
  <c r="C67" i="2"/>
  <c r="B67" i="2"/>
  <c r="K66" i="2"/>
  <c r="H66" i="2"/>
  <c r="G66" i="2"/>
  <c r="F66" i="2"/>
  <c r="E66" i="2"/>
  <c r="D66" i="2"/>
  <c r="J66" i="2" s="1"/>
  <c r="C66" i="2"/>
  <c r="I66" i="2" s="1"/>
  <c r="B66" i="2"/>
  <c r="H65" i="2"/>
  <c r="G65" i="2"/>
  <c r="F65" i="2"/>
  <c r="E65" i="2"/>
  <c r="K65" i="2" s="1"/>
  <c r="D65" i="2"/>
  <c r="J65" i="2" s="1"/>
  <c r="C65" i="2"/>
  <c r="I65" i="2" s="1"/>
  <c r="B65" i="2"/>
  <c r="H64" i="2"/>
  <c r="G64" i="2"/>
  <c r="F64" i="2"/>
  <c r="E64" i="2"/>
  <c r="K64" i="2" s="1"/>
  <c r="D64" i="2"/>
  <c r="J64" i="2" s="1"/>
  <c r="C64" i="2"/>
  <c r="I64" i="2" s="1"/>
  <c r="B64" i="2"/>
  <c r="J63" i="2"/>
  <c r="I63" i="2"/>
  <c r="H63" i="2"/>
  <c r="G63" i="2"/>
  <c r="F63" i="2"/>
  <c r="E63" i="2"/>
  <c r="K63" i="2" s="1"/>
  <c r="D63" i="2"/>
  <c r="C63" i="2"/>
  <c r="B63" i="2"/>
  <c r="K62" i="2"/>
  <c r="H62" i="2"/>
  <c r="G62" i="2"/>
  <c r="F62" i="2"/>
  <c r="E62" i="2"/>
  <c r="D62" i="2"/>
  <c r="J62" i="2" s="1"/>
  <c r="C62" i="2"/>
  <c r="I62" i="2" s="1"/>
  <c r="B62" i="2"/>
  <c r="H61" i="2"/>
  <c r="G61" i="2"/>
  <c r="F61" i="2"/>
  <c r="E61" i="2"/>
  <c r="K61" i="2" s="1"/>
  <c r="D61" i="2"/>
  <c r="J61" i="2" s="1"/>
  <c r="C61" i="2"/>
  <c r="I61" i="2" s="1"/>
  <c r="B61" i="2"/>
  <c r="H60" i="2"/>
  <c r="G60" i="2"/>
  <c r="F60" i="2"/>
  <c r="E60" i="2"/>
  <c r="K60" i="2" s="1"/>
  <c r="D60" i="2"/>
  <c r="J60" i="2" s="1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H57" i="2"/>
  <c r="G57" i="2"/>
  <c r="F57" i="2"/>
  <c r="E57" i="2"/>
  <c r="K57" i="2" s="1"/>
  <c r="D57" i="2"/>
  <c r="J57" i="2" s="1"/>
  <c r="C57" i="2"/>
  <c r="I57" i="2" s="1"/>
  <c r="B57" i="2"/>
  <c r="H56" i="2"/>
  <c r="G56" i="2"/>
  <c r="F56" i="2"/>
  <c r="E56" i="2"/>
  <c r="K56" i="2" s="1"/>
  <c r="D56" i="2"/>
  <c r="J56" i="2" s="1"/>
  <c r="C56" i="2"/>
  <c r="I56" i="2" s="1"/>
  <c r="B56" i="2"/>
  <c r="J55" i="2"/>
  <c r="I55" i="2"/>
  <c r="H55" i="2"/>
  <c r="G55" i="2"/>
  <c r="F55" i="2"/>
  <c r="E55" i="2"/>
  <c r="K55" i="2" s="1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F53" i="2"/>
  <c r="E53" i="2"/>
  <c r="K53" i="2" s="1"/>
  <c r="D53" i="2"/>
  <c r="J53" i="2" s="1"/>
  <c r="C53" i="2"/>
  <c r="I53" i="2" s="1"/>
  <c r="B53" i="2"/>
  <c r="H52" i="2"/>
  <c r="G52" i="2"/>
  <c r="F52" i="2"/>
  <c r="E52" i="2"/>
  <c r="K52" i="2" s="1"/>
  <c r="D52" i="2"/>
  <c r="J52" i="2" s="1"/>
  <c r="C52" i="2"/>
  <c r="I52" i="2" s="1"/>
  <c r="B52" i="2"/>
  <c r="J51" i="2"/>
  <c r="I51" i="2"/>
  <c r="H51" i="2"/>
  <c r="G51" i="2"/>
  <c r="F51" i="2"/>
  <c r="E51" i="2"/>
  <c r="K51" i="2" s="1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H49" i="2"/>
  <c r="G49" i="2"/>
  <c r="F49" i="2"/>
  <c r="E49" i="2"/>
  <c r="K49" i="2" s="1"/>
  <c r="D49" i="2"/>
  <c r="J49" i="2" s="1"/>
  <c r="C49" i="2"/>
  <c r="I49" i="2" s="1"/>
  <c r="B49" i="2"/>
  <c r="H48" i="2"/>
  <c r="G48" i="2"/>
  <c r="F48" i="2"/>
  <c r="E48" i="2"/>
  <c r="K48" i="2" s="1"/>
  <c r="D48" i="2"/>
  <c r="J48" i="2" s="1"/>
  <c r="C48" i="2"/>
  <c r="I48" i="2" s="1"/>
  <c r="B48" i="2"/>
  <c r="J47" i="2"/>
  <c r="I47" i="2"/>
  <c r="H47" i="2"/>
  <c r="G47" i="2"/>
  <c r="F47" i="2"/>
  <c r="E47" i="2"/>
  <c r="K47" i="2" s="1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H45" i="2"/>
  <c r="G45" i="2"/>
  <c r="F45" i="2"/>
  <c r="E45" i="2"/>
  <c r="K45" i="2" s="1"/>
  <c r="D45" i="2"/>
  <c r="J45" i="2" s="1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J43" i="2"/>
  <c r="I43" i="2"/>
  <c r="H43" i="2"/>
  <c r="G43" i="2"/>
  <c r="F43" i="2"/>
  <c r="E43" i="2"/>
  <c r="K43" i="2" s="1"/>
  <c r="D43" i="2"/>
  <c r="C43" i="2"/>
  <c r="B43" i="2"/>
  <c r="K42" i="2"/>
  <c r="H42" i="2"/>
  <c r="G42" i="2"/>
  <c r="F42" i="2"/>
  <c r="E42" i="2"/>
  <c r="D42" i="2"/>
  <c r="J42" i="2" s="1"/>
  <c r="C42" i="2"/>
  <c r="I42" i="2" s="1"/>
  <c r="B42" i="2"/>
  <c r="H41" i="2"/>
  <c r="G41" i="2"/>
  <c r="F41" i="2"/>
  <c r="E41" i="2"/>
  <c r="K41" i="2" s="1"/>
  <c r="D41" i="2"/>
  <c r="J41" i="2" s="1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H38" i="2"/>
  <c r="G38" i="2"/>
  <c r="F38" i="2"/>
  <c r="E38" i="2"/>
  <c r="D38" i="2"/>
  <c r="J38" i="2" s="1"/>
  <c r="C38" i="2"/>
  <c r="I38" i="2" s="1"/>
  <c r="B38" i="2"/>
  <c r="H37" i="2"/>
  <c r="G37" i="2"/>
  <c r="F37" i="2"/>
  <c r="E37" i="2"/>
  <c r="K37" i="2" s="1"/>
  <c r="D37" i="2"/>
  <c r="J37" i="2" s="1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J35" i="2"/>
  <c r="I35" i="2"/>
  <c r="H35" i="2"/>
  <c r="G35" i="2"/>
  <c r="F35" i="2"/>
  <c r="E35" i="2"/>
  <c r="K35" i="2" s="1"/>
  <c r="D35" i="2"/>
  <c r="C35" i="2"/>
  <c r="B35" i="2"/>
  <c r="K34" i="2"/>
  <c r="H34" i="2"/>
  <c r="G34" i="2"/>
  <c r="F34" i="2"/>
  <c r="E34" i="2"/>
  <c r="D34" i="2"/>
  <c r="J34" i="2" s="1"/>
  <c r="C34" i="2"/>
  <c r="I34" i="2" s="1"/>
  <c r="B34" i="2"/>
  <c r="H33" i="2"/>
  <c r="G33" i="2"/>
  <c r="F33" i="2"/>
  <c r="E33" i="2"/>
  <c r="K33" i="2" s="1"/>
  <c r="D33" i="2"/>
  <c r="J33" i="2" s="1"/>
  <c r="C33" i="2"/>
  <c r="I33" i="2" s="1"/>
  <c r="B33" i="2"/>
  <c r="H32" i="2"/>
  <c r="G32" i="2"/>
  <c r="F32" i="2"/>
  <c r="E32" i="2"/>
  <c r="K32" i="2" s="1"/>
  <c r="D32" i="2"/>
  <c r="J32" i="2" s="1"/>
  <c r="C32" i="2"/>
  <c r="I32" i="2" s="1"/>
  <c r="B32" i="2"/>
  <c r="J31" i="2"/>
  <c r="I31" i="2"/>
  <c r="H31" i="2"/>
  <c r="G31" i="2"/>
  <c r="F31" i="2"/>
  <c r="E31" i="2"/>
  <c r="K31" i="2" s="1"/>
  <c r="D31" i="2"/>
  <c r="C31" i="2"/>
  <c r="B31" i="2"/>
  <c r="K30" i="2"/>
  <c r="H30" i="2"/>
  <c r="G30" i="2"/>
  <c r="F30" i="2"/>
  <c r="E30" i="2"/>
  <c r="D30" i="2"/>
  <c r="J30" i="2" s="1"/>
  <c r="C30" i="2"/>
  <c r="I30" i="2" s="1"/>
  <c r="B30" i="2"/>
  <c r="H29" i="2"/>
  <c r="G29" i="2"/>
  <c r="F29" i="2"/>
  <c r="E29" i="2"/>
  <c r="K29" i="2" s="1"/>
  <c r="D29" i="2"/>
  <c r="J29" i="2" s="1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J27" i="2"/>
  <c r="I27" i="2"/>
  <c r="H27" i="2"/>
  <c r="G27" i="2"/>
  <c r="F27" i="2"/>
  <c r="E27" i="2"/>
  <c r="K27" i="2" s="1"/>
  <c r="D27" i="2"/>
  <c r="C27" i="2"/>
  <c r="B27" i="2"/>
  <c r="K26" i="2"/>
  <c r="H26" i="2"/>
  <c r="G26" i="2"/>
  <c r="F26" i="2"/>
  <c r="E26" i="2"/>
  <c r="D26" i="2"/>
  <c r="J26" i="2" s="1"/>
  <c r="C26" i="2"/>
  <c r="I26" i="2" s="1"/>
  <c r="B26" i="2"/>
  <c r="H25" i="2"/>
  <c r="G25" i="2"/>
  <c r="F25" i="2"/>
  <c r="E25" i="2"/>
  <c r="K25" i="2" s="1"/>
  <c r="D25" i="2"/>
  <c r="J25" i="2" s="1"/>
  <c r="C25" i="2"/>
  <c r="I25" i="2" s="1"/>
  <c r="B25" i="2"/>
  <c r="H24" i="2"/>
  <c r="G24" i="2"/>
  <c r="F24" i="2"/>
  <c r="E24" i="2"/>
  <c r="K24" i="2" s="1"/>
  <c r="D24" i="2"/>
  <c r="J24" i="2" s="1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K22" i="2"/>
  <c r="H22" i="2"/>
  <c r="G22" i="2"/>
  <c r="F22" i="2"/>
  <c r="E22" i="2"/>
  <c r="D22" i="2"/>
  <c r="J22" i="2" s="1"/>
  <c r="C22" i="2"/>
  <c r="I22" i="2" s="1"/>
  <c r="B22" i="2"/>
  <c r="H21" i="2"/>
  <c r="G21" i="2"/>
  <c r="F21" i="2"/>
  <c r="E21" i="2"/>
  <c r="K21" i="2" s="1"/>
  <c r="D21" i="2"/>
  <c r="J21" i="2" s="1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J19" i="2"/>
  <c r="I19" i="2"/>
  <c r="H19" i="2"/>
  <c r="G19" i="2"/>
  <c r="F19" i="2"/>
  <c r="E19" i="2"/>
  <c r="K19" i="2" s="1"/>
  <c r="D19" i="2"/>
  <c r="C19" i="2"/>
  <c r="B19" i="2"/>
  <c r="K18" i="2"/>
  <c r="H18" i="2"/>
  <c r="G18" i="2"/>
  <c r="F18" i="2"/>
  <c r="E18" i="2"/>
  <c r="D18" i="2"/>
  <c r="J18" i="2" s="1"/>
  <c r="C18" i="2"/>
  <c r="I18" i="2" s="1"/>
  <c r="B18" i="2"/>
  <c r="H17" i="2"/>
  <c r="G17" i="2"/>
  <c r="F17" i="2"/>
  <c r="E17" i="2"/>
  <c r="K17" i="2" s="1"/>
  <c r="D17" i="2"/>
  <c r="J17" i="2" s="1"/>
  <c r="C17" i="2"/>
  <c r="I17" i="2" s="1"/>
  <c r="B17" i="2"/>
  <c r="H16" i="2"/>
  <c r="G16" i="2"/>
  <c r="F16" i="2"/>
  <c r="E16" i="2"/>
  <c r="K16" i="2" s="1"/>
  <c r="D16" i="2"/>
  <c r="J16" i="2" s="1"/>
  <c r="C16" i="2"/>
  <c r="I16" i="2" s="1"/>
  <c r="B16" i="2"/>
  <c r="J15" i="2"/>
  <c r="I15" i="2"/>
  <c r="H15" i="2"/>
  <c r="G15" i="2"/>
  <c r="F15" i="2"/>
  <c r="E15" i="2"/>
  <c r="K15" i="2" s="1"/>
  <c r="D15" i="2"/>
  <c r="C15" i="2"/>
  <c r="B15" i="2"/>
  <c r="K14" i="2"/>
  <c r="H14" i="2"/>
  <c r="G14" i="2"/>
  <c r="F14" i="2"/>
  <c r="E14" i="2"/>
  <c r="D14" i="2"/>
  <c r="J14" i="2" s="1"/>
  <c r="C14" i="2"/>
  <c r="I14" i="2" s="1"/>
  <c r="B14" i="2"/>
  <c r="H13" i="2"/>
  <c r="G13" i="2"/>
  <c r="F13" i="2"/>
  <c r="E13" i="2"/>
  <c r="K13" i="2" s="1"/>
  <c r="D13" i="2"/>
  <c r="J13" i="2" s="1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J11" i="2"/>
  <c r="I11" i="2"/>
  <c r="H11" i="2"/>
  <c r="G11" i="2"/>
  <c r="F11" i="2"/>
  <c r="E11" i="2"/>
  <c r="K11" i="2" s="1"/>
  <c r="D11" i="2"/>
  <c r="C11" i="2"/>
  <c r="B11" i="2"/>
  <c r="K10" i="2"/>
  <c r="H10" i="2"/>
  <c r="G10" i="2"/>
  <c r="F10" i="2"/>
  <c r="E10" i="2"/>
  <c r="D10" i="2"/>
  <c r="J10" i="2" s="1"/>
  <c r="C10" i="2"/>
  <c r="I10" i="2" s="1"/>
  <c r="B10" i="2"/>
  <c r="H9" i="2"/>
  <c r="G9" i="2"/>
  <c r="F9" i="2"/>
  <c r="E9" i="2"/>
  <c r="K9" i="2" s="1"/>
  <c r="D9" i="2"/>
  <c r="J9" i="2" s="1"/>
  <c r="C9" i="2"/>
  <c r="I9" i="2" s="1"/>
  <c r="B9" i="2"/>
  <c r="H8" i="2"/>
  <c r="G8" i="2"/>
  <c r="F8" i="2"/>
  <c r="E8" i="2"/>
  <c r="K8" i="2" s="1"/>
  <c r="D8" i="2"/>
  <c r="J8" i="2" s="1"/>
  <c r="C8" i="2"/>
  <c r="I8" i="2" s="1"/>
  <c r="B8" i="2"/>
  <c r="J7" i="2"/>
  <c r="I7" i="2"/>
  <c r="H7" i="2"/>
  <c r="H6" i="2" s="1"/>
  <c r="G7" i="2"/>
  <c r="G6" i="2" s="1"/>
  <c r="F7" i="2"/>
  <c r="F6" i="2" s="1"/>
  <c r="E7" i="2"/>
  <c r="K7" i="2" s="1"/>
  <c r="D7" i="2"/>
  <c r="C7" i="2"/>
  <c r="B7" i="2"/>
  <c r="D6" i="2"/>
  <c r="J6" i="2" s="1"/>
  <c r="C6" i="2"/>
  <c r="F4" i="2"/>
  <c r="C4" i="2"/>
  <c r="I2" i="2"/>
  <c r="G2" i="2"/>
  <c r="I6" i="2" l="1"/>
  <c r="E6" i="2"/>
  <c r="K6" i="2" s="1"/>
  <c r="K100" i="2"/>
  <c r="K116" i="2"/>
  <c r="K132" i="2"/>
  <c r="I97" i="2"/>
  <c r="I113" i="2"/>
  <c r="I129" i="2"/>
  <c r="J139" i="2"/>
  <c r="J151" i="2"/>
  <c r="J152" i="2"/>
  <c r="J167" i="2"/>
  <c r="J168" i="2"/>
  <c r="J183" i="2"/>
  <c r="J184" i="2"/>
  <c r="J199" i="2"/>
  <c r="J200" i="2"/>
  <c r="J215" i="2"/>
  <c r="J216" i="2"/>
  <c r="K96" i="2"/>
  <c r="K112" i="2"/>
  <c r="K128" i="2"/>
  <c r="I93" i="2"/>
  <c r="I109" i="2"/>
  <c r="I125" i="2"/>
  <c r="J155" i="2"/>
  <c r="J156" i="2"/>
  <c r="J171" i="2"/>
  <c r="J172" i="2"/>
  <c r="J187" i="2"/>
  <c r="J188" i="2"/>
  <c r="J203" i="2"/>
  <c r="J204" i="2"/>
  <c r="J219" i="2"/>
  <c r="J220" i="2"/>
  <c r="K92" i="2"/>
  <c r="K108" i="2"/>
  <c r="K124" i="2"/>
  <c r="J143" i="2"/>
  <c r="I12" i="3"/>
  <c r="I47" i="3"/>
  <c r="K58" i="3"/>
  <c r="I111" i="3"/>
  <c r="K122" i="3"/>
  <c r="I143" i="3"/>
  <c r="K154" i="3"/>
  <c r="I16" i="3"/>
  <c r="I43" i="3"/>
  <c r="K54" i="3"/>
  <c r="I107" i="3"/>
  <c r="K118" i="3"/>
  <c r="I139" i="3"/>
  <c r="K150" i="3"/>
  <c r="I174" i="3"/>
  <c r="K11" i="3"/>
  <c r="I14" i="3"/>
  <c r="I20" i="3"/>
  <c r="I39" i="3"/>
  <c r="K50" i="3"/>
  <c r="I103" i="3"/>
  <c r="K114" i="3"/>
  <c r="I135" i="3"/>
  <c r="K146" i="3"/>
  <c r="K13" i="3"/>
  <c r="I18" i="3"/>
  <c r="I24" i="3"/>
  <c r="I28" i="3"/>
  <c r="I32" i="3"/>
  <c r="I35" i="3"/>
  <c r="K46" i="3"/>
  <c r="K110" i="3"/>
  <c r="I131" i="3"/>
  <c r="K142" i="3"/>
  <c r="I160" i="3"/>
  <c r="J164" i="3"/>
  <c r="K173" i="3"/>
  <c r="I182" i="3"/>
  <c r="J167" i="3"/>
  <c r="J163" i="3"/>
  <c r="J159" i="3"/>
  <c r="J179" i="3"/>
</calcChain>
</file>

<file path=xl/sharedStrings.xml><?xml version="1.0" encoding="utf-8"?>
<sst xmlns="http://schemas.openxmlformats.org/spreadsheetml/2006/main" count="159" uniqueCount="123">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</sst>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44958</v>
      </c>
      <c r="F7" s="3" t="s">
        <v>3</v>
      </c>
      <c r="G7" s="5">
        <v>44985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02/01/2023 - 02/28/2023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02/01/2022 - 02/28/2022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113004869.31999999</v>
      </c>
      <c r="D6" s="32">
        <f t="shared" si="0"/>
        <v>98131309.720000014</v>
      </c>
      <c r="E6" s="33">
        <f t="shared" si="0"/>
        <v>24640436.050000001</v>
      </c>
      <c r="F6" s="31">
        <f t="shared" si="0"/>
        <v>101720924.24999999</v>
      </c>
      <c r="G6" s="32">
        <f t="shared" si="0"/>
        <v>93694197.269999996</v>
      </c>
      <c r="H6" s="33">
        <f t="shared" si="0"/>
        <v>22266491.059999999</v>
      </c>
      <c r="I6" s="17">
        <f t="shared" ref="I6:I69" si="1">IFERROR((C6-F6)/F6,"")</f>
        <v>0.11093042216434648</v>
      </c>
      <c r="J6" s="17">
        <f t="shared" ref="J6:J69" si="2">IFERROR((D6-G6)/G6,"")</f>
        <v>4.7357387963029594E-2</v>
      </c>
      <c r="K6" s="17">
        <f t="shared" ref="K6:K69" si="3">IFERROR((E6-H6)/H6,"")</f>
        <v>0.10661513678123302</v>
      </c>
    </row>
    <row r="7" spans="2:11" x14ac:dyDescent="0.3">
      <c r="B7" s="18" t="str">
        <f>'County Data'!A2</f>
        <v>Addison</v>
      </c>
      <c r="C7" s="34">
        <f>IF('County Data'!C2&gt;9,'County Data'!B2,"*")</f>
        <v>3550121.56</v>
      </c>
      <c r="D7" s="34">
        <f>IF('County Data'!E2&gt;9,'County Data'!D2,"*")</f>
        <v>711989.36</v>
      </c>
      <c r="E7" s="35">
        <f>IF('County Data'!G2&gt;9,'County Data'!F2,"*")</f>
        <v>474700.45</v>
      </c>
      <c r="F7" s="34">
        <f>IF('County Data'!I2&gt;9,'County Data'!H2,"*")</f>
        <v>2983413</v>
      </c>
      <c r="G7" s="34">
        <f>IF('County Data'!K2&gt;9,'County Data'!J2,"*")</f>
        <v>667017.78</v>
      </c>
      <c r="H7" s="35">
        <f>IF('County Data'!M2&gt;9,'County Data'!L2,"*")</f>
        <v>368532.61</v>
      </c>
      <c r="I7" s="19">
        <f t="shared" si="1"/>
        <v>0.18995310404560148</v>
      </c>
      <c r="J7" s="19">
        <f t="shared" si="2"/>
        <v>6.7421860928504718E-2</v>
      </c>
      <c r="K7" s="19">
        <f t="shared" si="3"/>
        <v>0.28808262042265415</v>
      </c>
    </row>
    <row r="8" spans="2:11" x14ac:dyDescent="0.3">
      <c r="B8" s="18" t="str">
        <f>'County Data'!A3</f>
        <v>Bennington</v>
      </c>
      <c r="C8" s="34">
        <f>IF('County Data'!C3&gt;9,'County Data'!B3,"*")</f>
        <v>6898826.6799999997</v>
      </c>
      <c r="D8" s="34">
        <f>IF('County Data'!E3&gt;9,'County Data'!D3,"*")</f>
        <v>4137316.76</v>
      </c>
      <c r="E8" s="35">
        <f>IF('County Data'!G3&gt;9,'County Data'!F3,"*")</f>
        <v>1461714.13</v>
      </c>
      <c r="F8" s="34">
        <f>IF('County Data'!I3&gt;9,'County Data'!H3,"*")</f>
        <v>6348524.9699999997</v>
      </c>
      <c r="G8" s="34">
        <f>IF('County Data'!K3&gt;9,'County Data'!J3,"*")</f>
        <v>4370097.59</v>
      </c>
      <c r="H8" s="35">
        <f>IF('County Data'!M3&gt;9,'County Data'!L3,"*")</f>
        <v>1295468.6599999999</v>
      </c>
      <c r="I8" s="19">
        <f t="shared" si="1"/>
        <v>8.6681821777571111E-2</v>
      </c>
      <c r="J8" s="19">
        <f t="shared" si="2"/>
        <v>-5.3266734942640052E-2</v>
      </c>
      <c r="K8" s="19">
        <f t="shared" si="3"/>
        <v>0.12832843829660842</v>
      </c>
    </row>
    <row r="9" spans="2:11" x14ac:dyDescent="0.3">
      <c r="B9" s="9" t="str">
        <f>'County Data'!A4</f>
        <v>Caledonia</v>
      </c>
      <c r="C9" s="36">
        <f>IF('County Data'!C4&gt;9,'County Data'!B4,"*")</f>
        <v>3263085.38</v>
      </c>
      <c r="D9" s="36">
        <f>IF('County Data'!E4&gt;9,'County Data'!D4,"*")</f>
        <v>847404.56</v>
      </c>
      <c r="E9" s="37">
        <f>IF('County Data'!G4&gt;9,'County Data'!F4,"*")</f>
        <v>449092.16</v>
      </c>
      <c r="F9" s="36">
        <f>IF('County Data'!I4&gt;9,'County Data'!H4,"*")</f>
        <v>2941456.94</v>
      </c>
      <c r="G9" s="36">
        <f>IF('County Data'!K4&gt;9,'County Data'!J4,"*")</f>
        <v>1062460.99</v>
      </c>
      <c r="H9" s="37">
        <f>IF('County Data'!M4&gt;9,'County Data'!L4,"*")</f>
        <v>405256.65</v>
      </c>
      <c r="I9" s="8">
        <f t="shared" si="1"/>
        <v>0.10934324267211606</v>
      </c>
      <c r="J9" s="8">
        <f t="shared" si="2"/>
        <v>-0.20241348343528354</v>
      </c>
      <c r="K9" s="8">
        <f t="shared" si="3"/>
        <v>0.10816728115380697</v>
      </c>
    </row>
    <row r="10" spans="2:11" x14ac:dyDescent="0.3">
      <c r="B10" s="18" t="str">
        <f>'County Data'!A5</f>
        <v>Chittenden</v>
      </c>
      <c r="C10" s="34">
        <f>IF('County Data'!C5&gt;9,'County Data'!B5,"*")</f>
        <v>28369129.91</v>
      </c>
      <c r="D10" s="34">
        <f>IF('County Data'!E5&gt;9,'County Data'!D5,"*")</f>
        <v>8490838.0999999996</v>
      </c>
      <c r="E10" s="35">
        <f>IF('County Data'!G5&gt;9,'County Data'!F5,"*")</f>
        <v>5133592.22</v>
      </c>
      <c r="F10" s="34">
        <f>IF('County Data'!I5&gt;9,'County Data'!H5,"*")</f>
        <v>25349198.309999999</v>
      </c>
      <c r="G10" s="34">
        <f>IF('County Data'!K5&gt;9,'County Data'!J5,"*")</f>
        <v>8232346.0199999996</v>
      </c>
      <c r="H10" s="35">
        <f>IF('County Data'!M5&gt;9,'County Data'!L5,"*")</f>
        <v>4572879.18</v>
      </c>
      <c r="I10" s="19">
        <f t="shared" si="1"/>
        <v>0.11913321924696409</v>
      </c>
      <c r="J10" s="19">
        <f t="shared" si="2"/>
        <v>3.139956451927662E-2</v>
      </c>
      <c r="K10" s="19">
        <f t="shared" si="3"/>
        <v>0.12261706857516408</v>
      </c>
    </row>
    <row r="11" spans="2:11" x14ac:dyDescent="0.3">
      <c r="B11" s="9" t="str">
        <f>'County Data'!A6</f>
        <v>Essex</v>
      </c>
      <c r="C11" s="36">
        <f>IF('County Data'!C6&gt;9,'County Data'!B6,"*")</f>
        <v>269122.21999999997</v>
      </c>
      <c r="D11" s="36" t="str">
        <f>IF('County Data'!E6&gt;9,'County Data'!D6,"*")</f>
        <v>*</v>
      </c>
      <c r="E11" s="37">
        <f>IF('County Data'!G6&gt;9,'County Data'!F6,"*")</f>
        <v>94776.39</v>
      </c>
      <c r="F11" s="36">
        <f>IF('County Data'!I6&gt;9,'County Data'!H6,"*")</f>
        <v>270942.92</v>
      </c>
      <c r="G11" s="36" t="str">
        <f>IF('County Data'!K6&gt;9,'County Data'!J6,"*")</f>
        <v>*</v>
      </c>
      <c r="H11" s="37">
        <f>IF('County Data'!M6&gt;9,'County Data'!L6,"*")</f>
        <v>96072.69</v>
      </c>
      <c r="I11" s="8">
        <f t="shared" si="1"/>
        <v>-6.7198655716857692E-3</v>
      </c>
      <c r="J11" s="8" t="str">
        <f t="shared" si="2"/>
        <v/>
      </c>
      <c r="K11" s="8">
        <f t="shared" si="3"/>
        <v>-1.3492908338467497E-2</v>
      </c>
    </row>
    <row r="12" spans="2:11" x14ac:dyDescent="0.3">
      <c r="B12" s="18" t="str">
        <f>'County Data'!A7</f>
        <v>Franklin</v>
      </c>
      <c r="C12" s="34">
        <f>IF('County Data'!C7&gt;9,'County Data'!B7,"*")</f>
        <v>4222247.8600000003</v>
      </c>
      <c r="D12" s="34">
        <f>IF('County Data'!E7&gt;9,'County Data'!D7,"*")</f>
        <v>511939.92</v>
      </c>
      <c r="E12" s="35">
        <f>IF('County Data'!G7&gt;9,'County Data'!F7,"*")</f>
        <v>362718.81</v>
      </c>
      <c r="F12" s="34">
        <f>IF('County Data'!I7&gt;9,'County Data'!H7,"*")</f>
        <v>3900707.01</v>
      </c>
      <c r="G12" s="34">
        <f>IF('County Data'!K7&gt;9,'County Data'!J7,"*")</f>
        <v>525363.6</v>
      </c>
      <c r="H12" s="35">
        <f>IF('County Data'!M7&gt;9,'County Data'!L7,"*")</f>
        <v>361576.54</v>
      </c>
      <c r="I12" s="19">
        <f t="shared" si="1"/>
        <v>8.2431428245106922E-2</v>
      </c>
      <c r="J12" s="19">
        <f t="shared" si="2"/>
        <v>-2.5551218241994675E-2</v>
      </c>
      <c r="K12" s="19">
        <f t="shared" si="3"/>
        <v>3.1591374816519308E-3</v>
      </c>
    </row>
    <row r="13" spans="2:11" x14ac:dyDescent="0.3">
      <c r="B13" s="9" t="str">
        <f>'County Data'!A8</f>
        <v>Grand Isle</v>
      </c>
      <c r="C13" s="36">
        <f>IF('County Data'!C8&gt;9,'County Data'!B8,"*")</f>
        <v>186719.65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226100.24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-0.17417314550395877</v>
      </c>
      <c r="J13" s="8" t="str">
        <f t="shared" si="2"/>
        <v/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4">
        <f>IF('County Data'!C9&gt;9,'County Data'!B9,"*")</f>
        <v>9472028.9000000004</v>
      </c>
      <c r="D14" s="34">
        <f>IF('County Data'!E9&gt;9,'County Data'!D9,"*")</f>
        <v>15443821.93</v>
      </c>
      <c r="E14" s="35">
        <f>IF('County Data'!G9&gt;9,'County Data'!F9,"*")</f>
        <v>3146696.76</v>
      </c>
      <c r="F14" s="34">
        <f>IF('County Data'!I9&gt;9,'County Data'!H9,"*")</f>
        <v>9124567.0099999998</v>
      </c>
      <c r="G14" s="34">
        <f>IF('County Data'!K9&gt;9,'County Data'!J9,"*")</f>
        <v>15244643.85</v>
      </c>
      <c r="H14" s="35">
        <f>IF('County Data'!M9&gt;9,'County Data'!L9,"*")</f>
        <v>2963423.88</v>
      </c>
      <c r="I14" s="19">
        <f t="shared" si="1"/>
        <v>3.8079822266547263E-2</v>
      </c>
      <c r="J14" s="19">
        <f t="shared" si="2"/>
        <v>1.3065446589623022E-2</v>
      </c>
      <c r="K14" s="19">
        <f t="shared" si="3"/>
        <v>6.1844976426389565E-2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1614774.38</v>
      </c>
      <c r="D15" s="38">
        <f>IF('County Data'!E10&gt;9,'County Data'!D10,"*")</f>
        <v>284214.52</v>
      </c>
      <c r="E15" s="39">
        <f>IF('County Data'!G10&gt;9,'County Data'!F10,"*")</f>
        <v>191454.16</v>
      </c>
      <c r="F15" s="38">
        <f>IF('County Data'!I10&gt;9,'County Data'!H10,"*")</f>
        <v>1406387.65</v>
      </c>
      <c r="G15" s="38">
        <f>IF('County Data'!K10&gt;9,'County Data'!J10,"*")</f>
        <v>312847.86</v>
      </c>
      <c r="H15" s="39">
        <f>IF('County Data'!M10&gt;9,'County Data'!L10,"*")</f>
        <v>158605.82</v>
      </c>
      <c r="I15" s="20">
        <f t="shared" si="1"/>
        <v>0.1481716154148538</v>
      </c>
      <c r="J15" s="20">
        <f t="shared" si="2"/>
        <v>-9.1524806978062659E-2</v>
      </c>
      <c r="K15" s="20">
        <f t="shared" si="3"/>
        <v>0.20710677577909811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3201657.87</v>
      </c>
      <c r="D16" s="34">
        <f>IF('County Data'!E11&gt;9,'County Data'!D11,"*")</f>
        <v>300282.62</v>
      </c>
      <c r="E16" s="35">
        <f>IF('County Data'!G11&gt;9,'County Data'!F11,"*")</f>
        <v>473476.39</v>
      </c>
      <c r="F16" s="34">
        <f>IF('County Data'!I11&gt;9,'County Data'!H11,"*")</f>
        <v>2908593.6</v>
      </c>
      <c r="G16" s="34">
        <f>IF('County Data'!K11&gt;9,'County Data'!J11,"*")</f>
        <v>855222.25</v>
      </c>
      <c r="H16" s="35">
        <f>IF('County Data'!M11&gt;9,'County Data'!L11,"*")</f>
        <v>406363.03</v>
      </c>
      <c r="I16" s="19">
        <f t="shared" si="1"/>
        <v>0.10075806740412274</v>
      </c>
      <c r="J16" s="19">
        <f t="shared" si="2"/>
        <v>-0.64888352705977892</v>
      </c>
      <c r="K16" s="19">
        <f t="shared" si="3"/>
        <v>0.16515616590416698</v>
      </c>
    </row>
    <row r="17" spans="2:11" x14ac:dyDescent="0.3">
      <c r="B17" s="9" t="str">
        <f>'County Data'!A12</f>
        <v>Other</v>
      </c>
      <c r="C17" s="36">
        <f>IF('County Data'!C12&gt;9,'County Data'!B12,"*")</f>
        <v>7342995.1600000001</v>
      </c>
      <c r="D17" s="36">
        <f>IF('County Data'!E12&gt;9,'County Data'!D12,"*")</f>
        <v>43855240.520000003</v>
      </c>
      <c r="E17" s="37">
        <f>IF('County Data'!G12&gt;9,'County Data'!F12,"*")</f>
        <v>1514340.64</v>
      </c>
      <c r="F17" s="36">
        <f>IF('County Data'!I12&gt;9,'County Data'!H12,"*")</f>
        <v>5370432.9100000001</v>
      </c>
      <c r="G17" s="36">
        <f>IF('County Data'!K12&gt;9,'County Data'!J12,"*")</f>
        <v>38873070.840000004</v>
      </c>
      <c r="H17" s="37">
        <f>IF('County Data'!M12&gt;9,'County Data'!L12,"*")</f>
        <v>1233166.31</v>
      </c>
      <c r="I17" s="8">
        <f t="shared" si="1"/>
        <v>0.36730041750023462</v>
      </c>
      <c r="J17" s="8">
        <f t="shared" si="2"/>
        <v>0.12816506574709288</v>
      </c>
      <c r="K17" s="8">
        <f t="shared" si="3"/>
        <v>0.22801006459542333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13215458.58</v>
      </c>
      <c r="D18" s="34">
        <f>IF('County Data'!E13&gt;9,'County Data'!D13,"*")</f>
        <v>8136144.1500000004</v>
      </c>
      <c r="E18" s="35">
        <f>IF('County Data'!G13&gt;9,'County Data'!F13,"*")</f>
        <v>3486460.53</v>
      </c>
      <c r="F18" s="34">
        <f>IF('County Data'!I13&gt;9,'County Data'!H13,"*")</f>
        <v>12140355.640000001</v>
      </c>
      <c r="G18" s="34">
        <f>IF('County Data'!K13&gt;9,'County Data'!J13,"*")</f>
        <v>8325885.4400000004</v>
      </c>
      <c r="H18" s="35">
        <f>IF('County Data'!M13&gt;9,'County Data'!L13,"*")</f>
        <v>3338250.2400000002</v>
      </c>
      <c r="I18" s="19">
        <f t="shared" si="1"/>
        <v>8.8556132281475686E-2</v>
      </c>
      <c r="J18" s="19">
        <f t="shared" si="2"/>
        <v>-2.2789322693347078E-2</v>
      </c>
      <c r="K18" s="19">
        <f t="shared" si="3"/>
        <v>4.4397597347285614E-2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10181159.529999999</v>
      </c>
      <c r="D19" s="36">
        <f>IF('County Data'!E14&gt;9,'County Data'!D14,"*")</f>
        <v>3569841.54</v>
      </c>
      <c r="E19" s="37">
        <f>IF('County Data'!G14&gt;9,'County Data'!F14,"*")</f>
        <v>2216350.61</v>
      </c>
      <c r="F19" s="36">
        <f>IF('County Data'!I14&gt;9,'County Data'!H14,"*")</f>
        <v>9485929.3499999996</v>
      </c>
      <c r="G19" s="36">
        <f>IF('County Data'!K14&gt;9,'County Data'!J14,"*")</f>
        <v>3579463.5</v>
      </c>
      <c r="H19" s="37">
        <f>IF('County Data'!M14&gt;9,'County Data'!L14,"*")</f>
        <v>2044235</v>
      </c>
      <c r="I19" s="8">
        <f t="shared" si="1"/>
        <v>7.329067657456248E-2</v>
      </c>
      <c r="J19" s="8">
        <f t="shared" si="2"/>
        <v>-2.6881011637637773E-3</v>
      </c>
      <c r="K19" s="8">
        <f t="shared" si="3"/>
        <v>8.4195608626209742E-2</v>
      </c>
    </row>
    <row r="20" spans="2:11" x14ac:dyDescent="0.3">
      <c r="B20" s="18" t="str">
        <f>'County Data'!A15</f>
        <v>Windham</v>
      </c>
      <c r="C20" s="34">
        <f>IF('County Data'!C15&gt;9,'County Data'!B15,"*")</f>
        <v>10241661.859999999</v>
      </c>
      <c r="D20" s="34">
        <f>IF('County Data'!E15&gt;9,'County Data'!D15,"*")</f>
        <v>5431530.4900000002</v>
      </c>
      <c r="E20" s="35">
        <f>IF('County Data'!G15&gt;9,'County Data'!F15,"*")</f>
        <v>2889520.93</v>
      </c>
      <c r="F20" s="34">
        <f>IF('County Data'!I15&gt;9,'County Data'!H15,"*")</f>
        <v>9463088.9600000009</v>
      </c>
      <c r="G20" s="34">
        <f>IF('County Data'!K15&gt;9,'County Data'!J15,"*")</f>
        <v>5556023.4500000002</v>
      </c>
      <c r="H20" s="35">
        <f>IF('County Data'!M15&gt;9,'County Data'!L15,"*")</f>
        <v>2597153.36</v>
      </c>
      <c r="I20" s="19">
        <f t="shared" si="1"/>
        <v>8.2274710011813995E-2</v>
      </c>
      <c r="J20" s="19">
        <f t="shared" si="2"/>
        <v>-2.2406845673050561E-2</v>
      </c>
      <c r="K20" s="19">
        <f t="shared" si="3"/>
        <v>0.11257231648422961</v>
      </c>
    </row>
    <row r="21" spans="2:11" x14ac:dyDescent="0.3">
      <c r="B21" s="9" t="str">
        <f>'County Data'!A16</f>
        <v>Windsor</v>
      </c>
      <c r="C21" s="36">
        <f>IF('County Data'!C16&gt;9,'County Data'!B16,"*")</f>
        <v>10975879.779999999</v>
      </c>
      <c r="D21" s="36">
        <f>IF('County Data'!E16&gt;9,'County Data'!D16,"*")</f>
        <v>6410745.25</v>
      </c>
      <c r="E21" s="37">
        <f>IF('County Data'!G16&gt;9,'County Data'!F16,"*")</f>
        <v>2745541.87</v>
      </c>
      <c r="F21" s="36">
        <f>IF('County Data'!I16&gt;9,'County Data'!H16,"*")</f>
        <v>9801225.7400000002</v>
      </c>
      <c r="G21" s="36">
        <f>IF('County Data'!K16&gt;9,'County Data'!J16,"*")</f>
        <v>6089754.0999999996</v>
      </c>
      <c r="H21" s="37">
        <f>IF('County Data'!M16&gt;9,'County Data'!L16,"*")</f>
        <v>2425507.09</v>
      </c>
      <c r="I21" s="8">
        <f t="shared" si="1"/>
        <v>0.1198476671347434</v>
      </c>
      <c r="J21" s="8">
        <f t="shared" si="2"/>
        <v>5.2710034712239104E-2</v>
      </c>
      <c r="K21" s="8">
        <f t="shared" si="3"/>
        <v>0.13194551412339936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37" sqref="F37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02/01/2023 - 02/28/2023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02/01/2022 - 02/28/2022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1386480.38</v>
      </c>
      <c r="D6" s="32" t="str">
        <f>IF('Town Data'!E2&gt;9,'Town Data'!D2,"*")</f>
        <v>*</v>
      </c>
      <c r="E6" s="33">
        <f>IF('Town Data'!G2&gt;9,'Town Data'!F2,"*")</f>
        <v>260320.77</v>
      </c>
      <c r="F6" s="32">
        <f>IF('Town Data'!I2&gt;9,'Town Data'!H2,"*")</f>
        <v>1322874.77</v>
      </c>
      <c r="G6" s="32" t="str">
        <f>IF('Town Data'!K2&gt;9,'Town Data'!J2,"*")</f>
        <v>*</v>
      </c>
      <c r="H6" s="33">
        <f>IF('Town Data'!M2&gt;9,'Town Data'!L2,"*")</f>
        <v>240034.44</v>
      </c>
      <c r="I6" s="17">
        <f t="shared" ref="I6:I69" si="0">IFERROR((C6-F6)/F6,"")</f>
        <v>4.8081353913794776E-2</v>
      </c>
      <c r="J6" s="17" t="str">
        <f t="shared" ref="J6:J69" si="1">IFERROR((D6-G6)/G6,"")</f>
        <v/>
      </c>
      <c r="K6" s="17">
        <f t="shared" ref="K6:K69" si="2">IFERROR((E6-H6)/H6,"")</f>
        <v>8.4514247205525958E-2</v>
      </c>
    </row>
    <row r="7" spans="2:11" x14ac:dyDescent="0.3">
      <c r="B7" t="str">
        <f>'Town Data'!A3</f>
        <v>BARTON</v>
      </c>
      <c r="C7" s="40">
        <f>IF('Town Data'!C3&gt;9,'Town Data'!B3,"*")</f>
        <v>175886.84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174886.3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5.7210885015007359E-3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BENNINGTON</v>
      </c>
      <c r="C8" s="41">
        <f>IF('Town Data'!C4&gt;9,'Town Data'!B4,"*")</f>
        <v>2667493.13</v>
      </c>
      <c r="D8" s="34">
        <f>IF('Town Data'!E4&gt;9,'Town Data'!D4,"*")</f>
        <v>445224.6</v>
      </c>
      <c r="E8" s="35">
        <f>IF('Town Data'!G4&gt;9,'Town Data'!F4,"*")</f>
        <v>330026.17</v>
      </c>
      <c r="F8" s="34">
        <f>IF('Town Data'!I4&gt;9,'Town Data'!H4,"*")</f>
        <v>2415462.36</v>
      </c>
      <c r="G8" s="34">
        <f>IF('Town Data'!K4&gt;9,'Town Data'!J4,"*")</f>
        <v>601209.57999999996</v>
      </c>
      <c r="H8" s="35">
        <f>IF('Town Data'!M4&gt;9,'Town Data'!L4,"*")</f>
        <v>298606.28999999998</v>
      </c>
      <c r="I8" s="19">
        <f t="shared" si="0"/>
        <v>0.10434059092520905</v>
      </c>
      <c r="J8" s="19">
        <f t="shared" si="1"/>
        <v>-0.25945192024385239</v>
      </c>
      <c r="K8" s="19">
        <f t="shared" si="2"/>
        <v>0.10522176207339774</v>
      </c>
    </row>
    <row r="9" spans="2:11" x14ac:dyDescent="0.3">
      <c r="B9" t="str">
        <f>'Town Data'!A5</f>
        <v>BERLIN</v>
      </c>
      <c r="C9" s="40">
        <f>IF('Town Data'!C5&gt;9,'Town Data'!B5,"*")</f>
        <v>1522436.38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1553348.92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-1.990057713498139E-2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BRANDON</v>
      </c>
      <c r="C10" s="41">
        <f>IF('Town Data'!C6&gt;9,'Town Data'!B6,"*")</f>
        <v>298096.40000000002</v>
      </c>
      <c r="D10" s="34" t="str">
        <f>IF('Town Data'!E6&gt;9,'Town Data'!D6,"*")</f>
        <v>*</v>
      </c>
      <c r="E10" s="35">
        <f>IF('Town Data'!G6&gt;9,'Town Data'!F6,"*")</f>
        <v>54830.3</v>
      </c>
      <c r="F10" s="34">
        <f>IF('Town Data'!I6&gt;9,'Town Data'!H6,"*")</f>
        <v>279363.09999999998</v>
      </c>
      <c r="G10" s="34" t="str">
        <f>IF('Town Data'!K6&gt;9,'Town Data'!J6,"*")</f>
        <v>*</v>
      </c>
      <c r="H10" s="35">
        <f>IF('Town Data'!M6&gt;9,'Town Data'!L6,"*")</f>
        <v>52175</v>
      </c>
      <c r="I10" s="19">
        <f t="shared" si="0"/>
        <v>6.7057173978954443E-2</v>
      </c>
      <c r="J10" s="19" t="str">
        <f t="shared" si="1"/>
        <v/>
      </c>
      <c r="K10" s="19">
        <f t="shared" si="2"/>
        <v>5.0892189746047013E-2</v>
      </c>
    </row>
    <row r="11" spans="2:11" x14ac:dyDescent="0.3">
      <c r="B11" t="str">
        <f>'Town Data'!A7</f>
        <v>BRATTLEBORO</v>
      </c>
      <c r="C11" s="40">
        <f>IF('Town Data'!C7&gt;9,'Town Data'!B7,"*")</f>
        <v>3284948.9</v>
      </c>
      <c r="D11" s="36">
        <f>IF('Town Data'!E7&gt;9,'Town Data'!D7,"*")</f>
        <v>675764.09</v>
      </c>
      <c r="E11" s="37">
        <f>IF('Town Data'!G7&gt;9,'Town Data'!F7,"*")</f>
        <v>421845.94</v>
      </c>
      <c r="F11" s="36">
        <f>IF('Town Data'!I7&gt;9,'Town Data'!H7,"*")</f>
        <v>3199297.04</v>
      </c>
      <c r="G11" s="36">
        <f>IF('Town Data'!K7&gt;9,'Town Data'!J7,"*")</f>
        <v>784535.63</v>
      </c>
      <c r="H11" s="37">
        <f>IF('Town Data'!M7&gt;9,'Town Data'!L7,"*")</f>
        <v>367316.67</v>
      </c>
      <c r="I11" s="8">
        <f t="shared" si="0"/>
        <v>2.6772087408301379E-2</v>
      </c>
      <c r="J11" s="8">
        <f t="shared" si="1"/>
        <v>-0.13864448705790461</v>
      </c>
      <c r="K11" s="8">
        <f t="shared" si="2"/>
        <v>0.1484530228372157</v>
      </c>
    </row>
    <row r="12" spans="2:11" x14ac:dyDescent="0.3">
      <c r="B12" s="24" t="str">
        <f>'Town Data'!A8</f>
        <v>BRISTOL</v>
      </c>
      <c r="C12" s="41">
        <f>IF('Town Data'!C8&gt;9,'Town Data'!B8,"*")</f>
        <v>361626.5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290905.89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0.243104771787192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BURKE</v>
      </c>
      <c r="C13" s="40">
        <f>IF('Town Data'!C9&gt;9,'Town Data'!B9,"*")</f>
        <v>321054.96999999997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350009.33</v>
      </c>
      <c r="G13" s="36">
        <f>IF('Town Data'!K9&gt;9,'Town Data'!J9,"*")</f>
        <v>628843.52000000002</v>
      </c>
      <c r="H13" s="37" t="str">
        <f>IF('Town Data'!M9&gt;9,'Town Data'!L9,"*")</f>
        <v>*</v>
      </c>
      <c r="I13" s="8">
        <f t="shared" si="0"/>
        <v>-8.2724537657324862E-2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BURLINGTON</v>
      </c>
      <c r="C14" s="41">
        <f>IF('Town Data'!C10&gt;9,'Town Data'!B10,"*")</f>
        <v>8706816.8699999992</v>
      </c>
      <c r="D14" s="34">
        <f>IF('Town Data'!E10&gt;9,'Town Data'!D10,"*")</f>
        <v>3773201.88</v>
      </c>
      <c r="E14" s="35">
        <f>IF('Town Data'!G10&gt;9,'Town Data'!F10,"*")</f>
        <v>2824030.91</v>
      </c>
      <c r="F14" s="34">
        <f>IF('Town Data'!I10&gt;9,'Town Data'!H10,"*")</f>
        <v>7722354.8399999999</v>
      </c>
      <c r="G14" s="34">
        <f>IF('Town Data'!K10&gt;9,'Town Data'!J10,"*")</f>
        <v>3711647.21</v>
      </c>
      <c r="H14" s="35">
        <f>IF('Town Data'!M10&gt;9,'Town Data'!L10,"*")</f>
        <v>2511838.2400000002</v>
      </c>
      <c r="I14" s="19">
        <f t="shared" si="0"/>
        <v>0.1274821023375817</v>
      </c>
      <c r="J14" s="19">
        <f t="shared" si="1"/>
        <v>1.6584192008916688E-2</v>
      </c>
      <c r="K14" s="19">
        <f t="shared" si="2"/>
        <v>0.12428852504451078</v>
      </c>
    </row>
    <row r="15" spans="2:11" x14ac:dyDescent="0.3">
      <c r="B15" t="str">
        <f>'Town Data'!A11</f>
        <v>CAMBRIDGE</v>
      </c>
      <c r="C15" s="40">
        <f>IF('Town Data'!C11&gt;9,'Town Data'!B11,"*")</f>
        <v>1191729.6000000001</v>
      </c>
      <c r="D15" s="36" t="str">
        <f>IF('Town Data'!E11&gt;9,'Town Data'!D11,"*")</f>
        <v>*</v>
      </c>
      <c r="E15" s="37">
        <f>IF('Town Data'!G11&gt;9,'Town Data'!F11,"*")</f>
        <v>304591.2</v>
      </c>
      <c r="F15" s="36">
        <f>IF('Town Data'!I11&gt;9,'Town Data'!H11,"*")</f>
        <v>1067864.3999999999</v>
      </c>
      <c r="G15" s="36" t="str">
        <f>IF('Town Data'!K11&gt;9,'Town Data'!J11,"*")</f>
        <v>*</v>
      </c>
      <c r="H15" s="37" t="str">
        <f>IF('Town Data'!M11&gt;9,'Town Data'!L11,"*")</f>
        <v>*</v>
      </c>
      <c r="I15" s="8">
        <f t="shared" si="0"/>
        <v>0.11599337893462897</v>
      </c>
      <c r="J15" s="8" t="str">
        <f t="shared" si="1"/>
        <v/>
      </c>
      <c r="K15" s="8" t="str">
        <f t="shared" si="2"/>
        <v/>
      </c>
    </row>
    <row r="16" spans="2:11" x14ac:dyDescent="0.3">
      <c r="B16" s="25" t="str">
        <f>'Town Data'!A12</f>
        <v>CASTLETON</v>
      </c>
      <c r="C16" s="42">
        <f>IF('Town Data'!C12&gt;9,'Town Data'!B12,"*")</f>
        <v>424672.22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386697.47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9.8202737142293703E-2</v>
      </c>
      <c r="J16" s="23" t="str">
        <f t="shared" si="1"/>
        <v/>
      </c>
      <c r="K16" s="23" t="str">
        <f t="shared" si="2"/>
        <v/>
      </c>
    </row>
    <row r="17" spans="2:11" x14ac:dyDescent="0.3">
      <c r="B17" s="24" t="str">
        <f>'Town Data'!A13</f>
        <v>CHESTER</v>
      </c>
      <c r="C17" s="41">
        <f>IF('Town Data'!C13&gt;9,'Town Data'!B13,"*")</f>
        <v>302526.53000000003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264487.99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0.14381953600237213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COLCHESTER</v>
      </c>
      <c r="C18" s="40">
        <f>IF('Town Data'!C14&gt;9,'Town Data'!B14,"*")</f>
        <v>2275452.31</v>
      </c>
      <c r="D18" s="36" t="str">
        <f>IF('Town Data'!E14&gt;9,'Town Data'!D14,"*")</f>
        <v>*</v>
      </c>
      <c r="E18" s="37">
        <f>IF('Town Data'!G14&gt;9,'Town Data'!F14,"*")</f>
        <v>267999.84999999998</v>
      </c>
      <c r="F18" s="36">
        <f>IF('Town Data'!I14&gt;9,'Town Data'!H14,"*")</f>
        <v>2151976.2000000002</v>
      </c>
      <c r="G18" s="36" t="str">
        <f>IF('Town Data'!K14&gt;9,'Town Data'!J14,"*")</f>
        <v>*</v>
      </c>
      <c r="H18" s="37">
        <f>IF('Town Data'!M14&gt;9,'Town Data'!L14,"*")</f>
        <v>265055.59999999998</v>
      </c>
      <c r="I18" s="8">
        <f t="shared" si="0"/>
        <v>5.7378009106234473E-2</v>
      </c>
      <c r="J18" s="8" t="str">
        <f t="shared" si="1"/>
        <v/>
      </c>
      <c r="K18" s="8">
        <f t="shared" si="2"/>
        <v>1.1108046764527896E-2</v>
      </c>
    </row>
    <row r="19" spans="2:11" x14ac:dyDescent="0.3">
      <c r="B19" s="24" t="str">
        <f>'Town Data'!A15</f>
        <v>DERBY</v>
      </c>
      <c r="C19" s="41">
        <f>IF('Town Data'!C15&gt;9,'Town Data'!B15,"*")</f>
        <v>895213.12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759578.65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0.17856540596553097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DOVER</v>
      </c>
      <c r="C20" s="40">
        <f>IF('Town Data'!C16&gt;9,'Town Data'!B16,"*")</f>
        <v>1876465</v>
      </c>
      <c r="D20" s="36">
        <f>IF('Town Data'!E16&gt;9,'Town Data'!D16,"*")</f>
        <v>764600.6</v>
      </c>
      <c r="E20" s="37">
        <f>IF('Town Data'!G16&gt;9,'Town Data'!F16,"*")</f>
        <v>646676.78</v>
      </c>
      <c r="F20" s="36">
        <f>IF('Town Data'!I16&gt;9,'Town Data'!H16,"*")</f>
        <v>1828881.87</v>
      </c>
      <c r="G20" s="36">
        <f>IF('Town Data'!K16&gt;9,'Town Data'!J16,"*")</f>
        <v>1019249.89</v>
      </c>
      <c r="H20" s="37">
        <f>IF('Town Data'!M16&gt;9,'Town Data'!L16,"*")</f>
        <v>680023.75</v>
      </c>
      <c r="I20" s="8">
        <f t="shared" si="0"/>
        <v>2.6017607140476431E-2</v>
      </c>
      <c r="J20" s="8">
        <f t="shared" si="1"/>
        <v>-0.24983989941858128</v>
      </c>
      <c r="K20" s="8">
        <f t="shared" si="2"/>
        <v>-4.9037949042220912E-2</v>
      </c>
    </row>
    <row r="21" spans="2:11" x14ac:dyDescent="0.3">
      <c r="B21" s="24" t="str">
        <f>'Town Data'!A17</f>
        <v>ENOSBURG</v>
      </c>
      <c r="C21" s="41">
        <f>IF('Town Data'!C17&gt;9,'Town Data'!B17,"*")</f>
        <v>382474.87</v>
      </c>
      <c r="D21" s="34" t="str">
        <f>IF('Town Data'!E17&gt;9,'Town Data'!D17,"*")</f>
        <v>*</v>
      </c>
      <c r="E21" s="35" t="str">
        <f>IF('Town Data'!G17&gt;9,'Town Data'!F17,"*")</f>
        <v>*</v>
      </c>
      <c r="F21" s="34">
        <f>IF('Town Data'!I17&gt;9,'Town Data'!H17,"*")</f>
        <v>332167.40000000002</v>
      </c>
      <c r="G21" s="34" t="str">
        <f>IF('Town Data'!K17&gt;9,'Town Data'!J17,"*")</f>
        <v>*</v>
      </c>
      <c r="H21" s="35" t="str">
        <f>IF('Town Data'!M17&gt;9,'Town Data'!L17,"*")</f>
        <v>*</v>
      </c>
      <c r="I21" s="19">
        <f t="shared" si="0"/>
        <v>0.15145215936301987</v>
      </c>
      <c r="J21" s="19" t="str">
        <f t="shared" si="1"/>
        <v/>
      </c>
      <c r="K21" s="19" t="str">
        <f t="shared" si="2"/>
        <v/>
      </c>
    </row>
    <row r="22" spans="2:11" x14ac:dyDescent="0.3">
      <c r="B22" t="str">
        <f>'Town Data'!A18</f>
        <v>ESSEX</v>
      </c>
      <c r="C22" s="40">
        <f>IF('Town Data'!C18&gt;9,'Town Data'!B18,"*")</f>
        <v>3111189.67</v>
      </c>
      <c r="D22" s="36" t="str">
        <f>IF('Town Data'!E18&gt;9,'Town Data'!D18,"*")</f>
        <v>*</v>
      </c>
      <c r="E22" s="37">
        <f>IF('Town Data'!G18&gt;9,'Town Data'!F18,"*")</f>
        <v>310387.17</v>
      </c>
      <c r="F22" s="36">
        <f>IF('Town Data'!I18&gt;9,'Town Data'!H18,"*")</f>
        <v>2764785.3</v>
      </c>
      <c r="G22" s="36" t="str">
        <f>IF('Town Data'!K18&gt;9,'Town Data'!J18,"*")</f>
        <v>*</v>
      </c>
      <c r="H22" s="37">
        <f>IF('Town Data'!M18&gt;9,'Town Data'!L18,"*")</f>
        <v>274997.52</v>
      </c>
      <c r="I22" s="8">
        <f t="shared" si="0"/>
        <v>0.12529159859176051</v>
      </c>
      <c r="J22" s="8" t="str">
        <f t="shared" si="1"/>
        <v/>
      </c>
      <c r="K22" s="8">
        <f t="shared" si="2"/>
        <v>0.1286907969206412</v>
      </c>
    </row>
    <row r="23" spans="2:11" x14ac:dyDescent="0.3">
      <c r="B23" s="24" t="str">
        <f>'Town Data'!A19</f>
        <v>FAIR HAVEN</v>
      </c>
      <c r="C23" s="41">
        <f>IF('Town Data'!C19&gt;9,'Town Data'!B19,"*")</f>
        <v>471825.26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473234.6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-2.9781000797489605E-3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HARDWICK</v>
      </c>
      <c r="C24" s="40">
        <f>IF('Town Data'!C20&gt;9,'Town Data'!B20,"*")</f>
        <v>257952.51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236931.12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8.8723634109356395E-2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HARTFORD</v>
      </c>
      <c r="C25" s="41">
        <f>IF('Town Data'!C21&gt;9,'Town Data'!B21,"*")</f>
        <v>2006272.38</v>
      </c>
      <c r="D25" s="34">
        <f>IF('Town Data'!E21&gt;9,'Town Data'!D21,"*")</f>
        <v>1250643.5</v>
      </c>
      <c r="E25" s="35">
        <f>IF('Town Data'!G21&gt;9,'Town Data'!F21,"*")</f>
        <v>323551.53999999998</v>
      </c>
      <c r="F25" s="34">
        <f>IF('Town Data'!I21&gt;9,'Town Data'!H21,"*")</f>
        <v>1773964.6</v>
      </c>
      <c r="G25" s="34">
        <f>IF('Town Data'!K21&gt;9,'Town Data'!J21,"*")</f>
        <v>1146202.94</v>
      </c>
      <c r="H25" s="35">
        <f>IF('Town Data'!M21&gt;9,'Town Data'!L21,"*")</f>
        <v>255724.65</v>
      </c>
      <c r="I25" s="19">
        <f t="shared" si="0"/>
        <v>0.13095401114543084</v>
      </c>
      <c r="J25" s="19">
        <f t="shared" si="1"/>
        <v>9.111873330214984E-2</v>
      </c>
      <c r="K25" s="19">
        <f t="shared" si="2"/>
        <v>0.26523407109952046</v>
      </c>
    </row>
    <row r="26" spans="2:11" x14ac:dyDescent="0.3">
      <c r="B26" t="str">
        <f>'Town Data'!A22</f>
        <v>HINESBURG</v>
      </c>
      <c r="C26" s="40">
        <f>IF('Town Data'!C22&gt;9,'Town Data'!B22,"*")</f>
        <v>359923.78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305510.48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>
        <f t="shared" si="0"/>
        <v>0.17810616513057115</v>
      </c>
      <c r="J26" s="8" t="str">
        <f t="shared" si="1"/>
        <v/>
      </c>
      <c r="K26" s="8" t="str">
        <f t="shared" si="2"/>
        <v/>
      </c>
    </row>
    <row r="27" spans="2:11" x14ac:dyDescent="0.3">
      <c r="B27" s="24" t="str">
        <f>'Town Data'!A23</f>
        <v>JERICHO</v>
      </c>
      <c r="C27" s="41">
        <f>IF('Town Data'!C23&gt;9,'Town Data'!B23,"*")</f>
        <v>334535.78000000003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284521.93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0.17578205658874885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KILLINGTON</v>
      </c>
      <c r="C28" s="40">
        <f>IF('Town Data'!C24&gt;9,'Town Data'!B24,"*")</f>
        <v>5079865.38</v>
      </c>
      <c r="D28" s="36">
        <f>IF('Town Data'!E24&gt;9,'Town Data'!D24,"*")</f>
        <v>5701036.8700000001</v>
      </c>
      <c r="E28" s="37">
        <f>IF('Town Data'!G24&gt;9,'Town Data'!F24,"*")</f>
        <v>2596566.65</v>
      </c>
      <c r="F28" s="36">
        <f>IF('Town Data'!I24&gt;9,'Town Data'!H24,"*")</f>
        <v>4701533.96</v>
      </c>
      <c r="G28" s="36">
        <f>IF('Town Data'!K24&gt;9,'Town Data'!J24,"*")</f>
        <v>5936392.4900000002</v>
      </c>
      <c r="H28" s="37">
        <f>IF('Town Data'!M24&gt;9,'Town Data'!L24,"*")</f>
        <v>2470765.9700000002</v>
      </c>
      <c r="I28" s="8">
        <f t="shared" si="0"/>
        <v>8.0469783525715488E-2</v>
      </c>
      <c r="J28" s="8">
        <f t="shared" si="1"/>
        <v>-3.9646236396340448E-2</v>
      </c>
      <c r="K28" s="8">
        <f t="shared" si="2"/>
        <v>5.0915659972441539E-2</v>
      </c>
    </row>
    <row r="29" spans="2:11" x14ac:dyDescent="0.3">
      <c r="B29" s="24" t="str">
        <f>'Town Data'!A25</f>
        <v>LONDONDERRY</v>
      </c>
      <c r="C29" s="41">
        <f>IF('Town Data'!C25&gt;9,'Town Data'!B25,"*")</f>
        <v>649037.02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584271.61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0.11084812079094522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LUDLOW</v>
      </c>
      <c r="C30" s="40">
        <f>IF('Town Data'!C26&gt;9,'Town Data'!B26,"*")</f>
        <v>3869435.96</v>
      </c>
      <c r="D30" s="36">
        <f>IF('Town Data'!E26&gt;9,'Town Data'!D26,"*")</f>
        <v>673424.68</v>
      </c>
      <c r="E30" s="37">
        <f>IF('Town Data'!G26&gt;9,'Town Data'!F26,"*")</f>
        <v>1314466.8799999999</v>
      </c>
      <c r="F30" s="36">
        <f>IF('Town Data'!I26&gt;9,'Town Data'!H26,"*")</f>
        <v>3420387.41</v>
      </c>
      <c r="G30" s="36">
        <f>IF('Town Data'!K26&gt;9,'Town Data'!J26,"*")</f>
        <v>489192.94</v>
      </c>
      <c r="H30" s="37">
        <f>IF('Town Data'!M26&gt;9,'Town Data'!L26,"*")</f>
        <v>1162897.93</v>
      </c>
      <c r="I30" s="8">
        <f t="shared" si="0"/>
        <v>0.13128587384199258</v>
      </c>
      <c r="J30" s="8">
        <f t="shared" si="1"/>
        <v>0.37660343176661554</v>
      </c>
      <c r="K30" s="8">
        <f t="shared" si="2"/>
        <v>0.13033727732235276</v>
      </c>
    </row>
    <row r="31" spans="2:11" x14ac:dyDescent="0.3">
      <c r="B31" s="24" t="str">
        <f>'Town Data'!A27</f>
        <v>LYNDON</v>
      </c>
      <c r="C31" s="41">
        <f>IF('Town Data'!C27&gt;9,'Town Data'!B27,"*")</f>
        <v>1184072.94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988546.77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0.19779152179112366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MANCHESTER</v>
      </c>
      <c r="C32" s="40">
        <f>IF('Town Data'!C28&gt;9,'Town Data'!B28,"*")</f>
        <v>2971160.08</v>
      </c>
      <c r="D32" s="36">
        <f>IF('Town Data'!E28&gt;9,'Town Data'!D28,"*")</f>
        <v>2612026.0499999998</v>
      </c>
      <c r="E32" s="37">
        <f>IF('Town Data'!G28&gt;9,'Town Data'!F28,"*")</f>
        <v>728118.94</v>
      </c>
      <c r="F32" s="36">
        <f>IF('Town Data'!I28&gt;9,'Town Data'!H28,"*")</f>
        <v>2741516.44</v>
      </c>
      <c r="G32" s="36">
        <f>IF('Town Data'!K28&gt;9,'Town Data'!J28,"*")</f>
        <v>2823392.68</v>
      </c>
      <c r="H32" s="37">
        <f>IF('Town Data'!M28&gt;9,'Town Data'!L28,"*")</f>
        <v>714318.53</v>
      </c>
      <c r="I32" s="8">
        <f t="shared" si="0"/>
        <v>8.3765187999383345E-2</v>
      </c>
      <c r="J32" s="8">
        <f t="shared" si="1"/>
        <v>-7.4862640077398068E-2</v>
      </c>
      <c r="K32" s="8">
        <f t="shared" si="2"/>
        <v>1.9319686414966605E-2</v>
      </c>
    </row>
    <row r="33" spans="2:11" x14ac:dyDescent="0.3">
      <c r="B33" s="24" t="str">
        <f>'Town Data'!A29</f>
        <v>MIDDLEBURY</v>
      </c>
      <c r="C33" s="41">
        <f>IF('Town Data'!C29&gt;9,'Town Data'!B29,"*")</f>
        <v>2233516.85</v>
      </c>
      <c r="D33" s="34">
        <f>IF('Town Data'!E29&gt;9,'Town Data'!D29,"*")</f>
        <v>604715.85</v>
      </c>
      <c r="E33" s="35">
        <f>IF('Town Data'!G29&gt;9,'Town Data'!F29,"*")</f>
        <v>284664.83</v>
      </c>
      <c r="F33" s="34">
        <f>IF('Town Data'!I29&gt;9,'Town Data'!H29,"*")</f>
        <v>1949604.39</v>
      </c>
      <c r="G33" s="34" t="str">
        <f>IF('Town Data'!K29&gt;9,'Town Data'!J29,"*")</f>
        <v>*</v>
      </c>
      <c r="H33" s="35">
        <f>IF('Town Data'!M29&gt;9,'Town Data'!L29,"*")</f>
        <v>222075.08</v>
      </c>
      <c r="I33" s="19">
        <f t="shared" si="0"/>
        <v>0.14562567742268995</v>
      </c>
      <c r="J33" s="19" t="str">
        <f t="shared" si="1"/>
        <v/>
      </c>
      <c r="K33" s="19">
        <f t="shared" si="2"/>
        <v>0.28184049286394508</v>
      </c>
    </row>
    <row r="34" spans="2:11" x14ac:dyDescent="0.3">
      <c r="B34" t="str">
        <f>'Town Data'!A30</f>
        <v>MILTON</v>
      </c>
      <c r="C34" s="40">
        <f>IF('Town Data'!C30&gt;9,'Town Data'!B30,"*")</f>
        <v>945577.81</v>
      </c>
      <c r="D34" s="36" t="str">
        <f>IF('Town Data'!E30&gt;9,'Town Data'!D30,"*")</f>
        <v>*</v>
      </c>
      <c r="E34" s="37" t="str">
        <f>IF('Town Data'!G30&gt;9,'Town Data'!F30,"*")</f>
        <v>*</v>
      </c>
      <c r="F34" s="36">
        <f>IF('Town Data'!I30&gt;9,'Town Data'!H30,"*")</f>
        <v>825249.17</v>
      </c>
      <c r="G34" s="36" t="str">
        <f>IF('Town Data'!K30&gt;9,'Town Data'!J30,"*")</f>
        <v>*</v>
      </c>
      <c r="H34" s="37" t="str">
        <f>IF('Town Data'!M30&gt;9,'Town Data'!L30,"*")</f>
        <v>*</v>
      </c>
      <c r="I34" s="8">
        <f t="shared" si="0"/>
        <v>0.14580885915947059</v>
      </c>
      <c r="J34" s="8" t="str">
        <f t="shared" si="1"/>
        <v/>
      </c>
      <c r="K34" s="8" t="str">
        <f t="shared" si="2"/>
        <v/>
      </c>
    </row>
    <row r="35" spans="2:11" x14ac:dyDescent="0.3">
      <c r="B35" s="24" t="str">
        <f>'Town Data'!A31</f>
        <v>MONTGOMERY</v>
      </c>
      <c r="C35" s="41">
        <f>IF('Town Data'!C31&gt;9,'Town Data'!B31,"*")</f>
        <v>190480.68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157738.74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0.2075706956959337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MONTPELIER</v>
      </c>
      <c r="C36" s="40">
        <f>IF('Town Data'!C32&gt;9,'Town Data'!B32,"*")</f>
        <v>1913972.77</v>
      </c>
      <c r="D36" s="36" t="str">
        <f>IF('Town Data'!E32&gt;9,'Town Data'!D32,"*")</f>
        <v>*</v>
      </c>
      <c r="E36" s="37">
        <f>IF('Town Data'!G32&gt;9,'Town Data'!F32,"*")</f>
        <v>300298.58</v>
      </c>
      <c r="F36" s="36">
        <f>IF('Town Data'!I32&gt;9,'Town Data'!H32,"*")</f>
        <v>1641180.62</v>
      </c>
      <c r="G36" s="36" t="str">
        <f>IF('Town Data'!K32&gt;9,'Town Data'!J32,"*")</f>
        <v>*</v>
      </c>
      <c r="H36" s="37">
        <f>IF('Town Data'!M32&gt;9,'Town Data'!L32,"*")</f>
        <v>262757.27</v>
      </c>
      <c r="I36" s="8">
        <f t="shared" si="0"/>
        <v>0.16621701881904985</v>
      </c>
      <c r="J36" s="8" t="str">
        <f t="shared" si="1"/>
        <v/>
      </c>
      <c r="K36" s="8">
        <f t="shared" si="2"/>
        <v>0.14287448640336381</v>
      </c>
    </row>
    <row r="37" spans="2:11" x14ac:dyDescent="0.3">
      <c r="B37" s="24" t="str">
        <f>'Town Data'!A33</f>
        <v>MORRISTOWN</v>
      </c>
      <c r="C37" s="41">
        <f>IF('Town Data'!C33&gt;9,'Town Data'!B33,"*")</f>
        <v>1390900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1282555.5900000001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>
        <f t="shared" si="0"/>
        <v>8.4475410535616552E-2</v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NEWPORT</v>
      </c>
      <c r="C38" s="40">
        <f>IF('Town Data'!C34&gt;9,'Town Data'!B34,"*")</f>
        <v>1057783.02</v>
      </c>
      <c r="D38" s="36" t="str">
        <f>IF('Town Data'!E34&gt;9,'Town Data'!D34,"*")</f>
        <v>*</v>
      </c>
      <c r="E38" s="37">
        <f>IF('Town Data'!G34&gt;9,'Town Data'!F34,"*")</f>
        <v>175337.83</v>
      </c>
      <c r="F38" s="36">
        <f>IF('Town Data'!I34&gt;9,'Town Data'!H34,"*")</f>
        <v>989250.03</v>
      </c>
      <c r="G38" s="36" t="str">
        <f>IF('Town Data'!K34&gt;9,'Town Data'!J34,"*")</f>
        <v>*</v>
      </c>
      <c r="H38" s="37">
        <f>IF('Town Data'!M34&gt;9,'Town Data'!L34,"*")</f>
        <v>164501.25</v>
      </c>
      <c r="I38" s="8">
        <f t="shared" si="0"/>
        <v>6.9277723448742265E-2</v>
      </c>
      <c r="J38" s="8" t="str">
        <f t="shared" si="1"/>
        <v/>
      </c>
      <c r="K38" s="8">
        <f t="shared" si="2"/>
        <v>6.5875365688710497E-2</v>
      </c>
    </row>
    <row r="39" spans="2:11" x14ac:dyDescent="0.3">
      <c r="B39" s="24" t="str">
        <f>'Town Data'!A35</f>
        <v>NORTHFIELD</v>
      </c>
      <c r="C39" s="41">
        <f>IF('Town Data'!C35&gt;9,'Town Data'!B35,"*")</f>
        <v>282263.98</v>
      </c>
      <c r="D39" s="34" t="str">
        <f>IF('Town Data'!E35&gt;9,'Town Data'!D35,"*")</f>
        <v>*</v>
      </c>
      <c r="E39" s="35" t="str">
        <f>IF('Town Data'!G35&gt;9,'Town Data'!F35,"*")</f>
        <v>*</v>
      </c>
      <c r="F39" s="34">
        <f>IF('Town Data'!I35&gt;9,'Town Data'!H35,"*")</f>
        <v>250945.72</v>
      </c>
      <c r="G39" s="34" t="str">
        <f>IF('Town Data'!K35&gt;9,'Town Data'!J35,"*")</f>
        <v>*</v>
      </c>
      <c r="H39" s="35" t="str">
        <f>IF('Town Data'!M35&gt;9,'Town Data'!L35,"*")</f>
        <v>*</v>
      </c>
      <c r="I39" s="19">
        <f t="shared" si="0"/>
        <v>0.12480093304639736</v>
      </c>
      <c r="J39" s="19" t="str">
        <f t="shared" si="1"/>
        <v/>
      </c>
      <c r="K39" s="19" t="str">
        <f t="shared" si="2"/>
        <v/>
      </c>
    </row>
    <row r="40" spans="2:11" x14ac:dyDescent="0.3">
      <c r="B40" t="str">
        <f>'Town Data'!A36</f>
        <v>POULTNEY</v>
      </c>
      <c r="C40" s="40" t="str">
        <f>IF('Town Data'!C36&gt;9,'Town Data'!B36,"*")</f>
        <v>*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135896.51999999999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 t="str">
        <f t="shared" si="0"/>
        <v/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RANDOLPH</v>
      </c>
      <c r="C41" s="41">
        <f>IF('Town Data'!C37&gt;9,'Town Data'!B37,"*")</f>
        <v>689378.85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573151.53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0.20278637309055067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RICHMOND</v>
      </c>
      <c r="C42" s="40">
        <f>IF('Town Data'!C38&gt;9,'Town Data'!B38,"*")</f>
        <v>329788.01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266261.48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0.23858700853011119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ROCKINGHAM</v>
      </c>
      <c r="C43" s="41">
        <f>IF('Town Data'!C39&gt;9,'Town Data'!B39,"*")</f>
        <v>471793.11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424776.42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0.11068573439175368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ROYALTON</v>
      </c>
      <c r="C44" s="40">
        <f>IF('Town Data'!C40&gt;9,'Town Data'!B40,"*")</f>
        <v>254877.3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219847.56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0.15933649661610977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RUTLAND</v>
      </c>
      <c r="C45" s="41">
        <f>IF('Town Data'!C41&gt;9,'Town Data'!B41,"*")</f>
        <v>3964796.58</v>
      </c>
      <c r="D45" s="34">
        <f>IF('Town Data'!E41&gt;9,'Town Data'!D41,"*")</f>
        <v>639659.84</v>
      </c>
      <c r="E45" s="35">
        <f>IF('Town Data'!G41&gt;9,'Town Data'!F41,"*")</f>
        <v>378483</v>
      </c>
      <c r="F45" s="34">
        <f>IF('Town Data'!I41&gt;9,'Town Data'!H41,"*")</f>
        <v>3554190.6</v>
      </c>
      <c r="G45" s="34">
        <f>IF('Town Data'!K41&gt;9,'Town Data'!J41,"*")</f>
        <v>644463.06000000006</v>
      </c>
      <c r="H45" s="35">
        <f>IF('Town Data'!M41&gt;9,'Town Data'!L41,"*")</f>
        <v>374830.61</v>
      </c>
      <c r="I45" s="19">
        <f t="shared" si="0"/>
        <v>0.11552728207654367</v>
      </c>
      <c r="J45" s="19">
        <f t="shared" si="1"/>
        <v>-7.4530571232431665E-3</v>
      </c>
      <c r="K45" s="19">
        <f t="shared" si="2"/>
        <v>9.7441081452766462E-3</v>
      </c>
    </row>
    <row r="46" spans="2:11" x14ac:dyDescent="0.3">
      <c r="B46" t="str">
        <f>'Town Data'!A42</f>
        <v>RUTLAND TOWN</v>
      </c>
      <c r="C46" s="40">
        <f>IF('Town Data'!C42&gt;9,'Town Data'!B42,"*")</f>
        <v>1534454.12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1345004.48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0.14085428176417683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SHELBURNE</v>
      </c>
      <c r="C47" s="41">
        <f>IF('Town Data'!C43&gt;9,'Town Data'!B43,"*")</f>
        <v>741409.71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551397.01</v>
      </c>
      <c r="G47" s="34" t="str">
        <f>IF('Town Data'!K43&gt;9,'Town Data'!J43,"*")</f>
        <v>*</v>
      </c>
      <c r="H47" s="35">
        <f>IF('Town Data'!M43&gt;9,'Town Data'!L43,"*")</f>
        <v>78254.990000000005</v>
      </c>
      <c r="I47" s="19">
        <f t="shared" si="0"/>
        <v>0.34460234015414765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SOUTH BURLINGTON</v>
      </c>
      <c r="C48" s="40">
        <f>IF('Town Data'!C44&gt;9,'Town Data'!B44,"*")</f>
        <v>6765817.25</v>
      </c>
      <c r="D48" s="36">
        <f>IF('Town Data'!E44&gt;9,'Town Data'!D44,"*")</f>
        <v>2528861.04</v>
      </c>
      <c r="E48" s="37">
        <f>IF('Town Data'!G44&gt;9,'Town Data'!F44,"*")</f>
        <v>668953.56000000006</v>
      </c>
      <c r="F48" s="36">
        <f>IF('Town Data'!I44&gt;9,'Town Data'!H44,"*")</f>
        <v>6290884.5899999999</v>
      </c>
      <c r="G48" s="36">
        <f>IF('Town Data'!K44&gt;9,'Town Data'!J44,"*")</f>
        <v>2338574.31</v>
      </c>
      <c r="H48" s="37">
        <f>IF('Town Data'!M44&gt;9,'Town Data'!L44,"*")</f>
        <v>623127.67000000004</v>
      </c>
      <c r="I48" s="8">
        <f t="shared" si="0"/>
        <v>7.5495370039843662E-2</v>
      </c>
      <c r="J48" s="8">
        <f t="shared" si="1"/>
        <v>8.136869082428258E-2</v>
      </c>
      <c r="K48" s="8">
        <f t="shared" si="2"/>
        <v>7.3541735034812386E-2</v>
      </c>
    </row>
    <row r="49" spans="2:11" x14ac:dyDescent="0.3">
      <c r="B49" s="24" t="str">
        <f>'Town Data'!A45</f>
        <v>SOUTH HERO</v>
      </c>
      <c r="C49" s="41" t="str">
        <f>IF('Town Data'!C45&gt;9,'Town Data'!B45,"*")</f>
        <v>*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165914.66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 t="str">
        <f t="shared" si="0"/>
        <v/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SPRINGFIELD</v>
      </c>
      <c r="C50" s="40">
        <f>IF('Town Data'!C46&gt;9,'Town Data'!B46,"*")</f>
        <v>1218100.83</v>
      </c>
      <c r="D50" s="36" t="str">
        <f>IF('Town Data'!E46&gt;9,'Town Data'!D46,"*")</f>
        <v>*</v>
      </c>
      <c r="E50" s="37" t="str">
        <f>IF('Town Data'!G46&gt;9,'Town Data'!F46,"*")</f>
        <v>*</v>
      </c>
      <c r="F50" s="36">
        <f>IF('Town Data'!I46&gt;9,'Town Data'!H46,"*")</f>
        <v>1100608.8600000001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0.10675179372988144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ST ALBANS</v>
      </c>
      <c r="C51" s="41">
        <f>IF('Town Data'!C47&gt;9,'Town Data'!B47,"*")</f>
        <v>1848522.93</v>
      </c>
      <c r="D51" s="34" t="str">
        <f>IF('Town Data'!E47&gt;9,'Town Data'!D47,"*")</f>
        <v>*</v>
      </c>
      <c r="E51" s="35">
        <f>IF('Town Data'!G47&gt;9,'Town Data'!F47,"*")</f>
        <v>150103.56</v>
      </c>
      <c r="F51" s="34">
        <f>IF('Town Data'!I47&gt;9,'Town Data'!H47,"*")</f>
        <v>1679204.46</v>
      </c>
      <c r="G51" s="34" t="str">
        <f>IF('Town Data'!K47&gt;9,'Town Data'!J47,"*")</f>
        <v>*</v>
      </c>
      <c r="H51" s="35">
        <f>IF('Town Data'!M47&gt;9,'Town Data'!L47,"*")</f>
        <v>164350.09</v>
      </c>
      <c r="I51" s="19">
        <f t="shared" si="0"/>
        <v>0.10083255138567222</v>
      </c>
      <c r="J51" s="19" t="str">
        <f t="shared" si="1"/>
        <v/>
      </c>
      <c r="K51" s="19">
        <f t="shared" si="2"/>
        <v>-8.6684041365599485E-2</v>
      </c>
    </row>
    <row r="52" spans="2:11" x14ac:dyDescent="0.3">
      <c r="B52" t="str">
        <f>'Town Data'!A48</f>
        <v>ST ALBANS TOWN</v>
      </c>
      <c r="C52" s="40">
        <f>IF('Town Data'!C48&gt;9,'Town Data'!B48,"*")</f>
        <v>806141.61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805703.15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5.4419546454542559E-4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ST JOHNSBURY</v>
      </c>
      <c r="C53" s="41">
        <f>IF('Town Data'!C49&gt;9,'Town Data'!B49,"*")</f>
        <v>1136227.97</v>
      </c>
      <c r="D53" s="34" t="str">
        <f>IF('Town Data'!E49&gt;9,'Town Data'!D49,"*")</f>
        <v>*</v>
      </c>
      <c r="E53" s="35">
        <f>IF('Town Data'!G49&gt;9,'Town Data'!F49,"*")</f>
        <v>97178.559999999998</v>
      </c>
      <c r="F53" s="34">
        <f>IF('Town Data'!I49&gt;9,'Town Data'!H49,"*")</f>
        <v>1038210.89</v>
      </c>
      <c r="G53" s="34" t="str">
        <f>IF('Town Data'!K49&gt;9,'Town Data'!J49,"*")</f>
        <v>*</v>
      </c>
      <c r="H53" s="35">
        <f>IF('Town Data'!M49&gt;9,'Town Data'!L49,"*")</f>
        <v>85028.39</v>
      </c>
      <c r="I53" s="19">
        <f t="shared" si="0"/>
        <v>9.4409604969564478E-2</v>
      </c>
      <c r="J53" s="19" t="str">
        <f t="shared" si="1"/>
        <v/>
      </c>
      <c r="K53" s="19">
        <f t="shared" si="2"/>
        <v>0.14289544939049179</v>
      </c>
    </row>
    <row r="54" spans="2:11" x14ac:dyDescent="0.3">
      <c r="B54" t="str">
        <f>'Town Data'!A50</f>
        <v>STOWE</v>
      </c>
      <c r="C54" s="40">
        <f>IF('Town Data'!C50&gt;9,'Town Data'!B50,"*")</f>
        <v>6578681.8899999997</v>
      </c>
      <c r="D54" s="36">
        <f>IF('Town Data'!E50&gt;9,'Town Data'!D50,"*")</f>
        <v>13287337.27</v>
      </c>
      <c r="E54" s="37">
        <f>IF('Town Data'!G50&gt;9,'Town Data'!F50,"*")</f>
        <v>2676007.19</v>
      </c>
      <c r="F54" s="36">
        <f>IF('Town Data'!I50&gt;9,'Town Data'!H50,"*")</f>
        <v>6527535.6500000004</v>
      </c>
      <c r="G54" s="36">
        <f>IF('Town Data'!K50&gt;9,'Town Data'!J50,"*")</f>
        <v>13110687.550000001</v>
      </c>
      <c r="H54" s="37">
        <f>IF('Town Data'!M50&gt;9,'Town Data'!L50,"*")</f>
        <v>2552681.08</v>
      </c>
      <c r="I54" s="8">
        <f t="shared" si="0"/>
        <v>7.8354593130409468E-3</v>
      </c>
      <c r="J54" s="8">
        <f t="shared" si="1"/>
        <v>1.3473719004156941E-2</v>
      </c>
      <c r="K54" s="8">
        <f t="shared" si="2"/>
        <v>4.8312384561568444E-2</v>
      </c>
    </row>
    <row r="55" spans="2:11" x14ac:dyDescent="0.3">
      <c r="B55" s="24" t="str">
        <f>'Town Data'!A51</f>
        <v>SWANTON</v>
      </c>
      <c r="C55" s="41">
        <f>IF('Town Data'!C51&gt;9,'Town Data'!B51,"*")</f>
        <v>532108.99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462662.48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0.15010188420725193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VERGENNES</v>
      </c>
      <c r="C56" s="40">
        <f>IF('Town Data'!C52&gt;9,'Town Data'!B52,"*")</f>
        <v>432398.27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351275.93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0.23093623294940827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WAITSFIELD</v>
      </c>
      <c r="C57" s="41">
        <f>IF('Town Data'!C53&gt;9,'Town Data'!B53,"*")</f>
        <v>1107208.78</v>
      </c>
      <c r="D57" s="34">
        <f>IF('Town Data'!E53&gt;9,'Town Data'!D53,"*")</f>
        <v>518937.47</v>
      </c>
      <c r="E57" s="35">
        <f>IF('Town Data'!G53&gt;9,'Town Data'!F53,"*")</f>
        <v>342165.83</v>
      </c>
      <c r="F57" s="34">
        <f>IF('Town Data'!I53&gt;9,'Town Data'!H53,"*")</f>
        <v>1116754.32</v>
      </c>
      <c r="G57" s="34">
        <f>IF('Town Data'!K53&gt;9,'Town Data'!J53,"*")</f>
        <v>511385.66</v>
      </c>
      <c r="H57" s="35">
        <f>IF('Town Data'!M53&gt;9,'Town Data'!L53,"*")</f>
        <v>363662.39</v>
      </c>
      <c r="I57" s="19">
        <f t="shared" si="0"/>
        <v>-8.547573829846512E-3</v>
      </c>
      <c r="J57" s="19">
        <f t="shared" si="1"/>
        <v>1.4767347993293356E-2</v>
      </c>
      <c r="K57" s="19">
        <f t="shared" si="2"/>
        <v>-5.9111309255818277E-2</v>
      </c>
    </row>
    <row r="58" spans="2:11" x14ac:dyDescent="0.3">
      <c r="B58" t="str">
        <f>'Town Data'!A54</f>
        <v>WARREN</v>
      </c>
      <c r="C58" s="40">
        <f>IF('Town Data'!C54&gt;9,'Town Data'!B54,"*")</f>
        <v>1198506.1100000001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1134850.05</v>
      </c>
      <c r="G58" s="36">
        <f>IF('Town Data'!K54&gt;9,'Town Data'!J54,"*")</f>
        <v>1368752.6</v>
      </c>
      <c r="H58" s="37" t="str">
        <f>IF('Town Data'!M54&gt;9,'Town Data'!L54,"*")</f>
        <v>*</v>
      </c>
      <c r="I58" s="8">
        <f t="shared" si="0"/>
        <v>5.6092044935804559E-2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WATERBURY</v>
      </c>
      <c r="C59" s="41">
        <f>IF('Town Data'!C55&gt;9,'Town Data'!B55,"*")</f>
        <v>1478253.28</v>
      </c>
      <c r="D59" s="34" t="str">
        <f>IF('Town Data'!E55&gt;9,'Town Data'!D55,"*")</f>
        <v>*</v>
      </c>
      <c r="E59" s="35">
        <f>IF('Town Data'!G55&gt;9,'Town Data'!F55,"*")</f>
        <v>354775.03</v>
      </c>
      <c r="F59" s="34">
        <f>IF('Town Data'!I55&gt;9,'Town Data'!H55,"*")</f>
        <v>1294462.5</v>
      </c>
      <c r="G59" s="34" t="str">
        <f>IF('Town Data'!K55&gt;9,'Town Data'!J55,"*")</f>
        <v>*</v>
      </c>
      <c r="H59" s="35">
        <f>IF('Town Data'!M55&gt;9,'Town Data'!L55,"*")</f>
        <v>342433.53</v>
      </c>
      <c r="I59" s="19">
        <f t="shared" si="0"/>
        <v>0.14198231312224188</v>
      </c>
      <c r="J59" s="19" t="str">
        <f t="shared" si="1"/>
        <v/>
      </c>
      <c r="K59" s="19">
        <f t="shared" si="2"/>
        <v>3.6040571143836291E-2</v>
      </c>
    </row>
    <row r="60" spans="2:11" x14ac:dyDescent="0.3">
      <c r="B60" t="str">
        <f>'Town Data'!A56</f>
        <v>WEST RUTLAND</v>
      </c>
      <c r="C60" s="40">
        <f>IF('Town Data'!C56&gt;9,'Town Data'!B56,"*")</f>
        <v>176162.47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 t="str">
        <f>IF('Town Data'!I56&gt;9,'Town Data'!H56,"*")</f>
        <v>*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WILLISTON</v>
      </c>
      <c r="C61" s="41">
        <f>IF('Town Data'!C57&gt;9,'Town Data'!B57,"*")</f>
        <v>3320209.86</v>
      </c>
      <c r="D61" s="34" t="str">
        <f>IF('Town Data'!E57&gt;9,'Town Data'!D57,"*")</f>
        <v>*</v>
      </c>
      <c r="E61" s="35">
        <f>IF('Town Data'!G57&gt;9,'Town Data'!F57,"*")</f>
        <v>314438.87</v>
      </c>
      <c r="F61" s="34">
        <f>IF('Town Data'!I57&gt;9,'Town Data'!H57,"*")</f>
        <v>2908296.7</v>
      </c>
      <c r="G61" s="34" t="str">
        <f>IF('Town Data'!K57&gt;9,'Town Data'!J57,"*")</f>
        <v>*</v>
      </c>
      <c r="H61" s="35">
        <f>IF('Town Data'!M57&gt;9,'Town Data'!L57,"*")</f>
        <v>269061.68</v>
      </c>
      <c r="I61" s="19">
        <f t="shared" si="0"/>
        <v>0.14163381610961484</v>
      </c>
      <c r="J61" s="19" t="str">
        <f t="shared" si="1"/>
        <v/>
      </c>
      <c r="K61" s="19">
        <f t="shared" si="2"/>
        <v>0.16864976833564707</v>
      </c>
    </row>
    <row r="62" spans="2:11" x14ac:dyDescent="0.3">
      <c r="B62" t="str">
        <f>'Town Data'!A58</f>
        <v>WILMINGTON</v>
      </c>
      <c r="C62" s="40">
        <f>IF('Town Data'!C58&gt;9,'Town Data'!B58,"*")</f>
        <v>1008630.79</v>
      </c>
      <c r="D62" s="36">
        <f>IF('Town Data'!E58&gt;9,'Town Data'!D58,"*")</f>
        <v>297239.53000000003</v>
      </c>
      <c r="E62" s="37">
        <f>IF('Town Data'!G58&gt;9,'Town Data'!F58,"*")</f>
        <v>312956.25</v>
      </c>
      <c r="F62" s="36">
        <f>IF('Town Data'!I58&gt;9,'Town Data'!H58,"*")</f>
        <v>839585.24</v>
      </c>
      <c r="G62" s="36">
        <f>IF('Town Data'!K58&gt;9,'Town Data'!J58,"*")</f>
        <v>222796.96</v>
      </c>
      <c r="H62" s="37">
        <f>IF('Town Data'!M58&gt;9,'Town Data'!L58,"*")</f>
        <v>245690.41</v>
      </c>
      <c r="I62" s="8">
        <f t="shared" si="0"/>
        <v>0.2013441184363842</v>
      </c>
      <c r="J62" s="8">
        <f t="shared" si="1"/>
        <v>0.3341274046109069</v>
      </c>
      <c r="K62" s="8">
        <f t="shared" si="2"/>
        <v>0.27378292868655313</v>
      </c>
    </row>
    <row r="63" spans="2:11" x14ac:dyDescent="0.3">
      <c r="B63" s="24" t="str">
        <f>'Town Data'!A59</f>
        <v>WINDSOR</v>
      </c>
      <c r="C63" s="41">
        <f>IF('Town Data'!C59&gt;9,'Town Data'!B59,"*")</f>
        <v>435693.39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384748.51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0.13241085715965475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WINHALL</v>
      </c>
      <c r="C64" s="40" t="str">
        <f>IF('Town Data'!C60&gt;9,'Town Data'!B60,"*")</f>
        <v>*</v>
      </c>
      <c r="D64" s="36">
        <f>IF('Town Data'!E60&gt;9,'Town Data'!D60,"*")</f>
        <v>449856.99</v>
      </c>
      <c r="E64" s="37" t="str">
        <f>IF('Town Data'!G60&gt;9,'Town Data'!F60,"*")</f>
        <v>*</v>
      </c>
      <c r="F64" s="36" t="str">
        <f>IF('Town Data'!I60&gt;9,'Town Data'!H60,"*")</f>
        <v>*</v>
      </c>
      <c r="G64" s="36">
        <f>IF('Town Data'!K60&gt;9,'Town Data'!J60,"*")</f>
        <v>307281.27</v>
      </c>
      <c r="H64" s="37" t="str">
        <f>IF('Town Data'!M60&gt;9,'Town Data'!L60,"*")</f>
        <v>*</v>
      </c>
      <c r="I64" s="8" t="str">
        <f t="shared" si="0"/>
        <v/>
      </c>
      <c r="J64" s="8">
        <f t="shared" si="1"/>
        <v>0.46399092271390302</v>
      </c>
      <c r="K64" s="8" t="str">
        <f t="shared" si="2"/>
        <v/>
      </c>
    </row>
    <row r="65" spans="2:11" x14ac:dyDescent="0.3">
      <c r="B65" s="24" t="str">
        <f>'Town Data'!A61</f>
        <v>WINOOSKI</v>
      </c>
      <c r="C65" s="41">
        <f>IF('Town Data'!C61&gt;9,'Town Data'!B61,"*")</f>
        <v>1102192.52</v>
      </c>
      <c r="D65" s="34" t="str">
        <f>IF('Town Data'!E61&gt;9,'Town Data'!D61,"*")</f>
        <v>*</v>
      </c>
      <c r="E65" s="35">
        <f>IF('Town Data'!G61&gt;9,'Town Data'!F61,"*")</f>
        <v>342476.59</v>
      </c>
      <c r="F65" s="34">
        <f>IF('Town Data'!I61&gt;9,'Town Data'!H61,"*")</f>
        <v>969009.98</v>
      </c>
      <c r="G65" s="34" t="str">
        <f>IF('Town Data'!K61&gt;9,'Town Data'!J61,"*")</f>
        <v>*</v>
      </c>
      <c r="H65" s="35">
        <f>IF('Town Data'!M61&gt;9,'Town Data'!L61,"*")</f>
        <v>291210.15000000002</v>
      </c>
      <c r="I65" s="19">
        <f t="shared" si="0"/>
        <v>0.1374418661818117</v>
      </c>
      <c r="J65" s="19" t="str">
        <f t="shared" si="1"/>
        <v/>
      </c>
      <c r="K65" s="19">
        <f t="shared" si="2"/>
        <v>0.17604619893915099</v>
      </c>
    </row>
    <row r="66" spans="2:11" x14ac:dyDescent="0.3">
      <c r="B66" t="str">
        <f>'Town Data'!A62</f>
        <v>WOODSTOCK</v>
      </c>
      <c r="C66" s="40">
        <f>IF('Town Data'!C62&gt;9,'Town Data'!B62,"*")</f>
        <v>1214150.78</v>
      </c>
      <c r="D66" s="36">
        <f>IF('Town Data'!E62&gt;9,'Town Data'!D62,"*")</f>
        <v>2086442.51</v>
      </c>
      <c r="E66" s="37">
        <f>IF('Town Data'!G62&gt;9,'Town Data'!F62,"*")</f>
        <v>357125.85</v>
      </c>
      <c r="F66" s="36">
        <f>IF('Town Data'!I62&gt;9,'Town Data'!H62,"*")</f>
        <v>1133240.3799999999</v>
      </c>
      <c r="G66" s="36">
        <f>IF('Town Data'!K62&gt;9,'Town Data'!J62,"*")</f>
        <v>1981000.73</v>
      </c>
      <c r="H66" s="37">
        <f>IF('Town Data'!M62&gt;9,'Town Data'!L62,"*")</f>
        <v>323333.88</v>
      </c>
      <c r="I66" s="8">
        <f t="shared" si="0"/>
        <v>7.1397385257309792E-2</v>
      </c>
      <c r="J66" s="8">
        <f t="shared" si="1"/>
        <v>5.322652253641523E-2</v>
      </c>
      <c r="K66" s="8">
        <f t="shared" si="2"/>
        <v>0.10451107072355044</v>
      </c>
    </row>
    <row r="67" spans="2:11" x14ac:dyDescent="0.3">
      <c r="B67" s="24">
        <f>'Town Data'!A63</f>
        <v>0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 t="str">
        <f>IF('Town Data'!I63&gt;9,'Town Data'!H63,"*")</f>
        <v>*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3">
      <c r="B68">
        <f>'Town Data'!A64</f>
        <v>0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3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1386480.38</v>
      </c>
      <c r="C2" s="30">
        <v>40</v>
      </c>
      <c r="D2" s="30">
        <v>0</v>
      </c>
      <c r="E2" s="30">
        <v>0</v>
      </c>
      <c r="F2" s="30">
        <v>260320.77</v>
      </c>
      <c r="G2" s="30">
        <v>17</v>
      </c>
      <c r="H2" s="30">
        <v>1322874.77</v>
      </c>
      <c r="I2" s="30">
        <v>35</v>
      </c>
      <c r="J2" s="30">
        <v>0</v>
      </c>
      <c r="K2" s="30">
        <v>0</v>
      </c>
      <c r="L2" s="30">
        <v>240034.44</v>
      </c>
      <c r="M2" s="30">
        <v>16</v>
      </c>
    </row>
    <row r="3" spans="1:13" x14ac:dyDescent="0.3">
      <c r="A3" s="29" t="s">
        <v>48</v>
      </c>
      <c r="B3" s="30">
        <v>175886.84</v>
      </c>
      <c r="C3" s="30">
        <v>13</v>
      </c>
      <c r="D3" s="30">
        <v>0</v>
      </c>
      <c r="E3" s="30">
        <v>0</v>
      </c>
      <c r="F3" s="30">
        <v>0</v>
      </c>
      <c r="G3" s="30">
        <v>0</v>
      </c>
      <c r="H3" s="30">
        <v>174886.3</v>
      </c>
      <c r="I3" s="30">
        <v>13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2667493.13</v>
      </c>
      <c r="C4" s="30">
        <v>63</v>
      </c>
      <c r="D4" s="30">
        <v>445224.6</v>
      </c>
      <c r="E4" s="30">
        <v>11</v>
      </c>
      <c r="F4" s="30">
        <v>330026.17</v>
      </c>
      <c r="G4" s="30">
        <v>23</v>
      </c>
      <c r="H4" s="30">
        <v>2415462.36</v>
      </c>
      <c r="I4" s="30">
        <v>69</v>
      </c>
      <c r="J4" s="30">
        <v>601209.57999999996</v>
      </c>
      <c r="K4" s="30">
        <v>16</v>
      </c>
      <c r="L4" s="30">
        <v>298606.28999999998</v>
      </c>
      <c r="M4" s="30">
        <v>26</v>
      </c>
    </row>
    <row r="5" spans="1:13" x14ac:dyDescent="0.3">
      <c r="A5" s="29" t="s">
        <v>50</v>
      </c>
      <c r="B5" s="30">
        <v>1522436.38</v>
      </c>
      <c r="C5" s="30">
        <v>15</v>
      </c>
      <c r="D5" s="30">
        <v>0</v>
      </c>
      <c r="E5" s="30">
        <v>0</v>
      </c>
      <c r="F5" s="30">
        <v>0</v>
      </c>
      <c r="G5" s="30">
        <v>0</v>
      </c>
      <c r="H5" s="30">
        <v>1553348.92</v>
      </c>
      <c r="I5" s="30">
        <v>16</v>
      </c>
      <c r="J5" s="30">
        <v>0</v>
      </c>
      <c r="K5" s="30">
        <v>0</v>
      </c>
      <c r="L5" s="30">
        <v>0</v>
      </c>
      <c r="M5" s="30">
        <v>0</v>
      </c>
    </row>
    <row r="6" spans="1:13" x14ac:dyDescent="0.3">
      <c r="A6" s="29" t="s">
        <v>51</v>
      </c>
      <c r="B6" s="30">
        <v>298096.40000000002</v>
      </c>
      <c r="C6" s="30">
        <v>16</v>
      </c>
      <c r="D6" s="30">
        <v>0</v>
      </c>
      <c r="E6" s="30">
        <v>0</v>
      </c>
      <c r="F6" s="30">
        <v>54830.3</v>
      </c>
      <c r="G6" s="30">
        <v>11</v>
      </c>
      <c r="H6" s="30">
        <v>279363.09999999998</v>
      </c>
      <c r="I6" s="30">
        <v>18</v>
      </c>
      <c r="J6" s="30">
        <v>0</v>
      </c>
      <c r="K6" s="30">
        <v>0</v>
      </c>
      <c r="L6" s="30">
        <v>52175</v>
      </c>
      <c r="M6" s="30">
        <v>10</v>
      </c>
    </row>
    <row r="7" spans="1:13" x14ac:dyDescent="0.3">
      <c r="A7" s="29" t="s">
        <v>52</v>
      </c>
      <c r="B7" s="30">
        <v>3284948.9</v>
      </c>
      <c r="C7" s="30">
        <v>70</v>
      </c>
      <c r="D7" s="30">
        <v>675764.09</v>
      </c>
      <c r="E7" s="30">
        <v>17</v>
      </c>
      <c r="F7" s="30">
        <v>421845.94</v>
      </c>
      <c r="G7" s="30">
        <v>32</v>
      </c>
      <c r="H7" s="30">
        <v>3199297.04</v>
      </c>
      <c r="I7" s="30">
        <v>73</v>
      </c>
      <c r="J7" s="30">
        <v>784535.63</v>
      </c>
      <c r="K7" s="30">
        <v>15</v>
      </c>
      <c r="L7" s="30">
        <v>367316.67</v>
      </c>
      <c r="M7" s="30">
        <v>31</v>
      </c>
    </row>
    <row r="8" spans="1:13" x14ac:dyDescent="0.3">
      <c r="A8" s="29" t="s">
        <v>53</v>
      </c>
      <c r="B8" s="30">
        <v>361626.5</v>
      </c>
      <c r="C8" s="30">
        <v>14</v>
      </c>
      <c r="D8" s="30">
        <v>0</v>
      </c>
      <c r="E8" s="30">
        <v>0</v>
      </c>
      <c r="F8" s="30">
        <v>0</v>
      </c>
      <c r="G8" s="30">
        <v>0</v>
      </c>
      <c r="H8" s="30">
        <v>290905.89</v>
      </c>
      <c r="I8" s="30">
        <v>12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3">
      <c r="A9" s="29" t="s">
        <v>54</v>
      </c>
      <c r="B9" s="30">
        <v>321054.96999999997</v>
      </c>
      <c r="C9" s="30">
        <v>11</v>
      </c>
      <c r="D9" s="30">
        <v>0</v>
      </c>
      <c r="E9" s="30">
        <v>0</v>
      </c>
      <c r="F9" s="30">
        <v>0</v>
      </c>
      <c r="G9" s="30">
        <v>0</v>
      </c>
      <c r="H9" s="30">
        <v>350009.33</v>
      </c>
      <c r="I9" s="30">
        <v>12</v>
      </c>
      <c r="J9" s="30">
        <v>628843.52000000002</v>
      </c>
      <c r="K9" s="30">
        <v>10</v>
      </c>
      <c r="L9" s="30">
        <v>0</v>
      </c>
      <c r="M9" s="30">
        <v>0</v>
      </c>
    </row>
    <row r="10" spans="1:13" x14ac:dyDescent="0.3">
      <c r="A10" s="29" t="s">
        <v>55</v>
      </c>
      <c r="B10" s="30">
        <v>8706816.8699999992</v>
      </c>
      <c r="C10" s="30">
        <v>177</v>
      </c>
      <c r="D10" s="30">
        <v>3773201.88</v>
      </c>
      <c r="E10" s="30">
        <v>15</v>
      </c>
      <c r="F10" s="30">
        <v>2824030.91</v>
      </c>
      <c r="G10" s="30">
        <v>97</v>
      </c>
      <c r="H10" s="30">
        <v>7722354.8399999999</v>
      </c>
      <c r="I10" s="30">
        <v>179</v>
      </c>
      <c r="J10" s="30">
        <v>3711647.21</v>
      </c>
      <c r="K10" s="30">
        <v>14</v>
      </c>
      <c r="L10" s="30">
        <v>2511838.2400000002</v>
      </c>
      <c r="M10" s="30">
        <v>91</v>
      </c>
    </row>
    <row r="11" spans="1:13" x14ac:dyDescent="0.3">
      <c r="A11" s="29" t="s">
        <v>56</v>
      </c>
      <c r="B11" s="30">
        <v>1191729.6000000001</v>
      </c>
      <c r="C11" s="30">
        <v>20</v>
      </c>
      <c r="D11" s="30">
        <v>0</v>
      </c>
      <c r="E11" s="30">
        <v>0</v>
      </c>
      <c r="F11" s="30">
        <v>304591.2</v>
      </c>
      <c r="G11" s="30">
        <v>13</v>
      </c>
      <c r="H11" s="30">
        <v>1067864.3999999999</v>
      </c>
      <c r="I11" s="30">
        <v>17</v>
      </c>
      <c r="J11" s="30">
        <v>0</v>
      </c>
      <c r="K11" s="30">
        <v>0</v>
      </c>
      <c r="L11" s="30">
        <v>0</v>
      </c>
      <c r="M11" s="30">
        <v>0</v>
      </c>
    </row>
    <row r="12" spans="1:13" x14ac:dyDescent="0.3">
      <c r="A12" s="29" t="s">
        <v>57</v>
      </c>
      <c r="B12" s="30">
        <v>424672.22</v>
      </c>
      <c r="C12" s="30">
        <v>14</v>
      </c>
      <c r="D12" s="30">
        <v>0</v>
      </c>
      <c r="E12" s="30">
        <v>0</v>
      </c>
      <c r="F12" s="30">
        <v>0</v>
      </c>
      <c r="G12" s="30">
        <v>0</v>
      </c>
      <c r="H12" s="30">
        <v>386697.47</v>
      </c>
      <c r="I12" s="30">
        <v>17</v>
      </c>
      <c r="J12" s="30">
        <v>0</v>
      </c>
      <c r="K12" s="30">
        <v>0</v>
      </c>
      <c r="L12" s="30">
        <v>0</v>
      </c>
      <c r="M12" s="30">
        <v>0</v>
      </c>
    </row>
    <row r="13" spans="1:13" x14ac:dyDescent="0.3">
      <c r="A13" s="29" t="s">
        <v>58</v>
      </c>
      <c r="B13" s="30">
        <v>302526.53000000003</v>
      </c>
      <c r="C13" s="30">
        <v>12</v>
      </c>
      <c r="D13" s="30">
        <v>0</v>
      </c>
      <c r="E13" s="30">
        <v>0</v>
      </c>
      <c r="F13" s="30">
        <v>0</v>
      </c>
      <c r="G13" s="30">
        <v>0</v>
      </c>
      <c r="H13" s="30">
        <v>264487.99</v>
      </c>
      <c r="I13" s="30">
        <v>14</v>
      </c>
      <c r="J13" s="30">
        <v>0</v>
      </c>
      <c r="K13" s="30">
        <v>0</v>
      </c>
      <c r="L13" s="30">
        <v>0</v>
      </c>
      <c r="M13" s="30">
        <v>0</v>
      </c>
    </row>
    <row r="14" spans="1:13" x14ac:dyDescent="0.3">
      <c r="A14" s="29" t="s">
        <v>59</v>
      </c>
      <c r="B14" s="30">
        <v>2275452.31</v>
      </c>
      <c r="C14" s="30">
        <v>43</v>
      </c>
      <c r="D14" s="30">
        <v>0</v>
      </c>
      <c r="E14" s="30">
        <v>0</v>
      </c>
      <c r="F14" s="30">
        <v>267999.84999999998</v>
      </c>
      <c r="G14" s="30">
        <v>12</v>
      </c>
      <c r="H14" s="30">
        <v>2151976.2000000002</v>
      </c>
      <c r="I14" s="30">
        <v>45</v>
      </c>
      <c r="J14" s="30">
        <v>0</v>
      </c>
      <c r="K14" s="30">
        <v>0</v>
      </c>
      <c r="L14" s="30">
        <v>265055.59999999998</v>
      </c>
      <c r="M14" s="30">
        <v>13</v>
      </c>
    </row>
    <row r="15" spans="1:13" x14ac:dyDescent="0.3">
      <c r="A15" s="29" t="s">
        <v>60</v>
      </c>
      <c r="B15" s="30">
        <v>895213.12</v>
      </c>
      <c r="C15" s="30">
        <v>20</v>
      </c>
      <c r="D15" s="30">
        <v>0</v>
      </c>
      <c r="E15" s="30">
        <v>0</v>
      </c>
      <c r="F15" s="30">
        <v>0</v>
      </c>
      <c r="G15" s="30">
        <v>0</v>
      </c>
      <c r="H15" s="30">
        <v>759578.65</v>
      </c>
      <c r="I15" s="30">
        <v>19</v>
      </c>
      <c r="J15" s="30">
        <v>0</v>
      </c>
      <c r="K15" s="30">
        <v>0</v>
      </c>
      <c r="L15" s="30">
        <v>0</v>
      </c>
      <c r="M15" s="30">
        <v>0</v>
      </c>
    </row>
    <row r="16" spans="1:13" x14ac:dyDescent="0.3">
      <c r="A16" s="29" t="s">
        <v>61</v>
      </c>
      <c r="B16" s="30">
        <v>1876465</v>
      </c>
      <c r="C16" s="30">
        <v>24</v>
      </c>
      <c r="D16" s="30">
        <v>764600.6</v>
      </c>
      <c r="E16" s="30">
        <v>22</v>
      </c>
      <c r="F16" s="30">
        <v>646676.78</v>
      </c>
      <c r="G16" s="30">
        <v>13</v>
      </c>
      <c r="H16" s="30">
        <v>1828881.87</v>
      </c>
      <c r="I16" s="30">
        <v>25</v>
      </c>
      <c r="J16" s="30">
        <v>1019249.89</v>
      </c>
      <c r="K16" s="30">
        <v>20</v>
      </c>
      <c r="L16" s="30">
        <v>680023.75</v>
      </c>
      <c r="M16" s="30">
        <v>14</v>
      </c>
    </row>
    <row r="17" spans="1:13" x14ac:dyDescent="0.3">
      <c r="A17" s="29" t="s">
        <v>62</v>
      </c>
      <c r="B17" s="30">
        <v>382474.87</v>
      </c>
      <c r="C17" s="30">
        <v>14</v>
      </c>
      <c r="D17" s="30">
        <v>0</v>
      </c>
      <c r="E17" s="30">
        <v>0</v>
      </c>
      <c r="F17" s="30">
        <v>0</v>
      </c>
      <c r="G17" s="30">
        <v>0</v>
      </c>
      <c r="H17" s="30">
        <v>332167.40000000002</v>
      </c>
      <c r="I17" s="30">
        <v>14</v>
      </c>
      <c r="J17" s="30">
        <v>0</v>
      </c>
      <c r="K17" s="30">
        <v>0</v>
      </c>
      <c r="L17" s="30">
        <v>0</v>
      </c>
      <c r="M17" s="30">
        <v>0</v>
      </c>
    </row>
    <row r="18" spans="1:13" x14ac:dyDescent="0.3">
      <c r="A18" s="29" t="s">
        <v>63</v>
      </c>
      <c r="B18" s="30">
        <v>3111189.67</v>
      </c>
      <c r="C18" s="30">
        <v>56</v>
      </c>
      <c r="D18" s="30">
        <v>0</v>
      </c>
      <c r="E18" s="30">
        <v>0</v>
      </c>
      <c r="F18" s="30">
        <v>310387.17</v>
      </c>
      <c r="G18" s="30">
        <v>19</v>
      </c>
      <c r="H18" s="30">
        <v>2764785.3</v>
      </c>
      <c r="I18" s="30">
        <v>57</v>
      </c>
      <c r="J18" s="30">
        <v>0</v>
      </c>
      <c r="K18" s="30">
        <v>0</v>
      </c>
      <c r="L18" s="30">
        <v>274997.52</v>
      </c>
      <c r="M18" s="30">
        <v>19</v>
      </c>
    </row>
    <row r="19" spans="1:13" x14ac:dyDescent="0.3">
      <c r="A19" s="29" t="s">
        <v>64</v>
      </c>
      <c r="B19" s="30">
        <v>471825.26</v>
      </c>
      <c r="C19" s="30">
        <v>15</v>
      </c>
      <c r="D19" s="30">
        <v>0</v>
      </c>
      <c r="E19" s="30">
        <v>0</v>
      </c>
      <c r="F19" s="30">
        <v>0</v>
      </c>
      <c r="G19" s="30">
        <v>0</v>
      </c>
      <c r="H19" s="30">
        <v>473234.6</v>
      </c>
      <c r="I19" s="30">
        <v>15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3">
      <c r="A20" s="29" t="s">
        <v>65</v>
      </c>
      <c r="B20" s="30">
        <v>257952.51</v>
      </c>
      <c r="C20" s="30">
        <v>11</v>
      </c>
      <c r="D20" s="30">
        <v>0</v>
      </c>
      <c r="E20" s="30">
        <v>0</v>
      </c>
      <c r="F20" s="30">
        <v>0</v>
      </c>
      <c r="G20" s="30">
        <v>0</v>
      </c>
      <c r="H20" s="30">
        <v>236931.12</v>
      </c>
      <c r="I20" s="30">
        <v>12</v>
      </c>
      <c r="J20" s="30">
        <v>0</v>
      </c>
      <c r="K20" s="30">
        <v>0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2006272.38</v>
      </c>
      <c r="C21" s="30">
        <v>42</v>
      </c>
      <c r="D21" s="30">
        <v>1250643.5</v>
      </c>
      <c r="E21" s="30">
        <v>11</v>
      </c>
      <c r="F21" s="30">
        <v>323551.53999999998</v>
      </c>
      <c r="G21" s="30">
        <v>20</v>
      </c>
      <c r="H21" s="30">
        <v>1773964.6</v>
      </c>
      <c r="I21" s="30">
        <v>44</v>
      </c>
      <c r="J21" s="30">
        <v>1146202.94</v>
      </c>
      <c r="K21" s="30">
        <v>15</v>
      </c>
      <c r="L21" s="30">
        <v>255724.65</v>
      </c>
      <c r="M21" s="30">
        <v>18</v>
      </c>
    </row>
    <row r="22" spans="1:13" x14ac:dyDescent="0.3">
      <c r="A22" s="29" t="s">
        <v>67</v>
      </c>
      <c r="B22" s="30">
        <v>359923.78</v>
      </c>
      <c r="C22" s="30">
        <v>11</v>
      </c>
      <c r="D22" s="30">
        <v>0</v>
      </c>
      <c r="E22" s="30">
        <v>0</v>
      </c>
      <c r="F22" s="30">
        <v>0</v>
      </c>
      <c r="G22" s="30">
        <v>0</v>
      </c>
      <c r="H22" s="30">
        <v>305510.48</v>
      </c>
      <c r="I22" s="30">
        <v>10</v>
      </c>
      <c r="J22" s="30">
        <v>0</v>
      </c>
      <c r="K22" s="30">
        <v>0</v>
      </c>
      <c r="L22" s="30">
        <v>0</v>
      </c>
      <c r="M22" s="30">
        <v>0</v>
      </c>
    </row>
    <row r="23" spans="1:13" x14ac:dyDescent="0.3">
      <c r="A23" s="29" t="s">
        <v>68</v>
      </c>
      <c r="B23" s="30">
        <v>334535.78000000003</v>
      </c>
      <c r="C23" s="30">
        <v>10</v>
      </c>
      <c r="D23" s="30">
        <v>0</v>
      </c>
      <c r="E23" s="30">
        <v>0</v>
      </c>
      <c r="F23" s="30">
        <v>0</v>
      </c>
      <c r="G23" s="30">
        <v>0</v>
      </c>
      <c r="H23" s="30">
        <v>284521.93</v>
      </c>
      <c r="I23" s="30">
        <v>10</v>
      </c>
      <c r="J23" s="30">
        <v>0</v>
      </c>
      <c r="K23" s="30">
        <v>0</v>
      </c>
      <c r="L23" s="30">
        <v>0</v>
      </c>
      <c r="M23" s="30">
        <v>0</v>
      </c>
    </row>
    <row r="24" spans="1:13" x14ac:dyDescent="0.3">
      <c r="A24" s="29" t="s">
        <v>69</v>
      </c>
      <c r="B24" s="30">
        <v>5079865.38</v>
      </c>
      <c r="C24" s="30">
        <v>32</v>
      </c>
      <c r="D24" s="30">
        <v>5701036.8700000001</v>
      </c>
      <c r="E24" s="30">
        <v>26</v>
      </c>
      <c r="F24" s="30">
        <v>2596566.65</v>
      </c>
      <c r="G24" s="30">
        <v>26</v>
      </c>
      <c r="H24" s="30">
        <v>4701533.96</v>
      </c>
      <c r="I24" s="30">
        <v>34</v>
      </c>
      <c r="J24" s="30">
        <v>5936392.4900000002</v>
      </c>
      <c r="K24" s="30">
        <v>33</v>
      </c>
      <c r="L24" s="30">
        <v>2470765.9700000002</v>
      </c>
      <c r="M24" s="30">
        <v>28</v>
      </c>
    </row>
    <row r="25" spans="1:13" x14ac:dyDescent="0.3">
      <c r="A25" s="29" t="s">
        <v>70</v>
      </c>
      <c r="B25" s="30">
        <v>649037.02</v>
      </c>
      <c r="C25" s="30">
        <v>15</v>
      </c>
      <c r="D25" s="30">
        <v>0</v>
      </c>
      <c r="E25" s="30">
        <v>0</v>
      </c>
      <c r="F25" s="30">
        <v>0</v>
      </c>
      <c r="G25" s="30">
        <v>0</v>
      </c>
      <c r="H25" s="30">
        <v>584271.61</v>
      </c>
      <c r="I25" s="30">
        <v>15</v>
      </c>
      <c r="J25" s="30">
        <v>0</v>
      </c>
      <c r="K25" s="30">
        <v>0</v>
      </c>
      <c r="L25" s="30">
        <v>0</v>
      </c>
      <c r="M25" s="30">
        <v>0</v>
      </c>
    </row>
    <row r="26" spans="1:13" x14ac:dyDescent="0.3">
      <c r="A26" s="29" t="s">
        <v>71</v>
      </c>
      <c r="B26" s="30">
        <v>3869435.96</v>
      </c>
      <c r="C26" s="30">
        <v>35</v>
      </c>
      <c r="D26" s="30">
        <v>673424.68</v>
      </c>
      <c r="E26" s="30">
        <v>16</v>
      </c>
      <c r="F26" s="30">
        <v>1314466.8799999999</v>
      </c>
      <c r="G26" s="30">
        <v>21</v>
      </c>
      <c r="H26" s="30">
        <v>3420387.41</v>
      </c>
      <c r="I26" s="30">
        <v>39</v>
      </c>
      <c r="J26" s="30">
        <v>489192.94</v>
      </c>
      <c r="K26" s="30">
        <v>17</v>
      </c>
      <c r="L26" s="30">
        <v>1162897.93</v>
      </c>
      <c r="M26" s="30">
        <v>23</v>
      </c>
    </row>
    <row r="27" spans="1:13" x14ac:dyDescent="0.3">
      <c r="A27" s="29" t="s">
        <v>72</v>
      </c>
      <c r="B27" s="30">
        <v>1184072.94</v>
      </c>
      <c r="C27" s="30">
        <v>24</v>
      </c>
      <c r="D27" s="30">
        <v>0</v>
      </c>
      <c r="E27" s="30">
        <v>0</v>
      </c>
      <c r="F27" s="30">
        <v>0</v>
      </c>
      <c r="G27" s="30">
        <v>0</v>
      </c>
      <c r="H27" s="30">
        <v>988546.77</v>
      </c>
      <c r="I27" s="30">
        <v>25</v>
      </c>
      <c r="J27" s="30">
        <v>0</v>
      </c>
      <c r="K27" s="30">
        <v>0</v>
      </c>
      <c r="L27" s="30">
        <v>0</v>
      </c>
      <c r="M27" s="30">
        <v>0</v>
      </c>
    </row>
    <row r="28" spans="1:13" x14ac:dyDescent="0.3">
      <c r="A28" s="29" t="s">
        <v>73</v>
      </c>
      <c r="B28" s="30">
        <v>2971160.08</v>
      </c>
      <c r="C28" s="30">
        <v>56</v>
      </c>
      <c r="D28" s="30">
        <v>2612026.0499999998</v>
      </c>
      <c r="E28" s="30">
        <v>21</v>
      </c>
      <c r="F28" s="30">
        <v>728118.94</v>
      </c>
      <c r="G28" s="30">
        <v>38</v>
      </c>
      <c r="H28" s="30">
        <v>2741516.44</v>
      </c>
      <c r="I28" s="30">
        <v>54</v>
      </c>
      <c r="J28" s="30">
        <v>2823392.68</v>
      </c>
      <c r="K28" s="30">
        <v>23</v>
      </c>
      <c r="L28" s="30">
        <v>714318.53</v>
      </c>
      <c r="M28" s="30">
        <v>35</v>
      </c>
    </row>
    <row r="29" spans="1:13" x14ac:dyDescent="0.3">
      <c r="A29" s="29" t="s">
        <v>74</v>
      </c>
      <c r="B29" s="30">
        <v>2233516.85</v>
      </c>
      <c r="C29" s="30">
        <v>47</v>
      </c>
      <c r="D29" s="30">
        <v>604715.85</v>
      </c>
      <c r="E29" s="30">
        <v>11</v>
      </c>
      <c r="F29" s="30">
        <v>284664.83</v>
      </c>
      <c r="G29" s="30">
        <v>21</v>
      </c>
      <c r="H29" s="30">
        <v>1949604.39</v>
      </c>
      <c r="I29" s="30">
        <v>46</v>
      </c>
      <c r="J29" s="30">
        <v>0</v>
      </c>
      <c r="K29" s="30">
        <v>0</v>
      </c>
      <c r="L29" s="30">
        <v>222075.08</v>
      </c>
      <c r="M29" s="30">
        <v>19</v>
      </c>
    </row>
    <row r="30" spans="1:13" x14ac:dyDescent="0.3">
      <c r="A30" s="29" t="s">
        <v>75</v>
      </c>
      <c r="B30" s="30">
        <v>945577.81</v>
      </c>
      <c r="C30" s="30">
        <v>23</v>
      </c>
      <c r="D30" s="30">
        <v>0</v>
      </c>
      <c r="E30" s="30">
        <v>0</v>
      </c>
      <c r="F30" s="30">
        <v>0</v>
      </c>
      <c r="G30" s="30">
        <v>0</v>
      </c>
      <c r="H30" s="30">
        <v>825249.17</v>
      </c>
      <c r="I30" s="30">
        <v>21</v>
      </c>
      <c r="J30" s="30">
        <v>0</v>
      </c>
      <c r="K30" s="30">
        <v>0</v>
      </c>
      <c r="L30" s="30">
        <v>0</v>
      </c>
      <c r="M30" s="30">
        <v>0</v>
      </c>
    </row>
    <row r="31" spans="1:13" x14ac:dyDescent="0.3">
      <c r="A31" s="29" t="s">
        <v>76</v>
      </c>
      <c r="B31" s="30">
        <v>190480.68</v>
      </c>
      <c r="C31" s="30">
        <v>10</v>
      </c>
      <c r="D31" s="30">
        <v>0</v>
      </c>
      <c r="E31" s="30">
        <v>0</v>
      </c>
      <c r="F31" s="30">
        <v>0</v>
      </c>
      <c r="G31" s="30">
        <v>0</v>
      </c>
      <c r="H31" s="30">
        <v>157738.74</v>
      </c>
      <c r="I31" s="30">
        <v>10</v>
      </c>
      <c r="J31" s="30">
        <v>0</v>
      </c>
      <c r="K31" s="30">
        <v>0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1913972.77</v>
      </c>
      <c r="C32" s="30">
        <v>51</v>
      </c>
      <c r="D32" s="30">
        <v>0</v>
      </c>
      <c r="E32" s="30">
        <v>0</v>
      </c>
      <c r="F32" s="30">
        <v>300298.58</v>
      </c>
      <c r="G32" s="30">
        <v>24</v>
      </c>
      <c r="H32" s="30">
        <v>1641180.62</v>
      </c>
      <c r="I32" s="30">
        <v>51</v>
      </c>
      <c r="J32" s="30">
        <v>0</v>
      </c>
      <c r="K32" s="30">
        <v>0</v>
      </c>
      <c r="L32" s="30">
        <v>262757.27</v>
      </c>
      <c r="M32" s="30">
        <v>21</v>
      </c>
    </row>
    <row r="33" spans="1:13" x14ac:dyDescent="0.3">
      <c r="A33" s="29" t="s">
        <v>78</v>
      </c>
      <c r="B33" s="30">
        <v>1390900</v>
      </c>
      <c r="C33" s="30">
        <v>32</v>
      </c>
      <c r="D33" s="30">
        <v>0</v>
      </c>
      <c r="E33" s="30">
        <v>0</v>
      </c>
      <c r="F33" s="30">
        <v>0</v>
      </c>
      <c r="G33" s="30">
        <v>0</v>
      </c>
      <c r="H33" s="30">
        <v>1282555.5900000001</v>
      </c>
      <c r="I33" s="30">
        <v>31</v>
      </c>
      <c r="J33" s="30">
        <v>0</v>
      </c>
      <c r="K33" s="30">
        <v>0</v>
      </c>
      <c r="L33" s="30">
        <v>0</v>
      </c>
      <c r="M33" s="30">
        <v>0</v>
      </c>
    </row>
    <row r="34" spans="1:13" x14ac:dyDescent="0.3">
      <c r="A34" s="29" t="s">
        <v>79</v>
      </c>
      <c r="B34" s="30">
        <v>1057783.02</v>
      </c>
      <c r="C34" s="30">
        <v>26</v>
      </c>
      <c r="D34" s="30">
        <v>0</v>
      </c>
      <c r="E34" s="30">
        <v>0</v>
      </c>
      <c r="F34" s="30">
        <v>175337.83</v>
      </c>
      <c r="G34" s="30">
        <v>13</v>
      </c>
      <c r="H34" s="30">
        <v>989250.03</v>
      </c>
      <c r="I34" s="30">
        <v>28</v>
      </c>
      <c r="J34" s="30">
        <v>0</v>
      </c>
      <c r="K34" s="30">
        <v>0</v>
      </c>
      <c r="L34" s="30">
        <v>164501.25</v>
      </c>
      <c r="M34" s="30">
        <v>12</v>
      </c>
    </row>
    <row r="35" spans="1:13" x14ac:dyDescent="0.3">
      <c r="A35" s="29" t="s">
        <v>80</v>
      </c>
      <c r="B35" s="30">
        <v>282263.98</v>
      </c>
      <c r="C35" s="30">
        <v>17</v>
      </c>
      <c r="D35" s="30">
        <v>0</v>
      </c>
      <c r="E35" s="30">
        <v>0</v>
      </c>
      <c r="F35" s="30">
        <v>0</v>
      </c>
      <c r="G35" s="30">
        <v>0</v>
      </c>
      <c r="H35" s="30">
        <v>250945.72</v>
      </c>
      <c r="I35" s="30">
        <v>17</v>
      </c>
      <c r="J35" s="30">
        <v>0</v>
      </c>
      <c r="K35" s="30">
        <v>0</v>
      </c>
      <c r="L35" s="30">
        <v>0</v>
      </c>
      <c r="M35" s="30">
        <v>0</v>
      </c>
    </row>
    <row r="36" spans="1:13" x14ac:dyDescent="0.3">
      <c r="A36" s="29" t="s">
        <v>81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135896.51999999999</v>
      </c>
      <c r="I36" s="30">
        <v>10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689378.85</v>
      </c>
      <c r="C37" s="30">
        <v>19</v>
      </c>
      <c r="D37" s="30">
        <v>0</v>
      </c>
      <c r="E37" s="30">
        <v>0</v>
      </c>
      <c r="F37" s="30">
        <v>0</v>
      </c>
      <c r="G37" s="30">
        <v>0</v>
      </c>
      <c r="H37" s="30">
        <v>573151.53</v>
      </c>
      <c r="I37" s="30">
        <v>19</v>
      </c>
      <c r="J37" s="30">
        <v>0</v>
      </c>
      <c r="K37" s="30">
        <v>0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329788.01</v>
      </c>
      <c r="C38" s="30">
        <v>11</v>
      </c>
      <c r="D38" s="30">
        <v>0</v>
      </c>
      <c r="E38" s="30">
        <v>0</v>
      </c>
      <c r="F38" s="30">
        <v>0</v>
      </c>
      <c r="G38" s="30">
        <v>0</v>
      </c>
      <c r="H38" s="30">
        <v>266261.48</v>
      </c>
      <c r="I38" s="30">
        <v>11</v>
      </c>
      <c r="J38" s="30">
        <v>0</v>
      </c>
      <c r="K38" s="30">
        <v>0</v>
      </c>
      <c r="L38" s="30">
        <v>0</v>
      </c>
      <c r="M38" s="30">
        <v>0</v>
      </c>
    </row>
    <row r="39" spans="1:13" x14ac:dyDescent="0.3">
      <c r="A39" s="29" t="s">
        <v>84</v>
      </c>
      <c r="B39" s="30">
        <v>471793.11</v>
      </c>
      <c r="C39" s="30">
        <v>27</v>
      </c>
      <c r="D39" s="30">
        <v>0</v>
      </c>
      <c r="E39" s="30">
        <v>0</v>
      </c>
      <c r="F39" s="30">
        <v>0</v>
      </c>
      <c r="G39" s="30">
        <v>0</v>
      </c>
      <c r="H39" s="30">
        <v>424776.42</v>
      </c>
      <c r="I39" s="30">
        <v>26</v>
      </c>
      <c r="J39" s="30">
        <v>0</v>
      </c>
      <c r="K39" s="30">
        <v>0</v>
      </c>
      <c r="L39" s="30">
        <v>0</v>
      </c>
      <c r="M39" s="30">
        <v>0</v>
      </c>
    </row>
    <row r="40" spans="1:13" x14ac:dyDescent="0.3">
      <c r="A40" s="29" t="s">
        <v>85</v>
      </c>
      <c r="B40" s="30">
        <v>254877.3</v>
      </c>
      <c r="C40" s="30">
        <v>10</v>
      </c>
      <c r="D40" s="30">
        <v>0</v>
      </c>
      <c r="E40" s="30">
        <v>0</v>
      </c>
      <c r="F40" s="30">
        <v>0</v>
      </c>
      <c r="G40" s="30">
        <v>0</v>
      </c>
      <c r="H40" s="30">
        <v>219847.56</v>
      </c>
      <c r="I40" s="30">
        <v>11</v>
      </c>
      <c r="J40" s="30">
        <v>0</v>
      </c>
      <c r="K40" s="30">
        <v>0</v>
      </c>
      <c r="L40" s="30">
        <v>0</v>
      </c>
      <c r="M40" s="30">
        <v>0</v>
      </c>
    </row>
    <row r="41" spans="1:13" x14ac:dyDescent="0.3">
      <c r="A41" s="29" t="s">
        <v>86</v>
      </c>
      <c r="B41" s="30">
        <v>3964796.58</v>
      </c>
      <c r="C41" s="30">
        <v>76</v>
      </c>
      <c r="D41" s="30">
        <v>639659.84</v>
      </c>
      <c r="E41" s="30">
        <v>12</v>
      </c>
      <c r="F41" s="30">
        <v>378483</v>
      </c>
      <c r="G41" s="30">
        <v>23</v>
      </c>
      <c r="H41" s="30">
        <v>3554190.6</v>
      </c>
      <c r="I41" s="30">
        <v>73</v>
      </c>
      <c r="J41" s="30">
        <v>644463.06000000006</v>
      </c>
      <c r="K41" s="30">
        <v>11</v>
      </c>
      <c r="L41" s="30">
        <v>374830.61</v>
      </c>
      <c r="M41" s="30">
        <v>26</v>
      </c>
    </row>
    <row r="42" spans="1:13" x14ac:dyDescent="0.3">
      <c r="A42" s="29" t="s">
        <v>87</v>
      </c>
      <c r="B42" s="30">
        <v>1534454.12</v>
      </c>
      <c r="C42" s="30">
        <v>13</v>
      </c>
      <c r="D42" s="30">
        <v>0</v>
      </c>
      <c r="E42" s="30">
        <v>0</v>
      </c>
      <c r="F42" s="30">
        <v>0</v>
      </c>
      <c r="G42" s="30">
        <v>0</v>
      </c>
      <c r="H42" s="30">
        <v>1345004.48</v>
      </c>
      <c r="I42" s="30">
        <v>13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88</v>
      </c>
      <c r="B43" s="30">
        <v>741409.71</v>
      </c>
      <c r="C43" s="30">
        <v>22</v>
      </c>
      <c r="D43" s="30">
        <v>0</v>
      </c>
      <c r="E43" s="30">
        <v>0</v>
      </c>
      <c r="F43" s="30">
        <v>0</v>
      </c>
      <c r="G43" s="30">
        <v>0</v>
      </c>
      <c r="H43" s="30">
        <v>551397.01</v>
      </c>
      <c r="I43" s="30">
        <v>21</v>
      </c>
      <c r="J43" s="30">
        <v>0</v>
      </c>
      <c r="K43" s="30">
        <v>0</v>
      </c>
      <c r="L43" s="30">
        <v>78254.990000000005</v>
      </c>
      <c r="M43" s="30">
        <v>10</v>
      </c>
    </row>
    <row r="44" spans="1:13" x14ac:dyDescent="0.3">
      <c r="A44" s="29" t="s">
        <v>89</v>
      </c>
      <c r="B44" s="30">
        <v>6765817.25</v>
      </c>
      <c r="C44" s="30">
        <v>86</v>
      </c>
      <c r="D44" s="30">
        <v>2528861.04</v>
      </c>
      <c r="E44" s="30">
        <v>11</v>
      </c>
      <c r="F44" s="30">
        <v>668953.56000000006</v>
      </c>
      <c r="G44" s="30">
        <v>27</v>
      </c>
      <c r="H44" s="30">
        <v>6290884.5899999999</v>
      </c>
      <c r="I44" s="30">
        <v>84</v>
      </c>
      <c r="J44" s="30">
        <v>2338574.31</v>
      </c>
      <c r="K44" s="30">
        <v>14</v>
      </c>
      <c r="L44" s="30">
        <v>623127.67000000004</v>
      </c>
      <c r="M44" s="30">
        <v>27</v>
      </c>
    </row>
    <row r="45" spans="1:13" x14ac:dyDescent="0.3">
      <c r="A45" s="29" t="s">
        <v>90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165914.66</v>
      </c>
      <c r="I45" s="30">
        <v>10</v>
      </c>
      <c r="J45" s="30">
        <v>0</v>
      </c>
      <c r="K45" s="30">
        <v>0</v>
      </c>
      <c r="L45" s="30">
        <v>0</v>
      </c>
      <c r="M45" s="30">
        <v>0</v>
      </c>
    </row>
    <row r="46" spans="1:13" x14ac:dyDescent="0.3">
      <c r="A46" s="29" t="s">
        <v>91</v>
      </c>
      <c r="B46" s="30">
        <v>1218100.83</v>
      </c>
      <c r="C46" s="30">
        <v>29</v>
      </c>
      <c r="D46" s="30">
        <v>0</v>
      </c>
      <c r="E46" s="30">
        <v>0</v>
      </c>
      <c r="F46" s="30">
        <v>0</v>
      </c>
      <c r="G46" s="30">
        <v>0</v>
      </c>
      <c r="H46" s="30">
        <v>1100608.8600000001</v>
      </c>
      <c r="I46" s="30">
        <v>28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92</v>
      </c>
      <c r="B47" s="30">
        <v>1848522.93</v>
      </c>
      <c r="C47" s="30">
        <v>35</v>
      </c>
      <c r="D47" s="30">
        <v>0</v>
      </c>
      <c r="E47" s="30">
        <v>0</v>
      </c>
      <c r="F47" s="30">
        <v>150103.56</v>
      </c>
      <c r="G47" s="30">
        <v>12</v>
      </c>
      <c r="H47" s="30">
        <v>1679204.46</v>
      </c>
      <c r="I47" s="30">
        <v>34</v>
      </c>
      <c r="J47" s="30">
        <v>0</v>
      </c>
      <c r="K47" s="30">
        <v>0</v>
      </c>
      <c r="L47" s="30">
        <v>164350.09</v>
      </c>
      <c r="M47" s="30">
        <v>10</v>
      </c>
    </row>
    <row r="48" spans="1:13" x14ac:dyDescent="0.3">
      <c r="A48" s="29" t="s">
        <v>93</v>
      </c>
      <c r="B48" s="30">
        <v>806141.61</v>
      </c>
      <c r="C48" s="30">
        <v>16</v>
      </c>
      <c r="D48" s="30">
        <v>0</v>
      </c>
      <c r="E48" s="30">
        <v>0</v>
      </c>
      <c r="F48" s="30">
        <v>0</v>
      </c>
      <c r="G48" s="30">
        <v>0</v>
      </c>
      <c r="H48" s="30">
        <v>805703.15</v>
      </c>
      <c r="I48" s="30">
        <v>18</v>
      </c>
      <c r="J48" s="30">
        <v>0</v>
      </c>
      <c r="K48" s="30">
        <v>0</v>
      </c>
      <c r="L48" s="30">
        <v>0</v>
      </c>
      <c r="M48" s="30">
        <v>0</v>
      </c>
    </row>
    <row r="49" spans="1:13" x14ac:dyDescent="0.3">
      <c r="A49" s="29" t="s">
        <v>94</v>
      </c>
      <c r="B49" s="30">
        <v>1136227.97</v>
      </c>
      <c r="C49" s="30">
        <v>42</v>
      </c>
      <c r="D49" s="30">
        <v>0</v>
      </c>
      <c r="E49" s="30">
        <v>0</v>
      </c>
      <c r="F49" s="30">
        <v>97178.559999999998</v>
      </c>
      <c r="G49" s="30">
        <v>13</v>
      </c>
      <c r="H49" s="30">
        <v>1038210.89</v>
      </c>
      <c r="I49" s="30">
        <v>41</v>
      </c>
      <c r="J49" s="30">
        <v>0</v>
      </c>
      <c r="K49" s="30">
        <v>0</v>
      </c>
      <c r="L49" s="30">
        <v>85028.39</v>
      </c>
      <c r="M49" s="30">
        <v>13</v>
      </c>
    </row>
    <row r="50" spans="1:13" x14ac:dyDescent="0.3">
      <c r="A50" s="29" t="s">
        <v>95</v>
      </c>
      <c r="B50" s="30">
        <v>6578681.8899999997</v>
      </c>
      <c r="C50" s="30">
        <v>63</v>
      </c>
      <c r="D50" s="30">
        <v>13287337.27</v>
      </c>
      <c r="E50" s="30">
        <v>64</v>
      </c>
      <c r="F50" s="30">
        <v>2676007.19</v>
      </c>
      <c r="G50" s="30">
        <v>44</v>
      </c>
      <c r="H50" s="30">
        <v>6527535.6500000004</v>
      </c>
      <c r="I50" s="30">
        <v>64</v>
      </c>
      <c r="J50" s="30">
        <v>13110687.550000001</v>
      </c>
      <c r="K50" s="30">
        <v>64</v>
      </c>
      <c r="L50" s="30">
        <v>2552681.08</v>
      </c>
      <c r="M50" s="30">
        <v>41</v>
      </c>
    </row>
    <row r="51" spans="1:13" x14ac:dyDescent="0.3">
      <c r="A51" s="29" t="s">
        <v>96</v>
      </c>
      <c r="B51" s="30">
        <v>532108.99</v>
      </c>
      <c r="C51" s="30">
        <v>14</v>
      </c>
      <c r="D51" s="30">
        <v>0</v>
      </c>
      <c r="E51" s="30">
        <v>0</v>
      </c>
      <c r="F51" s="30">
        <v>0</v>
      </c>
      <c r="G51" s="30">
        <v>0</v>
      </c>
      <c r="H51" s="30">
        <v>462662.48</v>
      </c>
      <c r="I51" s="30">
        <v>14</v>
      </c>
      <c r="J51" s="30">
        <v>0</v>
      </c>
      <c r="K51" s="30">
        <v>0</v>
      </c>
      <c r="L51" s="30">
        <v>0</v>
      </c>
      <c r="M51" s="30">
        <v>0</v>
      </c>
    </row>
    <row r="52" spans="1:13" x14ac:dyDescent="0.3">
      <c r="A52" s="29" t="s">
        <v>97</v>
      </c>
      <c r="B52" s="30">
        <v>432398.27</v>
      </c>
      <c r="C52" s="30">
        <v>19</v>
      </c>
      <c r="D52" s="30">
        <v>0</v>
      </c>
      <c r="E52" s="30">
        <v>0</v>
      </c>
      <c r="F52" s="30">
        <v>0</v>
      </c>
      <c r="G52" s="30">
        <v>0</v>
      </c>
      <c r="H52" s="30">
        <v>351275.93</v>
      </c>
      <c r="I52" s="30">
        <v>19</v>
      </c>
      <c r="J52" s="30">
        <v>0</v>
      </c>
      <c r="K52" s="30">
        <v>0</v>
      </c>
      <c r="L52" s="30">
        <v>0</v>
      </c>
      <c r="M52" s="30">
        <v>0</v>
      </c>
    </row>
    <row r="53" spans="1:13" x14ac:dyDescent="0.3">
      <c r="A53" s="29" t="s">
        <v>98</v>
      </c>
      <c r="B53" s="30">
        <v>1107208.78</v>
      </c>
      <c r="C53" s="30">
        <v>29</v>
      </c>
      <c r="D53" s="30">
        <v>518937.47</v>
      </c>
      <c r="E53" s="30">
        <v>13</v>
      </c>
      <c r="F53" s="30">
        <v>342165.83</v>
      </c>
      <c r="G53" s="30">
        <v>16</v>
      </c>
      <c r="H53" s="30">
        <v>1116754.32</v>
      </c>
      <c r="I53" s="30">
        <v>28</v>
      </c>
      <c r="J53" s="30">
        <v>511385.66</v>
      </c>
      <c r="K53" s="30">
        <v>17</v>
      </c>
      <c r="L53" s="30">
        <v>363662.39</v>
      </c>
      <c r="M53" s="30">
        <v>18</v>
      </c>
    </row>
    <row r="54" spans="1:13" x14ac:dyDescent="0.3">
      <c r="A54" s="29" t="s">
        <v>99</v>
      </c>
      <c r="B54" s="30">
        <v>1198506.1100000001</v>
      </c>
      <c r="C54" s="30">
        <v>14</v>
      </c>
      <c r="D54" s="30">
        <v>0</v>
      </c>
      <c r="E54" s="30">
        <v>0</v>
      </c>
      <c r="F54" s="30">
        <v>0</v>
      </c>
      <c r="G54" s="30">
        <v>0</v>
      </c>
      <c r="H54" s="30">
        <v>1134850.05</v>
      </c>
      <c r="I54" s="30">
        <v>13</v>
      </c>
      <c r="J54" s="30">
        <v>1368752.6</v>
      </c>
      <c r="K54" s="30">
        <v>11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1478253.28</v>
      </c>
      <c r="C55" s="30">
        <v>42</v>
      </c>
      <c r="D55" s="30">
        <v>0</v>
      </c>
      <c r="E55" s="30">
        <v>0</v>
      </c>
      <c r="F55" s="30">
        <v>354775.03</v>
      </c>
      <c r="G55" s="30">
        <v>16</v>
      </c>
      <c r="H55" s="30">
        <v>1294462.5</v>
      </c>
      <c r="I55" s="30">
        <v>38</v>
      </c>
      <c r="J55" s="30">
        <v>0</v>
      </c>
      <c r="K55" s="30">
        <v>0</v>
      </c>
      <c r="L55" s="30">
        <v>342433.53</v>
      </c>
      <c r="M55" s="30">
        <v>15</v>
      </c>
    </row>
    <row r="56" spans="1:13" x14ac:dyDescent="0.3">
      <c r="A56" s="29" t="s">
        <v>101</v>
      </c>
      <c r="B56" s="30">
        <v>176162.47</v>
      </c>
      <c r="C56" s="30">
        <v>10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</row>
    <row r="57" spans="1:13" x14ac:dyDescent="0.3">
      <c r="A57" s="29" t="s">
        <v>102</v>
      </c>
      <c r="B57" s="30">
        <v>3320209.86</v>
      </c>
      <c r="C57" s="30">
        <v>44</v>
      </c>
      <c r="D57" s="30">
        <v>0</v>
      </c>
      <c r="E57" s="30">
        <v>0</v>
      </c>
      <c r="F57" s="30">
        <v>314438.87</v>
      </c>
      <c r="G57" s="30">
        <v>15</v>
      </c>
      <c r="H57" s="30">
        <v>2908296.7</v>
      </c>
      <c r="I57" s="30">
        <v>46</v>
      </c>
      <c r="J57" s="30">
        <v>0</v>
      </c>
      <c r="K57" s="30">
        <v>0</v>
      </c>
      <c r="L57" s="30">
        <v>269061.68</v>
      </c>
      <c r="M57" s="30">
        <v>18</v>
      </c>
    </row>
    <row r="58" spans="1:13" x14ac:dyDescent="0.3">
      <c r="A58" s="29" t="s">
        <v>103</v>
      </c>
      <c r="B58" s="30">
        <v>1008630.79</v>
      </c>
      <c r="C58" s="30">
        <v>25</v>
      </c>
      <c r="D58" s="30">
        <v>297239.53000000003</v>
      </c>
      <c r="E58" s="30">
        <v>12</v>
      </c>
      <c r="F58" s="30">
        <v>312956.25</v>
      </c>
      <c r="G58" s="30">
        <v>15</v>
      </c>
      <c r="H58" s="30">
        <v>839585.24</v>
      </c>
      <c r="I58" s="30">
        <v>25</v>
      </c>
      <c r="J58" s="30">
        <v>222796.96</v>
      </c>
      <c r="K58" s="30">
        <v>11</v>
      </c>
      <c r="L58" s="30">
        <v>245690.41</v>
      </c>
      <c r="M58" s="30">
        <v>15</v>
      </c>
    </row>
    <row r="59" spans="1:13" x14ac:dyDescent="0.3">
      <c r="A59" s="29" t="s">
        <v>104</v>
      </c>
      <c r="B59" s="30">
        <v>435693.39</v>
      </c>
      <c r="C59" s="30">
        <v>11</v>
      </c>
      <c r="D59" s="30">
        <v>0</v>
      </c>
      <c r="E59" s="30">
        <v>0</v>
      </c>
      <c r="F59" s="30">
        <v>0</v>
      </c>
      <c r="G59" s="30">
        <v>0</v>
      </c>
      <c r="H59" s="30">
        <v>384748.51</v>
      </c>
      <c r="I59" s="30">
        <v>11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0</v>
      </c>
      <c r="C60" s="30">
        <v>0</v>
      </c>
      <c r="D60" s="30">
        <v>449856.99</v>
      </c>
      <c r="E60" s="30">
        <v>13</v>
      </c>
      <c r="F60" s="30">
        <v>0</v>
      </c>
      <c r="G60" s="30">
        <v>0</v>
      </c>
      <c r="H60" s="30">
        <v>0</v>
      </c>
      <c r="I60" s="30">
        <v>0</v>
      </c>
      <c r="J60" s="30">
        <v>307281.27</v>
      </c>
      <c r="K60" s="30">
        <v>10</v>
      </c>
      <c r="L60" s="30">
        <v>0</v>
      </c>
      <c r="M60" s="30">
        <v>0</v>
      </c>
    </row>
    <row r="61" spans="1:13" x14ac:dyDescent="0.3">
      <c r="A61" s="29" t="s">
        <v>106</v>
      </c>
      <c r="B61" s="30">
        <v>1102192.52</v>
      </c>
      <c r="C61" s="30">
        <v>33</v>
      </c>
      <c r="D61" s="30">
        <v>0</v>
      </c>
      <c r="E61" s="30">
        <v>0</v>
      </c>
      <c r="F61" s="30">
        <v>342476.59</v>
      </c>
      <c r="G61" s="30">
        <v>17</v>
      </c>
      <c r="H61" s="30">
        <v>969009.98</v>
      </c>
      <c r="I61" s="30">
        <v>30</v>
      </c>
      <c r="J61" s="30">
        <v>0</v>
      </c>
      <c r="K61" s="30">
        <v>0</v>
      </c>
      <c r="L61" s="30">
        <v>291210.15000000002</v>
      </c>
      <c r="M61" s="30">
        <v>16</v>
      </c>
    </row>
    <row r="62" spans="1:13" x14ac:dyDescent="0.3">
      <c r="A62" s="29" t="s">
        <v>107</v>
      </c>
      <c r="B62" s="30">
        <v>1214150.78</v>
      </c>
      <c r="C62" s="30">
        <v>23</v>
      </c>
      <c r="D62" s="30">
        <v>2086442.51</v>
      </c>
      <c r="E62" s="30">
        <v>12</v>
      </c>
      <c r="F62" s="30">
        <v>357125.85</v>
      </c>
      <c r="G62" s="30">
        <v>12</v>
      </c>
      <c r="H62" s="30">
        <v>1133240.3799999999</v>
      </c>
      <c r="I62" s="30">
        <v>22</v>
      </c>
      <c r="J62" s="30">
        <v>1981000.73</v>
      </c>
      <c r="K62" s="30">
        <v>14</v>
      </c>
      <c r="L62" s="30">
        <v>323333.88</v>
      </c>
      <c r="M62" s="30">
        <v>10</v>
      </c>
    </row>
    <row r="63" spans="1:13" x14ac:dyDescent="0.3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spans="2:12" x14ac:dyDescent="0.3">
      <c r="B81"/>
      <c r="D81"/>
      <c r="F81"/>
      <c r="H81"/>
      <c r="J81"/>
      <c r="L81"/>
    </row>
    <row r="82" spans="2:12" x14ac:dyDescent="0.3">
      <c r="B82"/>
      <c r="D82"/>
      <c r="F82"/>
      <c r="H82"/>
      <c r="J82"/>
      <c r="L82"/>
    </row>
    <row r="83" spans="2:12" x14ac:dyDescent="0.3">
      <c r="B83"/>
      <c r="D83"/>
      <c r="F83"/>
      <c r="H83"/>
      <c r="J83"/>
      <c r="L83"/>
    </row>
    <row r="84" spans="2:12" x14ac:dyDescent="0.3">
      <c r="B84"/>
      <c r="D84"/>
      <c r="F84"/>
      <c r="H84"/>
      <c r="J84"/>
      <c r="L84"/>
    </row>
    <row r="85" spans="2:12" x14ac:dyDescent="0.3">
      <c r="B85"/>
      <c r="D85"/>
      <c r="F85"/>
      <c r="H85"/>
      <c r="J85"/>
      <c r="L85"/>
    </row>
    <row r="86" spans="2:12" x14ac:dyDescent="0.3">
      <c r="B86"/>
      <c r="D86"/>
      <c r="F86"/>
      <c r="H86"/>
      <c r="J86"/>
      <c r="L86"/>
    </row>
    <row r="87" spans="2:12" x14ac:dyDescent="0.3">
      <c r="B87"/>
      <c r="D87"/>
      <c r="F87"/>
      <c r="H87"/>
      <c r="J87"/>
      <c r="L87"/>
    </row>
    <row r="88" spans="2:12" x14ac:dyDescent="0.3">
      <c r="B88"/>
      <c r="D88"/>
      <c r="F88"/>
      <c r="H88"/>
      <c r="J88"/>
      <c r="L88"/>
    </row>
    <row r="89" spans="2:12" x14ac:dyDescent="0.3">
      <c r="B89"/>
      <c r="D89"/>
      <c r="F89"/>
      <c r="H89"/>
      <c r="J89"/>
      <c r="L89"/>
    </row>
    <row r="90" spans="2:12" x14ac:dyDescent="0.3">
      <c r="B90"/>
      <c r="D90"/>
      <c r="F90"/>
      <c r="H90"/>
      <c r="J90"/>
      <c r="L90"/>
    </row>
    <row r="91" spans="2:12" x14ac:dyDescent="0.3">
      <c r="B91"/>
      <c r="D91"/>
      <c r="F91"/>
      <c r="H91"/>
      <c r="J91"/>
      <c r="L91"/>
    </row>
    <row r="92" spans="2:12" x14ac:dyDescent="0.3">
      <c r="B92"/>
      <c r="D92"/>
      <c r="F92"/>
      <c r="H92"/>
      <c r="J92"/>
      <c r="L92"/>
    </row>
    <row r="93" spans="2:12" x14ac:dyDescent="0.3">
      <c r="B93"/>
      <c r="D93"/>
      <c r="F93"/>
      <c r="H93"/>
      <c r="J93"/>
      <c r="L93"/>
    </row>
    <row r="94" spans="2:12" x14ac:dyDescent="0.3">
      <c r="B94"/>
      <c r="D94"/>
      <c r="F94"/>
      <c r="H94"/>
      <c r="J94"/>
      <c r="L94"/>
    </row>
    <row r="95" spans="2:12" x14ac:dyDescent="0.3">
      <c r="B95"/>
      <c r="D95"/>
      <c r="F95"/>
      <c r="H95"/>
      <c r="J95"/>
      <c r="L95"/>
    </row>
    <row r="96" spans="2:12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ColWidth="9.109375" defaultRowHeight="14.4" x14ac:dyDescent="0.3"/>
  <cols>
    <col min="1" max="1" width="15" customWidth="1"/>
    <col min="2" max="2" width="12" bestFit="1" customWidth="1"/>
    <col min="3" max="3" width="12.44140625" style="2" customWidth="1"/>
    <col min="4" max="4" width="12" bestFit="1" customWidth="1"/>
    <col min="5" max="5" width="11.5546875" style="2" customWidth="1"/>
    <col min="6" max="6" width="11" bestFit="1" customWidth="1"/>
    <col min="7" max="7" width="14.109375" style="2" customWidth="1"/>
    <col min="8" max="8" width="12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108</v>
      </c>
      <c r="B2">
        <v>3550121.56</v>
      </c>
      <c r="C2" s="2">
        <v>115</v>
      </c>
      <c r="D2">
        <v>711989.36</v>
      </c>
      <c r="E2" s="2">
        <v>26</v>
      </c>
      <c r="F2">
        <v>474700.45</v>
      </c>
      <c r="G2" s="2">
        <v>48</v>
      </c>
      <c r="H2">
        <v>2983413</v>
      </c>
      <c r="I2" s="2">
        <v>108</v>
      </c>
      <c r="J2">
        <v>667017.78</v>
      </c>
      <c r="K2" s="2">
        <v>20</v>
      </c>
      <c r="L2">
        <v>368532.61</v>
      </c>
      <c r="M2" s="28">
        <v>42</v>
      </c>
    </row>
    <row r="3" spans="1:13" x14ac:dyDescent="0.3">
      <c r="A3" t="s">
        <v>109</v>
      </c>
      <c r="B3">
        <v>6898826.6799999997</v>
      </c>
      <c r="C3" s="2">
        <v>157</v>
      </c>
      <c r="D3">
        <v>4137316.76</v>
      </c>
      <c r="E3" s="2">
        <v>63</v>
      </c>
      <c r="F3">
        <v>1461714.13</v>
      </c>
      <c r="G3" s="2">
        <v>79</v>
      </c>
      <c r="H3">
        <v>6348524.9699999997</v>
      </c>
      <c r="I3" s="2">
        <v>163</v>
      </c>
      <c r="J3">
        <v>4370097.59</v>
      </c>
      <c r="K3" s="2">
        <v>71</v>
      </c>
      <c r="L3">
        <v>1295468.6599999999</v>
      </c>
      <c r="M3" s="28">
        <v>79</v>
      </c>
    </row>
    <row r="4" spans="1:13" x14ac:dyDescent="0.3">
      <c r="A4" t="s">
        <v>110</v>
      </c>
      <c r="B4">
        <v>3263085.38</v>
      </c>
      <c r="C4" s="2">
        <v>107</v>
      </c>
      <c r="D4">
        <v>847404.56</v>
      </c>
      <c r="E4" s="2">
        <v>19</v>
      </c>
      <c r="F4">
        <v>449092.16</v>
      </c>
      <c r="G4" s="2">
        <v>38</v>
      </c>
      <c r="H4">
        <v>2941456.94</v>
      </c>
      <c r="I4" s="2">
        <v>107</v>
      </c>
      <c r="J4">
        <v>1062460.99</v>
      </c>
      <c r="K4" s="2">
        <v>23</v>
      </c>
      <c r="L4">
        <v>405256.65</v>
      </c>
      <c r="M4" s="28">
        <v>37</v>
      </c>
    </row>
    <row r="5" spans="1:13" x14ac:dyDescent="0.3">
      <c r="A5" t="s">
        <v>111</v>
      </c>
      <c r="B5">
        <v>28369129.91</v>
      </c>
      <c r="C5" s="2">
        <v>528</v>
      </c>
      <c r="D5">
        <v>8490838.0999999996</v>
      </c>
      <c r="E5" s="2">
        <v>49</v>
      </c>
      <c r="F5">
        <v>5133592.22</v>
      </c>
      <c r="G5" s="2">
        <v>217</v>
      </c>
      <c r="H5">
        <v>25349198.309999999</v>
      </c>
      <c r="I5" s="2">
        <v>525</v>
      </c>
      <c r="J5">
        <v>8232346.0199999996</v>
      </c>
      <c r="K5" s="2">
        <v>49</v>
      </c>
      <c r="L5">
        <v>4572879.18</v>
      </c>
      <c r="M5" s="28">
        <v>213</v>
      </c>
    </row>
    <row r="6" spans="1:13" x14ac:dyDescent="0.3">
      <c r="A6" t="s">
        <v>112</v>
      </c>
      <c r="B6">
        <v>269122.21999999997</v>
      </c>
      <c r="C6" s="2">
        <v>16</v>
      </c>
      <c r="D6">
        <v>0</v>
      </c>
      <c r="E6" s="2">
        <v>0</v>
      </c>
      <c r="F6">
        <v>94776.39</v>
      </c>
      <c r="G6" s="2">
        <v>10</v>
      </c>
      <c r="H6">
        <v>270942.92</v>
      </c>
      <c r="I6" s="2">
        <v>15</v>
      </c>
      <c r="J6">
        <v>0</v>
      </c>
      <c r="K6" s="2">
        <v>0</v>
      </c>
      <c r="L6">
        <v>96072.69</v>
      </c>
      <c r="M6" s="28">
        <v>11</v>
      </c>
    </row>
    <row r="7" spans="1:13" x14ac:dyDescent="0.3">
      <c r="A7" t="s">
        <v>113</v>
      </c>
      <c r="B7">
        <v>4222247.8600000003</v>
      </c>
      <c r="C7" s="2">
        <v>113</v>
      </c>
      <c r="D7">
        <v>511939.92</v>
      </c>
      <c r="E7" s="2">
        <v>14</v>
      </c>
      <c r="F7">
        <v>362718.81</v>
      </c>
      <c r="G7" s="2">
        <v>38</v>
      </c>
      <c r="H7">
        <v>3900707.01</v>
      </c>
      <c r="I7" s="2">
        <v>116</v>
      </c>
      <c r="J7">
        <v>525363.6</v>
      </c>
      <c r="K7" s="2">
        <v>14</v>
      </c>
      <c r="L7">
        <v>361576.54</v>
      </c>
      <c r="M7" s="28">
        <v>36</v>
      </c>
    </row>
    <row r="8" spans="1:13" x14ac:dyDescent="0.3">
      <c r="A8" t="s">
        <v>114</v>
      </c>
      <c r="B8">
        <v>186719.65</v>
      </c>
      <c r="C8" s="2">
        <v>17</v>
      </c>
      <c r="D8">
        <v>0</v>
      </c>
      <c r="E8" s="2">
        <v>0</v>
      </c>
      <c r="F8">
        <v>0</v>
      </c>
      <c r="G8" s="2">
        <v>0</v>
      </c>
      <c r="H8">
        <v>226100.24</v>
      </c>
      <c r="I8" s="2">
        <v>18</v>
      </c>
      <c r="J8">
        <v>0</v>
      </c>
      <c r="K8" s="2">
        <v>0</v>
      </c>
      <c r="L8">
        <v>0</v>
      </c>
      <c r="M8" s="28">
        <v>0</v>
      </c>
    </row>
    <row r="9" spans="1:13" x14ac:dyDescent="0.3">
      <c r="A9" t="s">
        <v>115</v>
      </c>
      <c r="B9">
        <v>9472028.9000000004</v>
      </c>
      <c r="C9" s="2">
        <v>132</v>
      </c>
      <c r="D9">
        <v>15443821.93</v>
      </c>
      <c r="E9" s="2">
        <v>77</v>
      </c>
      <c r="F9">
        <v>3146696.76</v>
      </c>
      <c r="G9" s="2">
        <v>73</v>
      </c>
      <c r="H9">
        <v>9124567.0099999998</v>
      </c>
      <c r="I9" s="2">
        <v>129</v>
      </c>
      <c r="J9">
        <v>15244643.85</v>
      </c>
      <c r="K9" s="2">
        <v>75</v>
      </c>
      <c r="L9">
        <v>2963423.88</v>
      </c>
      <c r="M9" s="28">
        <v>65</v>
      </c>
    </row>
    <row r="10" spans="1:13" x14ac:dyDescent="0.3">
      <c r="A10" t="s">
        <v>116</v>
      </c>
      <c r="B10">
        <v>1614774.38</v>
      </c>
      <c r="C10" s="2">
        <v>51</v>
      </c>
      <c r="D10">
        <v>284214.52</v>
      </c>
      <c r="E10" s="2">
        <v>11</v>
      </c>
      <c r="F10">
        <v>191454.16</v>
      </c>
      <c r="G10" s="2">
        <v>20</v>
      </c>
      <c r="H10">
        <v>1406387.65</v>
      </c>
      <c r="I10" s="2">
        <v>51</v>
      </c>
      <c r="J10">
        <v>312847.86</v>
      </c>
      <c r="K10" s="2">
        <v>10</v>
      </c>
      <c r="L10">
        <v>158605.82</v>
      </c>
      <c r="M10" s="28">
        <v>19</v>
      </c>
    </row>
    <row r="11" spans="1:13" x14ac:dyDescent="0.3">
      <c r="A11" t="s">
        <v>117</v>
      </c>
      <c r="B11">
        <v>3201657.87</v>
      </c>
      <c r="C11" s="2">
        <v>96</v>
      </c>
      <c r="D11">
        <v>300282.62</v>
      </c>
      <c r="E11" s="2">
        <v>17</v>
      </c>
      <c r="F11">
        <v>473476.39</v>
      </c>
      <c r="G11" s="2">
        <v>35</v>
      </c>
      <c r="H11">
        <v>2908593.6</v>
      </c>
      <c r="I11" s="2">
        <v>99</v>
      </c>
      <c r="J11">
        <v>855222.25</v>
      </c>
      <c r="K11" s="2">
        <v>19</v>
      </c>
      <c r="L11">
        <v>406363.03</v>
      </c>
      <c r="M11" s="28">
        <v>34</v>
      </c>
    </row>
    <row r="12" spans="1:13" x14ac:dyDescent="0.3">
      <c r="A12" t="s">
        <v>118</v>
      </c>
      <c r="B12">
        <v>7342995.1600000001</v>
      </c>
      <c r="C12" s="2">
        <v>60</v>
      </c>
      <c r="D12">
        <v>43855240.520000003</v>
      </c>
      <c r="E12" s="2">
        <v>29</v>
      </c>
      <c r="F12">
        <v>1514340.64</v>
      </c>
      <c r="G12" s="2">
        <v>24</v>
      </c>
      <c r="H12">
        <v>5370432.9100000001</v>
      </c>
      <c r="I12" s="2">
        <v>54</v>
      </c>
      <c r="J12">
        <v>38873070.840000004</v>
      </c>
      <c r="K12" s="2">
        <v>26</v>
      </c>
      <c r="L12">
        <v>1233166.31</v>
      </c>
      <c r="M12" s="28">
        <v>19</v>
      </c>
    </row>
    <row r="13" spans="1:13" x14ac:dyDescent="0.3">
      <c r="A13" t="s">
        <v>119</v>
      </c>
      <c r="B13">
        <v>13215458.58</v>
      </c>
      <c r="C13" s="2">
        <v>225</v>
      </c>
      <c r="D13">
        <v>8136144.1500000004</v>
      </c>
      <c r="E13" s="2">
        <v>71</v>
      </c>
      <c r="F13">
        <v>3486460.53</v>
      </c>
      <c r="G13" s="2">
        <v>93</v>
      </c>
      <c r="H13">
        <v>12140355.640000001</v>
      </c>
      <c r="I13" s="2">
        <v>233</v>
      </c>
      <c r="J13">
        <v>8325885.4400000004</v>
      </c>
      <c r="K13" s="2">
        <v>73</v>
      </c>
      <c r="L13">
        <v>3338250.2400000002</v>
      </c>
      <c r="M13" s="28">
        <v>98</v>
      </c>
    </row>
    <row r="14" spans="1:13" x14ac:dyDescent="0.3">
      <c r="A14" t="s">
        <v>120</v>
      </c>
      <c r="B14">
        <v>10181159.529999999</v>
      </c>
      <c r="C14" s="2">
        <v>238</v>
      </c>
      <c r="D14">
        <v>3569841.54</v>
      </c>
      <c r="E14" s="2">
        <v>52</v>
      </c>
      <c r="F14">
        <v>2216350.61</v>
      </c>
      <c r="G14" s="2">
        <v>97</v>
      </c>
      <c r="H14">
        <v>9485929.3499999996</v>
      </c>
      <c r="I14" s="2">
        <v>233</v>
      </c>
      <c r="J14">
        <v>3579463.5</v>
      </c>
      <c r="K14" s="2">
        <v>55</v>
      </c>
      <c r="L14">
        <v>2044235</v>
      </c>
      <c r="M14" s="28">
        <v>95</v>
      </c>
    </row>
    <row r="15" spans="1:13" x14ac:dyDescent="0.3">
      <c r="A15" t="s">
        <v>121</v>
      </c>
      <c r="B15">
        <v>10241661.859999999</v>
      </c>
      <c r="C15" s="2">
        <v>198</v>
      </c>
      <c r="D15">
        <v>5431530.4900000002</v>
      </c>
      <c r="E15" s="2">
        <v>83</v>
      </c>
      <c r="F15">
        <v>2889520.93</v>
      </c>
      <c r="G15" s="2">
        <v>93</v>
      </c>
      <c r="H15">
        <v>9463088.9600000009</v>
      </c>
      <c r="I15" s="2">
        <v>199</v>
      </c>
      <c r="J15">
        <v>5556023.4500000002</v>
      </c>
      <c r="K15" s="2">
        <v>77</v>
      </c>
      <c r="L15">
        <v>2597153.36</v>
      </c>
      <c r="M15" s="28">
        <v>93</v>
      </c>
    </row>
    <row r="16" spans="1:13" x14ac:dyDescent="0.3">
      <c r="A16" t="s">
        <v>122</v>
      </c>
      <c r="B16">
        <v>10975879.779999999</v>
      </c>
      <c r="C16" s="2">
        <v>213</v>
      </c>
      <c r="D16">
        <v>6410745.25</v>
      </c>
      <c r="E16" s="2">
        <v>78</v>
      </c>
      <c r="F16">
        <v>2745541.87</v>
      </c>
      <c r="G16" s="2">
        <v>98</v>
      </c>
      <c r="H16">
        <v>9801225.7400000002</v>
      </c>
      <c r="I16" s="2">
        <v>220</v>
      </c>
      <c r="J16">
        <v>6089754.0999999996</v>
      </c>
      <c r="K16" s="2">
        <v>84</v>
      </c>
      <c r="L16">
        <v>2425507.09</v>
      </c>
      <c r="M16" s="28">
        <v>97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2023-08-30T12:59:06Z</dcterms:modified>
</cp:coreProperties>
</file>