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B963D11A-50EC-4746-9766-B41328278F72}" xr6:coauthVersionLast="45" xr6:coauthVersionMax="45" xr10:uidLastSave="{00000000-0000-0000-0000-000000000000}"/>
  <bookViews>
    <workbookView xWindow="1200" yWindow="0" windowWidth="18555" windowHeight="115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E473" i="3"/>
  <c r="K473" i="3" s="1"/>
  <c r="D473" i="3"/>
  <c r="C473" i="3"/>
  <c r="I473" i="3" s="1"/>
  <c r="B473" i="3"/>
  <c r="J472" i="3"/>
  <c r="I472" i="3"/>
  <c r="H472" i="3"/>
  <c r="G472" i="3"/>
  <c r="F472" i="3"/>
  <c r="E472" i="3"/>
  <c r="K472" i="3" s="1"/>
  <c r="D472" i="3"/>
  <c r="C472" i="3"/>
  <c r="B472" i="3"/>
  <c r="K471" i="3"/>
  <c r="H471" i="3"/>
  <c r="G471" i="3"/>
  <c r="F471" i="3"/>
  <c r="E471" i="3"/>
  <c r="D471" i="3"/>
  <c r="J471" i="3" s="1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E469" i="3"/>
  <c r="K469" i="3" s="1"/>
  <c r="D469" i="3"/>
  <c r="C469" i="3"/>
  <c r="I469" i="3" s="1"/>
  <c r="B469" i="3"/>
  <c r="J468" i="3"/>
  <c r="I468" i="3"/>
  <c r="H468" i="3"/>
  <c r="G468" i="3"/>
  <c r="F468" i="3"/>
  <c r="E468" i="3"/>
  <c r="K468" i="3" s="1"/>
  <c r="D468" i="3"/>
  <c r="C468" i="3"/>
  <c r="B468" i="3"/>
  <c r="K467" i="3"/>
  <c r="H467" i="3"/>
  <c r="G467" i="3"/>
  <c r="F467" i="3"/>
  <c r="E467" i="3"/>
  <c r="D467" i="3"/>
  <c r="J467" i="3" s="1"/>
  <c r="C467" i="3"/>
  <c r="I467" i="3" s="1"/>
  <c r="B467" i="3"/>
  <c r="H466" i="3"/>
  <c r="G466" i="3"/>
  <c r="F466" i="3"/>
  <c r="I466" i="3" s="1"/>
  <c r="E466" i="3"/>
  <c r="K466" i="3" s="1"/>
  <c r="D466" i="3"/>
  <c r="J466" i="3" s="1"/>
  <c r="C466" i="3"/>
  <c r="B466" i="3"/>
  <c r="H465" i="3"/>
  <c r="K465" i="3" s="1"/>
  <c r="G465" i="3"/>
  <c r="J465" i="3" s="1"/>
  <c r="F465" i="3"/>
  <c r="E465" i="3"/>
  <c r="D465" i="3"/>
  <c r="C465" i="3"/>
  <c r="I465" i="3" s="1"/>
  <c r="B465" i="3"/>
  <c r="J464" i="3"/>
  <c r="I464" i="3"/>
  <c r="H464" i="3"/>
  <c r="G464" i="3"/>
  <c r="F464" i="3"/>
  <c r="E464" i="3"/>
  <c r="K464" i="3" s="1"/>
  <c r="D464" i="3"/>
  <c r="C464" i="3"/>
  <c r="B464" i="3"/>
  <c r="K463" i="3"/>
  <c r="H463" i="3"/>
  <c r="G463" i="3"/>
  <c r="F463" i="3"/>
  <c r="E463" i="3"/>
  <c r="D463" i="3"/>
  <c r="J463" i="3" s="1"/>
  <c r="C463" i="3"/>
  <c r="I463" i="3" s="1"/>
  <c r="B463" i="3"/>
  <c r="H462" i="3"/>
  <c r="G462" i="3"/>
  <c r="F462" i="3"/>
  <c r="I462" i="3" s="1"/>
  <c r="E462" i="3"/>
  <c r="K462" i="3" s="1"/>
  <c r="D462" i="3"/>
  <c r="J462" i="3" s="1"/>
  <c r="C462" i="3"/>
  <c r="B462" i="3"/>
  <c r="H461" i="3"/>
  <c r="K461" i="3" s="1"/>
  <c r="G461" i="3"/>
  <c r="J461" i="3" s="1"/>
  <c r="F461" i="3"/>
  <c r="E461" i="3"/>
  <c r="D461" i="3"/>
  <c r="C461" i="3"/>
  <c r="I461" i="3" s="1"/>
  <c r="B461" i="3"/>
  <c r="J460" i="3"/>
  <c r="I460" i="3"/>
  <c r="H460" i="3"/>
  <c r="G460" i="3"/>
  <c r="F460" i="3"/>
  <c r="E460" i="3"/>
  <c r="K460" i="3" s="1"/>
  <c r="D460" i="3"/>
  <c r="C460" i="3"/>
  <c r="B460" i="3"/>
  <c r="K459" i="3"/>
  <c r="H459" i="3"/>
  <c r="G459" i="3"/>
  <c r="F459" i="3"/>
  <c r="E459" i="3"/>
  <c r="D459" i="3"/>
  <c r="J459" i="3" s="1"/>
  <c r="C459" i="3"/>
  <c r="I459" i="3" s="1"/>
  <c r="B459" i="3"/>
  <c r="H458" i="3"/>
  <c r="G458" i="3"/>
  <c r="F458" i="3"/>
  <c r="I458" i="3" s="1"/>
  <c r="E458" i="3"/>
  <c r="K458" i="3" s="1"/>
  <c r="D458" i="3"/>
  <c r="J458" i="3" s="1"/>
  <c r="C458" i="3"/>
  <c r="B458" i="3"/>
  <c r="H457" i="3"/>
  <c r="K457" i="3" s="1"/>
  <c r="G457" i="3"/>
  <c r="J457" i="3" s="1"/>
  <c r="F457" i="3"/>
  <c r="E457" i="3"/>
  <c r="D457" i="3"/>
  <c r="C457" i="3"/>
  <c r="I457" i="3" s="1"/>
  <c r="B457" i="3"/>
  <c r="J456" i="3"/>
  <c r="I456" i="3"/>
  <c r="H456" i="3"/>
  <c r="G456" i="3"/>
  <c r="F456" i="3"/>
  <c r="E456" i="3"/>
  <c r="K456" i="3" s="1"/>
  <c r="D456" i="3"/>
  <c r="C456" i="3"/>
  <c r="B456" i="3"/>
  <c r="K455" i="3"/>
  <c r="H455" i="3"/>
  <c r="G455" i="3"/>
  <c r="F455" i="3"/>
  <c r="E455" i="3"/>
  <c r="D455" i="3"/>
  <c r="J455" i="3" s="1"/>
  <c r="C455" i="3"/>
  <c r="I455" i="3" s="1"/>
  <c r="B455" i="3"/>
  <c r="H454" i="3"/>
  <c r="G454" i="3"/>
  <c r="F454" i="3"/>
  <c r="I454" i="3" s="1"/>
  <c r="E454" i="3"/>
  <c r="K454" i="3" s="1"/>
  <c r="D454" i="3"/>
  <c r="J454" i="3" s="1"/>
  <c r="C454" i="3"/>
  <c r="B454" i="3"/>
  <c r="H453" i="3"/>
  <c r="K453" i="3" s="1"/>
  <c r="G453" i="3"/>
  <c r="J453" i="3" s="1"/>
  <c r="F453" i="3"/>
  <c r="E453" i="3"/>
  <c r="D453" i="3"/>
  <c r="C453" i="3"/>
  <c r="I453" i="3" s="1"/>
  <c r="B453" i="3"/>
  <c r="J452" i="3"/>
  <c r="I452" i="3"/>
  <c r="H452" i="3"/>
  <c r="G452" i="3"/>
  <c r="F452" i="3"/>
  <c r="E452" i="3"/>
  <c r="K452" i="3" s="1"/>
  <c r="D452" i="3"/>
  <c r="C452" i="3"/>
  <c r="B452" i="3"/>
  <c r="K451" i="3"/>
  <c r="H451" i="3"/>
  <c r="G451" i="3"/>
  <c r="F451" i="3"/>
  <c r="E451" i="3"/>
  <c r="D451" i="3"/>
  <c r="J451" i="3" s="1"/>
  <c r="C451" i="3"/>
  <c r="I451" i="3" s="1"/>
  <c r="B451" i="3"/>
  <c r="H450" i="3"/>
  <c r="G450" i="3"/>
  <c r="F450" i="3"/>
  <c r="I450" i="3" s="1"/>
  <c r="E450" i="3"/>
  <c r="K450" i="3" s="1"/>
  <c r="D450" i="3"/>
  <c r="J450" i="3" s="1"/>
  <c r="C450" i="3"/>
  <c r="B450" i="3"/>
  <c r="H449" i="3"/>
  <c r="K449" i="3" s="1"/>
  <c r="G449" i="3"/>
  <c r="J449" i="3" s="1"/>
  <c r="F449" i="3"/>
  <c r="E449" i="3"/>
  <c r="D449" i="3"/>
  <c r="C449" i="3"/>
  <c r="I449" i="3" s="1"/>
  <c r="B449" i="3"/>
  <c r="J448" i="3"/>
  <c r="I448" i="3"/>
  <c r="H448" i="3"/>
  <c r="G448" i="3"/>
  <c r="F448" i="3"/>
  <c r="E448" i="3"/>
  <c r="K448" i="3" s="1"/>
  <c r="D448" i="3"/>
  <c r="C448" i="3"/>
  <c r="B448" i="3"/>
  <c r="K447" i="3"/>
  <c r="H447" i="3"/>
  <c r="G447" i="3"/>
  <c r="F447" i="3"/>
  <c r="E447" i="3"/>
  <c r="D447" i="3"/>
  <c r="J447" i="3" s="1"/>
  <c r="C447" i="3"/>
  <c r="I447" i="3" s="1"/>
  <c r="B447" i="3"/>
  <c r="H446" i="3"/>
  <c r="G446" i="3"/>
  <c r="F446" i="3"/>
  <c r="I446" i="3" s="1"/>
  <c r="E446" i="3"/>
  <c r="K446" i="3" s="1"/>
  <c r="D446" i="3"/>
  <c r="J446" i="3" s="1"/>
  <c r="C446" i="3"/>
  <c r="B446" i="3"/>
  <c r="H445" i="3"/>
  <c r="K445" i="3" s="1"/>
  <c r="G445" i="3"/>
  <c r="J445" i="3" s="1"/>
  <c r="F445" i="3"/>
  <c r="E445" i="3"/>
  <c r="D445" i="3"/>
  <c r="C445" i="3"/>
  <c r="I445" i="3" s="1"/>
  <c r="B445" i="3"/>
  <c r="J444" i="3"/>
  <c r="I444" i="3"/>
  <c r="H444" i="3"/>
  <c r="G444" i="3"/>
  <c r="F444" i="3"/>
  <c r="E444" i="3"/>
  <c r="K444" i="3" s="1"/>
  <c r="D444" i="3"/>
  <c r="C444" i="3"/>
  <c r="B444" i="3"/>
  <c r="K443" i="3"/>
  <c r="H443" i="3"/>
  <c r="G443" i="3"/>
  <c r="F443" i="3"/>
  <c r="E443" i="3"/>
  <c r="D443" i="3"/>
  <c r="J443" i="3" s="1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H441" i="3"/>
  <c r="K441" i="3" s="1"/>
  <c r="G441" i="3"/>
  <c r="J441" i="3" s="1"/>
  <c r="F441" i="3"/>
  <c r="E441" i="3"/>
  <c r="D441" i="3"/>
  <c r="C441" i="3"/>
  <c r="I441" i="3" s="1"/>
  <c r="B441" i="3"/>
  <c r="J440" i="3"/>
  <c r="I440" i="3"/>
  <c r="H440" i="3"/>
  <c r="G440" i="3"/>
  <c r="F440" i="3"/>
  <c r="E440" i="3"/>
  <c r="K440" i="3" s="1"/>
  <c r="D440" i="3"/>
  <c r="C440" i="3"/>
  <c r="B440" i="3"/>
  <c r="K439" i="3"/>
  <c r="H439" i="3"/>
  <c r="G439" i="3"/>
  <c r="F439" i="3"/>
  <c r="E439" i="3"/>
  <c r="D439" i="3"/>
  <c r="J439" i="3" s="1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H437" i="3"/>
  <c r="K437" i="3" s="1"/>
  <c r="G437" i="3"/>
  <c r="J437" i="3" s="1"/>
  <c r="F437" i="3"/>
  <c r="E437" i="3"/>
  <c r="D437" i="3"/>
  <c r="C437" i="3"/>
  <c r="I437" i="3" s="1"/>
  <c r="B437" i="3"/>
  <c r="J436" i="3"/>
  <c r="I436" i="3"/>
  <c r="H436" i="3"/>
  <c r="G436" i="3"/>
  <c r="F436" i="3"/>
  <c r="E436" i="3"/>
  <c r="K436" i="3" s="1"/>
  <c r="D436" i="3"/>
  <c r="C436" i="3"/>
  <c r="B436" i="3"/>
  <c r="K435" i="3"/>
  <c r="H435" i="3"/>
  <c r="G435" i="3"/>
  <c r="F435" i="3"/>
  <c r="E435" i="3"/>
  <c r="D435" i="3"/>
  <c r="J435" i="3" s="1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H433" i="3"/>
  <c r="K433" i="3" s="1"/>
  <c r="G433" i="3"/>
  <c r="J433" i="3" s="1"/>
  <c r="F433" i="3"/>
  <c r="E433" i="3"/>
  <c r="D433" i="3"/>
  <c r="C433" i="3"/>
  <c r="I433" i="3" s="1"/>
  <c r="B433" i="3"/>
  <c r="J432" i="3"/>
  <c r="I432" i="3"/>
  <c r="H432" i="3"/>
  <c r="G432" i="3"/>
  <c r="F432" i="3"/>
  <c r="E432" i="3"/>
  <c r="K432" i="3" s="1"/>
  <c r="D432" i="3"/>
  <c r="C432" i="3"/>
  <c r="B432" i="3"/>
  <c r="K431" i="3"/>
  <c r="H431" i="3"/>
  <c r="G431" i="3"/>
  <c r="F431" i="3"/>
  <c r="E431" i="3"/>
  <c r="D431" i="3"/>
  <c r="J431" i="3" s="1"/>
  <c r="C431" i="3"/>
  <c r="I431" i="3" s="1"/>
  <c r="B431" i="3"/>
  <c r="H430" i="3"/>
  <c r="G430" i="3"/>
  <c r="F430" i="3"/>
  <c r="I430" i="3" s="1"/>
  <c r="E430" i="3"/>
  <c r="K430" i="3" s="1"/>
  <c r="D430" i="3"/>
  <c r="J430" i="3" s="1"/>
  <c r="C430" i="3"/>
  <c r="B430" i="3"/>
  <c r="H429" i="3"/>
  <c r="K429" i="3" s="1"/>
  <c r="G429" i="3"/>
  <c r="J429" i="3" s="1"/>
  <c r="F429" i="3"/>
  <c r="E429" i="3"/>
  <c r="D429" i="3"/>
  <c r="C429" i="3"/>
  <c r="I429" i="3" s="1"/>
  <c r="B429" i="3"/>
  <c r="J428" i="3"/>
  <c r="I428" i="3"/>
  <c r="H428" i="3"/>
  <c r="G428" i="3"/>
  <c r="F428" i="3"/>
  <c r="E428" i="3"/>
  <c r="K428" i="3" s="1"/>
  <c r="D428" i="3"/>
  <c r="C428" i="3"/>
  <c r="B428" i="3"/>
  <c r="K427" i="3"/>
  <c r="H427" i="3"/>
  <c r="G427" i="3"/>
  <c r="F427" i="3"/>
  <c r="E427" i="3"/>
  <c r="D427" i="3"/>
  <c r="J427" i="3" s="1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H425" i="3"/>
  <c r="K425" i="3" s="1"/>
  <c r="G425" i="3"/>
  <c r="J425" i="3" s="1"/>
  <c r="F425" i="3"/>
  <c r="E425" i="3"/>
  <c r="D425" i="3"/>
  <c r="C425" i="3"/>
  <c r="I425" i="3" s="1"/>
  <c r="B425" i="3"/>
  <c r="J424" i="3"/>
  <c r="I424" i="3"/>
  <c r="H424" i="3"/>
  <c r="G424" i="3"/>
  <c r="F424" i="3"/>
  <c r="E424" i="3"/>
  <c r="K424" i="3" s="1"/>
  <c r="D424" i="3"/>
  <c r="C424" i="3"/>
  <c r="B424" i="3"/>
  <c r="K423" i="3"/>
  <c r="H423" i="3"/>
  <c r="G423" i="3"/>
  <c r="F423" i="3"/>
  <c r="E423" i="3"/>
  <c r="D423" i="3"/>
  <c r="J423" i="3" s="1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H421" i="3"/>
  <c r="K421" i="3" s="1"/>
  <c r="G421" i="3"/>
  <c r="J421" i="3" s="1"/>
  <c r="F421" i="3"/>
  <c r="E421" i="3"/>
  <c r="D421" i="3"/>
  <c r="C421" i="3"/>
  <c r="I421" i="3" s="1"/>
  <c r="B421" i="3"/>
  <c r="J420" i="3"/>
  <c r="I420" i="3"/>
  <c r="H420" i="3"/>
  <c r="G420" i="3"/>
  <c r="F420" i="3"/>
  <c r="E420" i="3"/>
  <c r="K420" i="3" s="1"/>
  <c r="D420" i="3"/>
  <c r="C420" i="3"/>
  <c r="B420" i="3"/>
  <c r="K419" i="3"/>
  <c r="H419" i="3"/>
  <c r="G419" i="3"/>
  <c r="F419" i="3"/>
  <c r="E419" i="3"/>
  <c r="D419" i="3"/>
  <c r="J419" i="3" s="1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H417" i="3"/>
  <c r="K417" i="3" s="1"/>
  <c r="G417" i="3"/>
  <c r="J417" i="3" s="1"/>
  <c r="F417" i="3"/>
  <c r="E417" i="3"/>
  <c r="D417" i="3"/>
  <c r="C417" i="3"/>
  <c r="I417" i="3" s="1"/>
  <c r="B417" i="3"/>
  <c r="J416" i="3"/>
  <c r="I416" i="3"/>
  <c r="H416" i="3"/>
  <c r="G416" i="3"/>
  <c r="F416" i="3"/>
  <c r="E416" i="3"/>
  <c r="K416" i="3" s="1"/>
  <c r="D416" i="3"/>
  <c r="C416" i="3"/>
  <c r="B416" i="3"/>
  <c r="K415" i="3"/>
  <c r="H415" i="3"/>
  <c r="G415" i="3"/>
  <c r="F415" i="3"/>
  <c r="E415" i="3"/>
  <c r="D415" i="3"/>
  <c r="J415" i="3" s="1"/>
  <c r="C415" i="3"/>
  <c r="I415" i="3" s="1"/>
  <c r="B415" i="3"/>
  <c r="H414" i="3"/>
  <c r="G414" i="3"/>
  <c r="F414" i="3"/>
  <c r="I414" i="3" s="1"/>
  <c r="E414" i="3"/>
  <c r="K414" i="3" s="1"/>
  <c r="D414" i="3"/>
  <c r="J414" i="3" s="1"/>
  <c r="C414" i="3"/>
  <c r="B414" i="3"/>
  <c r="H413" i="3"/>
  <c r="K413" i="3" s="1"/>
  <c r="G413" i="3"/>
  <c r="J413" i="3" s="1"/>
  <c r="F413" i="3"/>
  <c r="E413" i="3"/>
  <c r="D413" i="3"/>
  <c r="C413" i="3"/>
  <c r="I413" i="3" s="1"/>
  <c r="B413" i="3"/>
  <c r="J412" i="3"/>
  <c r="I412" i="3"/>
  <c r="H412" i="3"/>
  <c r="G412" i="3"/>
  <c r="F412" i="3"/>
  <c r="E412" i="3"/>
  <c r="K412" i="3" s="1"/>
  <c r="D412" i="3"/>
  <c r="C412" i="3"/>
  <c r="B412" i="3"/>
  <c r="K411" i="3"/>
  <c r="H411" i="3"/>
  <c r="G411" i="3"/>
  <c r="F411" i="3"/>
  <c r="E411" i="3"/>
  <c r="D411" i="3"/>
  <c r="J411" i="3" s="1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H409" i="3"/>
  <c r="K409" i="3" s="1"/>
  <c r="G409" i="3"/>
  <c r="J409" i="3" s="1"/>
  <c r="F409" i="3"/>
  <c r="E409" i="3"/>
  <c r="D409" i="3"/>
  <c r="C409" i="3"/>
  <c r="I409" i="3" s="1"/>
  <c r="B409" i="3"/>
  <c r="J408" i="3"/>
  <c r="I408" i="3"/>
  <c r="H408" i="3"/>
  <c r="G408" i="3"/>
  <c r="F408" i="3"/>
  <c r="E408" i="3"/>
  <c r="K408" i="3" s="1"/>
  <c r="D408" i="3"/>
  <c r="C408" i="3"/>
  <c r="B408" i="3"/>
  <c r="K407" i="3"/>
  <c r="H407" i="3"/>
  <c r="G407" i="3"/>
  <c r="F407" i="3"/>
  <c r="E407" i="3"/>
  <c r="D407" i="3"/>
  <c r="J407" i="3" s="1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H405" i="3"/>
  <c r="K405" i="3" s="1"/>
  <c r="G405" i="3"/>
  <c r="J405" i="3" s="1"/>
  <c r="F405" i="3"/>
  <c r="E405" i="3"/>
  <c r="D405" i="3"/>
  <c r="C405" i="3"/>
  <c r="I405" i="3" s="1"/>
  <c r="B405" i="3"/>
  <c r="J404" i="3"/>
  <c r="I404" i="3"/>
  <c r="H404" i="3"/>
  <c r="G404" i="3"/>
  <c r="F404" i="3"/>
  <c r="E404" i="3"/>
  <c r="K404" i="3" s="1"/>
  <c r="D404" i="3"/>
  <c r="C404" i="3"/>
  <c r="B404" i="3"/>
  <c r="K403" i="3"/>
  <c r="H403" i="3"/>
  <c r="G403" i="3"/>
  <c r="F403" i="3"/>
  <c r="E403" i="3"/>
  <c r="D403" i="3"/>
  <c r="J403" i="3" s="1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H401" i="3"/>
  <c r="K401" i="3" s="1"/>
  <c r="G401" i="3"/>
  <c r="J401" i="3" s="1"/>
  <c r="F401" i="3"/>
  <c r="E401" i="3"/>
  <c r="D401" i="3"/>
  <c r="C401" i="3"/>
  <c r="I401" i="3" s="1"/>
  <c r="B401" i="3"/>
  <c r="J400" i="3"/>
  <c r="I400" i="3"/>
  <c r="H400" i="3"/>
  <c r="G400" i="3"/>
  <c r="F400" i="3"/>
  <c r="E400" i="3"/>
  <c r="K400" i="3" s="1"/>
  <c r="D400" i="3"/>
  <c r="C400" i="3"/>
  <c r="B400" i="3"/>
  <c r="K399" i="3"/>
  <c r="H399" i="3"/>
  <c r="G399" i="3"/>
  <c r="F399" i="3"/>
  <c r="E399" i="3"/>
  <c r="D399" i="3"/>
  <c r="J399" i="3" s="1"/>
  <c r="C399" i="3"/>
  <c r="I399" i="3" s="1"/>
  <c r="B399" i="3"/>
  <c r="H398" i="3"/>
  <c r="G398" i="3"/>
  <c r="F398" i="3"/>
  <c r="I398" i="3" s="1"/>
  <c r="E398" i="3"/>
  <c r="K398" i="3" s="1"/>
  <c r="D398" i="3"/>
  <c r="J398" i="3" s="1"/>
  <c r="C398" i="3"/>
  <c r="B398" i="3"/>
  <c r="H397" i="3"/>
  <c r="K397" i="3" s="1"/>
  <c r="G397" i="3"/>
  <c r="J397" i="3" s="1"/>
  <c r="F397" i="3"/>
  <c r="E397" i="3"/>
  <c r="D397" i="3"/>
  <c r="C397" i="3"/>
  <c r="I397" i="3" s="1"/>
  <c r="B397" i="3"/>
  <c r="J396" i="3"/>
  <c r="I396" i="3"/>
  <c r="H396" i="3"/>
  <c r="G396" i="3"/>
  <c r="F396" i="3"/>
  <c r="E396" i="3"/>
  <c r="K396" i="3" s="1"/>
  <c r="D396" i="3"/>
  <c r="C396" i="3"/>
  <c r="B396" i="3"/>
  <c r="K395" i="3"/>
  <c r="H395" i="3"/>
  <c r="G395" i="3"/>
  <c r="F395" i="3"/>
  <c r="E395" i="3"/>
  <c r="D395" i="3"/>
  <c r="J395" i="3" s="1"/>
  <c r="C395" i="3"/>
  <c r="I395" i="3" s="1"/>
  <c r="B395" i="3"/>
  <c r="H394" i="3"/>
  <c r="G394" i="3"/>
  <c r="F394" i="3"/>
  <c r="I394" i="3" s="1"/>
  <c r="E394" i="3"/>
  <c r="K394" i="3" s="1"/>
  <c r="D394" i="3"/>
  <c r="J394" i="3" s="1"/>
  <c r="C394" i="3"/>
  <c r="B394" i="3"/>
  <c r="H393" i="3"/>
  <c r="K393" i="3" s="1"/>
  <c r="G393" i="3"/>
  <c r="J393" i="3" s="1"/>
  <c r="F393" i="3"/>
  <c r="E393" i="3"/>
  <c r="D393" i="3"/>
  <c r="C393" i="3"/>
  <c r="I393" i="3" s="1"/>
  <c r="B393" i="3"/>
  <c r="J392" i="3"/>
  <c r="I392" i="3"/>
  <c r="H392" i="3"/>
  <c r="G392" i="3"/>
  <c r="F392" i="3"/>
  <c r="E392" i="3"/>
  <c r="K392" i="3" s="1"/>
  <c r="D392" i="3"/>
  <c r="C392" i="3"/>
  <c r="B392" i="3"/>
  <c r="K391" i="3"/>
  <c r="H391" i="3"/>
  <c r="G391" i="3"/>
  <c r="F391" i="3"/>
  <c r="E391" i="3"/>
  <c r="D391" i="3"/>
  <c r="J391" i="3" s="1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H389" i="3"/>
  <c r="K389" i="3" s="1"/>
  <c r="G389" i="3"/>
  <c r="J389" i="3" s="1"/>
  <c r="F389" i="3"/>
  <c r="E389" i="3"/>
  <c r="D389" i="3"/>
  <c r="C389" i="3"/>
  <c r="I389" i="3" s="1"/>
  <c r="B389" i="3"/>
  <c r="J388" i="3"/>
  <c r="I388" i="3"/>
  <c r="H388" i="3"/>
  <c r="G388" i="3"/>
  <c r="F388" i="3"/>
  <c r="E388" i="3"/>
  <c r="K388" i="3" s="1"/>
  <c r="D388" i="3"/>
  <c r="C388" i="3"/>
  <c r="B388" i="3"/>
  <c r="K387" i="3"/>
  <c r="H387" i="3"/>
  <c r="G387" i="3"/>
  <c r="F387" i="3"/>
  <c r="E387" i="3"/>
  <c r="D387" i="3"/>
  <c r="J387" i="3" s="1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H385" i="3"/>
  <c r="K385" i="3" s="1"/>
  <c r="G385" i="3"/>
  <c r="J385" i="3" s="1"/>
  <c r="F385" i="3"/>
  <c r="E385" i="3"/>
  <c r="D385" i="3"/>
  <c r="C385" i="3"/>
  <c r="I385" i="3" s="1"/>
  <c r="B385" i="3"/>
  <c r="J384" i="3"/>
  <c r="I384" i="3"/>
  <c r="H384" i="3"/>
  <c r="G384" i="3"/>
  <c r="F384" i="3"/>
  <c r="E384" i="3"/>
  <c r="K384" i="3" s="1"/>
  <c r="D384" i="3"/>
  <c r="C384" i="3"/>
  <c r="B384" i="3"/>
  <c r="K383" i="3"/>
  <c r="H383" i="3"/>
  <c r="G383" i="3"/>
  <c r="F383" i="3"/>
  <c r="E383" i="3"/>
  <c r="D383" i="3"/>
  <c r="J383" i="3" s="1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H381" i="3"/>
  <c r="K381" i="3" s="1"/>
  <c r="G381" i="3"/>
  <c r="J381" i="3" s="1"/>
  <c r="F381" i="3"/>
  <c r="E381" i="3"/>
  <c r="D381" i="3"/>
  <c r="C381" i="3"/>
  <c r="I381" i="3" s="1"/>
  <c r="B381" i="3"/>
  <c r="J380" i="3"/>
  <c r="I380" i="3"/>
  <c r="H380" i="3"/>
  <c r="G380" i="3"/>
  <c r="F380" i="3"/>
  <c r="E380" i="3"/>
  <c r="K380" i="3" s="1"/>
  <c r="D380" i="3"/>
  <c r="C380" i="3"/>
  <c r="B380" i="3"/>
  <c r="K379" i="3"/>
  <c r="H379" i="3"/>
  <c r="G379" i="3"/>
  <c r="F379" i="3"/>
  <c r="E379" i="3"/>
  <c r="D379" i="3"/>
  <c r="J379" i="3" s="1"/>
  <c r="C379" i="3"/>
  <c r="I379" i="3" s="1"/>
  <c r="B379" i="3"/>
  <c r="H378" i="3"/>
  <c r="G378" i="3"/>
  <c r="F378" i="3"/>
  <c r="I378" i="3" s="1"/>
  <c r="E378" i="3"/>
  <c r="K378" i="3" s="1"/>
  <c r="D378" i="3"/>
  <c r="J378" i="3" s="1"/>
  <c r="C378" i="3"/>
  <c r="B378" i="3"/>
  <c r="H377" i="3"/>
  <c r="K377" i="3" s="1"/>
  <c r="G377" i="3"/>
  <c r="J377" i="3" s="1"/>
  <c r="F377" i="3"/>
  <c r="E377" i="3"/>
  <c r="D377" i="3"/>
  <c r="C377" i="3"/>
  <c r="I377" i="3" s="1"/>
  <c r="B377" i="3"/>
  <c r="J376" i="3"/>
  <c r="I376" i="3"/>
  <c r="H376" i="3"/>
  <c r="G376" i="3"/>
  <c r="F376" i="3"/>
  <c r="E376" i="3"/>
  <c r="K376" i="3" s="1"/>
  <c r="D376" i="3"/>
  <c r="C376" i="3"/>
  <c r="B376" i="3"/>
  <c r="K375" i="3"/>
  <c r="H375" i="3"/>
  <c r="G375" i="3"/>
  <c r="F375" i="3"/>
  <c r="E375" i="3"/>
  <c r="D375" i="3"/>
  <c r="J375" i="3" s="1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H373" i="3"/>
  <c r="K373" i="3" s="1"/>
  <c r="G373" i="3"/>
  <c r="J373" i="3" s="1"/>
  <c r="F373" i="3"/>
  <c r="E373" i="3"/>
  <c r="D373" i="3"/>
  <c r="C373" i="3"/>
  <c r="I373" i="3" s="1"/>
  <c r="B373" i="3"/>
  <c r="J372" i="3"/>
  <c r="I372" i="3"/>
  <c r="H372" i="3"/>
  <c r="G372" i="3"/>
  <c r="F372" i="3"/>
  <c r="E372" i="3"/>
  <c r="K372" i="3" s="1"/>
  <c r="D372" i="3"/>
  <c r="C372" i="3"/>
  <c r="B372" i="3"/>
  <c r="K371" i="3"/>
  <c r="H371" i="3"/>
  <c r="G371" i="3"/>
  <c r="F371" i="3"/>
  <c r="E371" i="3"/>
  <c r="D371" i="3"/>
  <c r="J371" i="3" s="1"/>
  <c r="C371" i="3"/>
  <c r="I371" i="3" s="1"/>
  <c r="B371" i="3"/>
  <c r="H370" i="3"/>
  <c r="G370" i="3"/>
  <c r="F370" i="3"/>
  <c r="I370" i="3" s="1"/>
  <c r="E370" i="3"/>
  <c r="K370" i="3" s="1"/>
  <c r="D370" i="3"/>
  <c r="J370" i="3" s="1"/>
  <c r="C370" i="3"/>
  <c r="B370" i="3"/>
  <c r="H369" i="3"/>
  <c r="K369" i="3" s="1"/>
  <c r="G369" i="3"/>
  <c r="J369" i="3" s="1"/>
  <c r="F369" i="3"/>
  <c r="E369" i="3"/>
  <c r="D369" i="3"/>
  <c r="C369" i="3"/>
  <c r="I369" i="3" s="1"/>
  <c r="B369" i="3"/>
  <c r="J368" i="3"/>
  <c r="I368" i="3"/>
  <c r="H368" i="3"/>
  <c r="G368" i="3"/>
  <c r="F368" i="3"/>
  <c r="E368" i="3"/>
  <c r="K368" i="3" s="1"/>
  <c r="D368" i="3"/>
  <c r="C368" i="3"/>
  <c r="B368" i="3"/>
  <c r="K367" i="3"/>
  <c r="H367" i="3"/>
  <c r="G367" i="3"/>
  <c r="F367" i="3"/>
  <c r="E367" i="3"/>
  <c r="D367" i="3"/>
  <c r="J367" i="3" s="1"/>
  <c r="C367" i="3"/>
  <c r="I367" i="3" s="1"/>
  <c r="B367" i="3"/>
  <c r="H366" i="3"/>
  <c r="G366" i="3"/>
  <c r="F366" i="3"/>
  <c r="I366" i="3" s="1"/>
  <c r="E366" i="3"/>
  <c r="K366" i="3" s="1"/>
  <c r="D366" i="3"/>
  <c r="J366" i="3" s="1"/>
  <c r="C366" i="3"/>
  <c r="B366" i="3"/>
  <c r="H365" i="3"/>
  <c r="K365" i="3" s="1"/>
  <c r="G365" i="3"/>
  <c r="J365" i="3" s="1"/>
  <c r="F365" i="3"/>
  <c r="E365" i="3"/>
  <c r="D365" i="3"/>
  <c r="C365" i="3"/>
  <c r="I365" i="3" s="1"/>
  <c r="B365" i="3"/>
  <c r="J364" i="3"/>
  <c r="I364" i="3"/>
  <c r="H364" i="3"/>
  <c r="G364" i="3"/>
  <c r="F364" i="3"/>
  <c r="E364" i="3"/>
  <c r="K364" i="3" s="1"/>
  <c r="D364" i="3"/>
  <c r="C364" i="3"/>
  <c r="B364" i="3"/>
  <c r="K363" i="3"/>
  <c r="H363" i="3"/>
  <c r="G363" i="3"/>
  <c r="F363" i="3"/>
  <c r="E363" i="3"/>
  <c r="D363" i="3"/>
  <c r="J363" i="3" s="1"/>
  <c r="C363" i="3"/>
  <c r="I363" i="3" s="1"/>
  <c r="B363" i="3"/>
  <c r="H362" i="3"/>
  <c r="G362" i="3"/>
  <c r="F362" i="3"/>
  <c r="I362" i="3" s="1"/>
  <c r="E362" i="3"/>
  <c r="K362" i="3" s="1"/>
  <c r="D362" i="3"/>
  <c r="J362" i="3" s="1"/>
  <c r="C362" i="3"/>
  <c r="B362" i="3"/>
  <c r="H361" i="3"/>
  <c r="K361" i="3" s="1"/>
  <c r="G361" i="3"/>
  <c r="J361" i="3" s="1"/>
  <c r="F361" i="3"/>
  <c r="E361" i="3"/>
  <c r="D361" i="3"/>
  <c r="C361" i="3"/>
  <c r="I361" i="3" s="1"/>
  <c r="B361" i="3"/>
  <c r="J360" i="3"/>
  <c r="I360" i="3"/>
  <c r="H360" i="3"/>
  <c r="G360" i="3"/>
  <c r="F360" i="3"/>
  <c r="E360" i="3"/>
  <c r="K360" i="3" s="1"/>
  <c r="D360" i="3"/>
  <c r="C360" i="3"/>
  <c r="B360" i="3"/>
  <c r="K359" i="3"/>
  <c r="H359" i="3"/>
  <c r="G359" i="3"/>
  <c r="F359" i="3"/>
  <c r="E359" i="3"/>
  <c r="D359" i="3"/>
  <c r="J359" i="3" s="1"/>
  <c r="C359" i="3"/>
  <c r="I359" i="3" s="1"/>
  <c r="B359" i="3"/>
  <c r="H358" i="3"/>
  <c r="G358" i="3"/>
  <c r="F358" i="3"/>
  <c r="I358" i="3" s="1"/>
  <c r="E358" i="3"/>
  <c r="K358" i="3" s="1"/>
  <c r="D358" i="3"/>
  <c r="J358" i="3" s="1"/>
  <c r="C358" i="3"/>
  <c r="B358" i="3"/>
  <c r="H357" i="3"/>
  <c r="K357" i="3" s="1"/>
  <c r="G357" i="3"/>
  <c r="J357" i="3" s="1"/>
  <c r="F357" i="3"/>
  <c r="E357" i="3"/>
  <c r="D357" i="3"/>
  <c r="C357" i="3"/>
  <c r="I357" i="3" s="1"/>
  <c r="B357" i="3"/>
  <c r="J356" i="3"/>
  <c r="I356" i="3"/>
  <c r="H356" i="3"/>
  <c r="G356" i="3"/>
  <c r="F356" i="3"/>
  <c r="E356" i="3"/>
  <c r="K356" i="3" s="1"/>
  <c r="D356" i="3"/>
  <c r="C356" i="3"/>
  <c r="B356" i="3"/>
  <c r="K355" i="3"/>
  <c r="H355" i="3"/>
  <c r="G355" i="3"/>
  <c r="F355" i="3"/>
  <c r="E355" i="3"/>
  <c r="D355" i="3"/>
  <c r="J355" i="3" s="1"/>
  <c r="C355" i="3"/>
  <c r="I355" i="3" s="1"/>
  <c r="B355" i="3"/>
  <c r="H354" i="3"/>
  <c r="G354" i="3"/>
  <c r="F354" i="3"/>
  <c r="I354" i="3" s="1"/>
  <c r="E354" i="3"/>
  <c r="K354" i="3" s="1"/>
  <c r="D354" i="3"/>
  <c r="J354" i="3" s="1"/>
  <c r="C354" i="3"/>
  <c r="B354" i="3"/>
  <c r="H353" i="3"/>
  <c r="K353" i="3" s="1"/>
  <c r="G353" i="3"/>
  <c r="J353" i="3" s="1"/>
  <c r="F353" i="3"/>
  <c r="E353" i="3"/>
  <c r="D353" i="3"/>
  <c r="C353" i="3"/>
  <c r="I353" i="3" s="1"/>
  <c r="B353" i="3"/>
  <c r="J352" i="3"/>
  <c r="I352" i="3"/>
  <c r="H352" i="3"/>
  <c r="G352" i="3"/>
  <c r="F352" i="3"/>
  <c r="E352" i="3"/>
  <c r="K352" i="3" s="1"/>
  <c r="D352" i="3"/>
  <c r="C352" i="3"/>
  <c r="B352" i="3"/>
  <c r="K351" i="3"/>
  <c r="H351" i="3"/>
  <c r="G351" i="3"/>
  <c r="F351" i="3"/>
  <c r="E351" i="3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H349" i="3"/>
  <c r="K349" i="3" s="1"/>
  <c r="G349" i="3"/>
  <c r="J349" i="3" s="1"/>
  <c r="F349" i="3"/>
  <c r="E349" i="3"/>
  <c r="D349" i="3"/>
  <c r="C349" i="3"/>
  <c r="I349" i="3" s="1"/>
  <c r="B349" i="3"/>
  <c r="J348" i="3"/>
  <c r="I348" i="3"/>
  <c r="H348" i="3"/>
  <c r="G348" i="3"/>
  <c r="F348" i="3"/>
  <c r="E348" i="3"/>
  <c r="K348" i="3" s="1"/>
  <c r="D348" i="3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H346" i="3"/>
  <c r="G346" i="3"/>
  <c r="F346" i="3"/>
  <c r="I346" i="3" s="1"/>
  <c r="E346" i="3"/>
  <c r="K346" i="3" s="1"/>
  <c r="D346" i="3"/>
  <c r="J346" i="3" s="1"/>
  <c r="C346" i="3"/>
  <c r="B346" i="3"/>
  <c r="J345" i="3"/>
  <c r="H345" i="3"/>
  <c r="K345" i="3" s="1"/>
  <c r="G345" i="3"/>
  <c r="F345" i="3"/>
  <c r="E345" i="3"/>
  <c r="D345" i="3"/>
  <c r="C345" i="3"/>
  <c r="I345" i="3" s="1"/>
  <c r="B345" i="3"/>
  <c r="I344" i="3"/>
  <c r="H344" i="3"/>
  <c r="G344" i="3"/>
  <c r="F344" i="3"/>
  <c r="E344" i="3"/>
  <c r="K344" i="3" s="1"/>
  <c r="D344" i="3"/>
  <c r="J344" i="3" s="1"/>
  <c r="C344" i="3"/>
  <c r="B344" i="3"/>
  <c r="K343" i="3"/>
  <c r="H343" i="3"/>
  <c r="G343" i="3"/>
  <c r="F343" i="3"/>
  <c r="E343" i="3"/>
  <c r="D343" i="3"/>
  <c r="J343" i="3" s="1"/>
  <c r="C343" i="3"/>
  <c r="B343" i="3"/>
  <c r="H342" i="3"/>
  <c r="G342" i="3"/>
  <c r="F342" i="3"/>
  <c r="I342" i="3" s="1"/>
  <c r="E342" i="3"/>
  <c r="K342" i="3" s="1"/>
  <c r="D342" i="3"/>
  <c r="J342" i="3" s="1"/>
  <c r="C342" i="3"/>
  <c r="B342" i="3"/>
  <c r="H341" i="3"/>
  <c r="K341" i="3" s="1"/>
  <c r="G341" i="3"/>
  <c r="J341" i="3" s="1"/>
  <c r="F341" i="3"/>
  <c r="E341" i="3"/>
  <c r="D341" i="3"/>
  <c r="C341" i="3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J339" i="3"/>
  <c r="H339" i="3"/>
  <c r="G339" i="3"/>
  <c r="F339" i="3"/>
  <c r="E339" i="3"/>
  <c r="D339" i="3"/>
  <c r="C339" i="3"/>
  <c r="B339" i="3"/>
  <c r="H338" i="3"/>
  <c r="G338" i="3"/>
  <c r="F338" i="3"/>
  <c r="I338" i="3" s="1"/>
  <c r="E338" i="3"/>
  <c r="K338" i="3" s="1"/>
  <c r="D338" i="3"/>
  <c r="J338" i="3" s="1"/>
  <c r="C338" i="3"/>
  <c r="B338" i="3"/>
  <c r="H337" i="3"/>
  <c r="K337" i="3" s="1"/>
  <c r="G337" i="3"/>
  <c r="J337" i="3" s="1"/>
  <c r="F337" i="3"/>
  <c r="E337" i="3"/>
  <c r="D337" i="3"/>
  <c r="C337" i="3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J335" i="3"/>
  <c r="H335" i="3"/>
  <c r="G335" i="3"/>
  <c r="F335" i="3"/>
  <c r="E335" i="3"/>
  <c r="D335" i="3"/>
  <c r="C335" i="3"/>
  <c r="B335" i="3"/>
  <c r="H334" i="3"/>
  <c r="G334" i="3"/>
  <c r="F334" i="3"/>
  <c r="I334" i="3" s="1"/>
  <c r="E334" i="3"/>
  <c r="K334" i="3" s="1"/>
  <c r="D334" i="3"/>
  <c r="J334" i="3" s="1"/>
  <c r="C334" i="3"/>
  <c r="B334" i="3"/>
  <c r="J333" i="3"/>
  <c r="H333" i="3"/>
  <c r="K333" i="3" s="1"/>
  <c r="G333" i="3"/>
  <c r="F333" i="3"/>
  <c r="E333" i="3"/>
  <c r="D333" i="3"/>
  <c r="C333" i="3"/>
  <c r="B333" i="3"/>
  <c r="J332" i="3"/>
  <c r="I332" i="3"/>
  <c r="H332" i="3"/>
  <c r="G332" i="3"/>
  <c r="F332" i="3"/>
  <c r="E332" i="3"/>
  <c r="D332" i="3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H330" i="3"/>
  <c r="G330" i="3"/>
  <c r="F330" i="3"/>
  <c r="I330" i="3" s="1"/>
  <c r="E330" i="3"/>
  <c r="D330" i="3"/>
  <c r="J330" i="3" s="1"/>
  <c r="C330" i="3"/>
  <c r="B330" i="3"/>
  <c r="H329" i="3"/>
  <c r="K329" i="3" s="1"/>
  <c r="G329" i="3"/>
  <c r="J329" i="3" s="1"/>
  <c r="F329" i="3"/>
  <c r="E329" i="3"/>
  <c r="D329" i="3"/>
  <c r="C329" i="3"/>
  <c r="B329" i="3"/>
  <c r="J328" i="3"/>
  <c r="I328" i="3"/>
  <c r="H328" i="3"/>
  <c r="G328" i="3"/>
  <c r="F328" i="3"/>
  <c r="E328" i="3"/>
  <c r="D328" i="3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H326" i="3"/>
  <c r="G326" i="3"/>
  <c r="F326" i="3"/>
  <c r="I326" i="3" s="1"/>
  <c r="E326" i="3"/>
  <c r="D326" i="3"/>
  <c r="J326" i="3" s="1"/>
  <c r="C326" i="3"/>
  <c r="B326" i="3"/>
  <c r="J325" i="3"/>
  <c r="H325" i="3"/>
  <c r="K325" i="3" s="1"/>
  <c r="G325" i="3"/>
  <c r="F325" i="3"/>
  <c r="E325" i="3"/>
  <c r="D325" i="3"/>
  <c r="C325" i="3"/>
  <c r="I325" i="3" s="1"/>
  <c r="B325" i="3"/>
  <c r="J324" i="3"/>
  <c r="I324" i="3"/>
  <c r="H324" i="3"/>
  <c r="G324" i="3"/>
  <c r="F324" i="3"/>
  <c r="E324" i="3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J321" i="3"/>
  <c r="H321" i="3"/>
  <c r="G321" i="3"/>
  <c r="F321" i="3"/>
  <c r="E321" i="3"/>
  <c r="D321" i="3"/>
  <c r="C321" i="3"/>
  <c r="I321" i="3" s="1"/>
  <c r="B321" i="3"/>
  <c r="I320" i="3"/>
  <c r="H320" i="3"/>
  <c r="G320" i="3"/>
  <c r="F320" i="3"/>
  <c r="E320" i="3"/>
  <c r="K320" i="3" s="1"/>
  <c r="D320" i="3"/>
  <c r="J320" i="3" s="1"/>
  <c r="C320" i="3"/>
  <c r="B320" i="3"/>
  <c r="K319" i="3"/>
  <c r="H319" i="3"/>
  <c r="G319" i="3"/>
  <c r="F319" i="3"/>
  <c r="E319" i="3"/>
  <c r="D319" i="3"/>
  <c r="J319" i="3" s="1"/>
  <c r="C319" i="3"/>
  <c r="B319" i="3"/>
  <c r="H318" i="3"/>
  <c r="G318" i="3"/>
  <c r="F318" i="3"/>
  <c r="I318" i="3" s="1"/>
  <c r="E318" i="3"/>
  <c r="D318" i="3"/>
  <c r="J318" i="3" s="1"/>
  <c r="C318" i="3"/>
  <c r="B318" i="3"/>
  <c r="J317" i="3"/>
  <c r="H317" i="3"/>
  <c r="K317" i="3" s="1"/>
  <c r="G317" i="3"/>
  <c r="F317" i="3"/>
  <c r="E317" i="3"/>
  <c r="D317" i="3"/>
  <c r="C317" i="3"/>
  <c r="B317" i="3"/>
  <c r="J316" i="3"/>
  <c r="I316" i="3"/>
  <c r="H316" i="3"/>
  <c r="G316" i="3"/>
  <c r="F316" i="3"/>
  <c r="E316" i="3"/>
  <c r="D316" i="3"/>
  <c r="C316" i="3"/>
  <c r="B316" i="3"/>
  <c r="K315" i="3"/>
  <c r="H315" i="3"/>
  <c r="G315" i="3"/>
  <c r="J315" i="3" s="1"/>
  <c r="F315" i="3"/>
  <c r="E315" i="3"/>
  <c r="D315" i="3"/>
  <c r="C315" i="3"/>
  <c r="I315" i="3" s="1"/>
  <c r="B315" i="3"/>
  <c r="I314" i="3"/>
  <c r="H314" i="3"/>
  <c r="G314" i="3"/>
  <c r="F314" i="3"/>
  <c r="E314" i="3"/>
  <c r="D314" i="3"/>
  <c r="J314" i="3" s="1"/>
  <c r="C314" i="3"/>
  <c r="B314" i="3"/>
  <c r="K313" i="3"/>
  <c r="H313" i="3"/>
  <c r="G313" i="3"/>
  <c r="F313" i="3"/>
  <c r="E313" i="3"/>
  <c r="D313" i="3"/>
  <c r="J313" i="3" s="1"/>
  <c r="C313" i="3"/>
  <c r="I313" i="3" s="1"/>
  <c r="B313" i="3"/>
  <c r="H312" i="3"/>
  <c r="G312" i="3"/>
  <c r="F312" i="3"/>
  <c r="I312" i="3" s="1"/>
  <c r="E312" i="3"/>
  <c r="K312" i="3" s="1"/>
  <c r="D312" i="3"/>
  <c r="J312" i="3" s="1"/>
  <c r="C312" i="3"/>
  <c r="B312" i="3"/>
  <c r="K311" i="3"/>
  <c r="H311" i="3"/>
  <c r="G311" i="3"/>
  <c r="F311" i="3"/>
  <c r="E311" i="3"/>
  <c r="D311" i="3"/>
  <c r="J311" i="3" s="1"/>
  <c r="C311" i="3"/>
  <c r="B311" i="3"/>
  <c r="H310" i="3"/>
  <c r="G310" i="3"/>
  <c r="F310" i="3"/>
  <c r="I310" i="3" s="1"/>
  <c r="E310" i="3"/>
  <c r="K310" i="3" s="1"/>
  <c r="D310" i="3"/>
  <c r="J310" i="3" s="1"/>
  <c r="C310" i="3"/>
  <c r="B310" i="3"/>
  <c r="H309" i="3"/>
  <c r="K309" i="3" s="1"/>
  <c r="G309" i="3"/>
  <c r="J309" i="3" s="1"/>
  <c r="F309" i="3"/>
  <c r="E309" i="3"/>
  <c r="D309" i="3"/>
  <c r="C309" i="3"/>
  <c r="B309" i="3"/>
  <c r="J308" i="3"/>
  <c r="H308" i="3"/>
  <c r="G308" i="3"/>
  <c r="F308" i="3"/>
  <c r="I308" i="3" s="1"/>
  <c r="E308" i="3"/>
  <c r="D308" i="3"/>
  <c r="C308" i="3"/>
  <c r="B308" i="3"/>
  <c r="H307" i="3"/>
  <c r="K307" i="3" s="1"/>
  <c r="G307" i="3"/>
  <c r="J307" i="3" s="1"/>
  <c r="F307" i="3"/>
  <c r="E307" i="3"/>
  <c r="D307" i="3"/>
  <c r="C307" i="3"/>
  <c r="I307" i="3" s="1"/>
  <c r="B307" i="3"/>
  <c r="I306" i="3"/>
  <c r="H306" i="3"/>
  <c r="G306" i="3"/>
  <c r="F306" i="3"/>
  <c r="E306" i="3"/>
  <c r="D306" i="3"/>
  <c r="J306" i="3" s="1"/>
  <c r="C306" i="3"/>
  <c r="B306" i="3"/>
  <c r="K305" i="3"/>
  <c r="J305" i="3"/>
  <c r="H305" i="3"/>
  <c r="G305" i="3"/>
  <c r="F305" i="3"/>
  <c r="E305" i="3"/>
  <c r="D305" i="3"/>
  <c r="C305" i="3"/>
  <c r="I305" i="3" s="1"/>
  <c r="B305" i="3"/>
  <c r="H304" i="3"/>
  <c r="G304" i="3"/>
  <c r="F304" i="3"/>
  <c r="E304" i="3"/>
  <c r="D304" i="3"/>
  <c r="J304" i="3" s="1"/>
  <c r="C304" i="3"/>
  <c r="B304" i="3"/>
  <c r="I303" i="3"/>
  <c r="H303" i="3"/>
  <c r="G303" i="3"/>
  <c r="J303" i="3" s="1"/>
  <c r="F303" i="3"/>
  <c r="E303" i="3"/>
  <c r="K303" i="3" s="1"/>
  <c r="D303" i="3"/>
  <c r="C303" i="3"/>
  <c r="B303" i="3"/>
  <c r="K302" i="3"/>
  <c r="I302" i="3"/>
  <c r="H302" i="3"/>
  <c r="G302" i="3"/>
  <c r="F302" i="3"/>
  <c r="E302" i="3"/>
  <c r="D302" i="3"/>
  <c r="J302" i="3" s="1"/>
  <c r="C302" i="3"/>
  <c r="B302" i="3"/>
  <c r="K301" i="3"/>
  <c r="H301" i="3"/>
  <c r="G301" i="3"/>
  <c r="F301" i="3"/>
  <c r="E301" i="3"/>
  <c r="D301" i="3"/>
  <c r="J301" i="3" s="1"/>
  <c r="C301" i="3"/>
  <c r="B301" i="3"/>
  <c r="H300" i="3"/>
  <c r="G300" i="3"/>
  <c r="F300" i="3"/>
  <c r="E300" i="3"/>
  <c r="K300" i="3" s="1"/>
  <c r="D300" i="3"/>
  <c r="J300" i="3" s="1"/>
  <c r="C300" i="3"/>
  <c r="I300" i="3" s="1"/>
  <c r="B300" i="3"/>
  <c r="J299" i="3"/>
  <c r="H299" i="3"/>
  <c r="G299" i="3"/>
  <c r="F299" i="3"/>
  <c r="I299" i="3" s="1"/>
  <c r="E299" i="3"/>
  <c r="K299" i="3" s="1"/>
  <c r="D299" i="3"/>
  <c r="C299" i="3"/>
  <c r="B299" i="3"/>
  <c r="I298" i="3"/>
  <c r="H298" i="3"/>
  <c r="K298" i="3" s="1"/>
  <c r="G298" i="3"/>
  <c r="F298" i="3"/>
  <c r="E298" i="3"/>
  <c r="D298" i="3"/>
  <c r="J298" i="3" s="1"/>
  <c r="C298" i="3"/>
  <c r="B298" i="3"/>
  <c r="J297" i="3"/>
  <c r="H297" i="3"/>
  <c r="G297" i="3"/>
  <c r="F297" i="3"/>
  <c r="E297" i="3"/>
  <c r="K297" i="3" s="1"/>
  <c r="D297" i="3"/>
  <c r="C297" i="3"/>
  <c r="I297" i="3" s="1"/>
  <c r="B297" i="3"/>
  <c r="H296" i="3"/>
  <c r="G296" i="3"/>
  <c r="F296" i="3"/>
  <c r="E296" i="3"/>
  <c r="D296" i="3"/>
  <c r="J296" i="3" s="1"/>
  <c r="C296" i="3"/>
  <c r="B296" i="3"/>
  <c r="I295" i="3"/>
  <c r="H295" i="3"/>
  <c r="G295" i="3"/>
  <c r="J295" i="3" s="1"/>
  <c r="F295" i="3"/>
  <c r="E295" i="3"/>
  <c r="K295" i="3" s="1"/>
  <c r="D295" i="3"/>
  <c r="C295" i="3"/>
  <c r="B295" i="3"/>
  <c r="K294" i="3"/>
  <c r="J294" i="3"/>
  <c r="I294" i="3"/>
  <c r="H294" i="3"/>
  <c r="G294" i="3"/>
  <c r="F294" i="3"/>
  <c r="E294" i="3"/>
  <c r="D294" i="3"/>
  <c r="C294" i="3"/>
  <c r="B294" i="3"/>
  <c r="K293" i="3"/>
  <c r="H293" i="3"/>
  <c r="G293" i="3"/>
  <c r="F293" i="3"/>
  <c r="E293" i="3"/>
  <c r="D293" i="3"/>
  <c r="J293" i="3" s="1"/>
  <c r="C293" i="3"/>
  <c r="I293" i="3" s="1"/>
  <c r="B293" i="3"/>
  <c r="H292" i="3"/>
  <c r="G292" i="3"/>
  <c r="F292" i="3"/>
  <c r="E292" i="3"/>
  <c r="K292" i="3" s="1"/>
  <c r="D292" i="3"/>
  <c r="C292" i="3"/>
  <c r="I292" i="3" s="1"/>
  <c r="B292" i="3"/>
  <c r="J291" i="3"/>
  <c r="H291" i="3"/>
  <c r="G291" i="3"/>
  <c r="F291" i="3"/>
  <c r="I291" i="3" s="1"/>
  <c r="E291" i="3"/>
  <c r="D291" i="3"/>
  <c r="C291" i="3"/>
  <c r="B291" i="3"/>
  <c r="H290" i="3"/>
  <c r="K290" i="3" s="1"/>
  <c r="G290" i="3"/>
  <c r="F290" i="3"/>
  <c r="E290" i="3"/>
  <c r="D290" i="3"/>
  <c r="J290" i="3" s="1"/>
  <c r="C290" i="3"/>
  <c r="I290" i="3" s="1"/>
  <c r="B290" i="3"/>
  <c r="J289" i="3"/>
  <c r="H289" i="3"/>
  <c r="G289" i="3"/>
  <c r="F289" i="3"/>
  <c r="E289" i="3"/>
  <c r="K289" i="3" s="1"/>
  <c r="D289" i="3"/>
  <c r="C289" i="3"/>
  <c r="I289" i="3" s="1"/>
  <c r="B289" i="3"/>
  <c r="H288" i="3"/>
  <c r="G288" i="3"/>
  <c r="F288" i="3"/>
  <c r="E288" i="3"/>
  <c r="K288" i="3" s="1"/>
  <c r="D288" i="3"/>
  <c r="J288" i="3" s="1"/>
  <c r="C288" i="3"/>
  <c r="B288" i="3"/>
  <c r="H287" i="3"/>
  <c r="G287" i="3"/>
  <c r="J287" i="3" s="1"/>
  <c r="F287" i="3"/>
  <c r="I287" i="3" s="1"/>
  <c r="E287" i="3"/>
  <c r="K287" i="3" s="1"/>
  <c r="D287" i="3"/>
  <c r="C287" i="3"/>
  <c r="B287" i="3"/>
  <c r="J286" i="3"/>
  <c r="H286" i="3"/>
  <c r="K286" i="3" s="1"/>
  <c r="G286" i="3"/>
  <c r="F286" i="3"/>
  <c r="E286" i="3"/>
  <c r="D286" i="3"/>
  <c r="C286" i="3"/>
  <c r="I286" i="3" s="1"/>
  <c r="B286" i="3"/>
  <c r="K285" i="3"/>
  <c r="J285" i="3"/>
  <c r="H285" i="3"/>
  <c r="G285" i="3"/>
  <c r="F285" i="3"/>
  <c r="E285" i="3"/>
  <c r="D285" i="3"/>
  <c r="C285" i="3"/>
  <c r="B285" i="3"/>
  <c r="H284" i="3"/>
  <c r="G284" i="3"/>
  <c r="F284" i="3"/>
  <c r="E284" i="3"/>
  <c r="K284" i="3" s="1"/>
  <c r="D284" i="3"/>
  <c r="C284" i="3"/>
  <c r="I284" i="3" s="1"/>
  <c r="B284" i="3"/>
  <c r="J283" i="3"/>
  <c r="H283" i="3"/>
  <c r="G283" i="3"/>
  <c r="F283" i="3"/>
  <c r="I283" i="3" s="1"/>
  <c r="E283" i="3"/>
  <c r="D283" i="3"/>
  <c r="C283" i="3"/>
  <c r="B283" i="3"/>
  <c r="J282" i="3"/>
  <c r="H282" i="3"/>
  <c r="K282" i="3" s="1"/>
  <c r="G282" i="3"/>
  <c r="F282" i="3"/>
  <c r="E282" i="3"/>
  <c r="D282" i="3"/>
  <c r="C282" i="3"/>
  <c r="I282" i="3" s="1"/>
  <c r="B282" i="3"/>
  <c r="J281" i="3"/>
  <c r="H281" i="3"/>
  <c r="G281" i="3"/>
  <c r="F281" i="3"/>
  <c r="E281" i="3"/>
  <c r="K281" i="3" s="1"/>
  <c r="D281" i="3"/>
  <c r="C281" i="3"/>
  <c r="I281" i="3" s="1"/>
  <c r="B281" i="3"/>
  <c r="H280" i="3"/>
  <c r="G280" i="3"/>
  <c r="F280" i="3"/>
  <c r="E280" i="3"/>
  <c r="D280" i="3"/>
  <c r="J280" i="3" s="1"/>
  <c r="C280" i="3"/>
  <c r="I280" i="3" s="1"/>
  <c r="B280" i="3"/>
  <c r="I279" i="3"/>
  <c r="H279" i="3"/>
  <c r="G279" i="3"/>
  <c r="J279" i="3" s="1"/>
  <c r="F279" i="3"/>
  <c r="E279" i="3"/>
  <c r="K279" i="3" s="1"/>
  <c r="D279" i="3"/>
  <c r="C279" i="3"/>
  <c r="B279" i="3"/>
  <c r="K278" i="3"/>
  <c r="H278" i="3"/>
  <c r="G278" i="3"/>
  <c r="F278" i="3"/>
  <c r="E278" i="3"/>
  <c r="D278" i="3"/>
  <c r="J278" i="3" s="1"/>
  <c r="C278" i="3"/>
  <c r="I278" i="3" s="1"/>
  <c r="B278" i="3"/>
  <c r="K277" i="3"/>
  <c r="H277" i="3"/>
  <c r="G277" i="3"/>
  <c r="F277" i="3"/>
  <c r="E277" i="3"/>
  <c r="D277" i="3"/>
  <c r="J277" i="3" s="1"/>
  <c r="C277" i="3"/>
  <c r="B277" i="3"/>
  <c r="H276" i="3"/>
  <c r="G276" i="3"/>
  <c r="F276" i="3"/>
  <c r="E276" i="3"/>
  <c r="K276" i="3" s="1"/>
  <c r="D276" i="3"/>
  <c r="C276" i="3"/>
  <c r="I276" i="3" s="1"/>
  <c r="B276" i="3"/>
  <c r="H275" i="3"/>
  <c r="G275" i="3"/>
  <c r="J275" i="3" s="1"/>
  <c r="F275" i="3"/>
  <c r="I275" i="3" s="1"/>
  <c r="E275" i="3"/>
  <c r="D275" i="3"/>
  <c r="C275" i="3"/>
  <c r="B275" i="3"/>
  <c r="J274" i="3"/>
  <c r="I274" i="3"/>
  <c r="H274" i="3"/>
  <c r="K274" i="3" s="1"/>
  <c r="G274" i="3"/>
  <c r="F274" i="3"/>
  <c r="E274" i="3"/>
  <c r="D274" i="3"/>
  <c r="C274" i="3"/>
  <c r="B274" i="3"/>
  <c r="K273" i="3"/>
  <c r="J273" i="3"/>
  <c r="H273" i="3"/>
  <c r="G273" i="3"/>
  <c r="F273" i="3"/>
  <c r="E273" i="3"/>
  <c r="D273" i="3"/>
  <c r="C273" i="3"/>
  <c r="I273" i="3" s="1"/>
  <c r="B273" i="3"/>
  <c r="H272" i="3"/>
  <c r="G272" i="3"/>
  <c r="F272" i="3"/>
  <c r="E272" i="3"/>
  <c r="D272" i="3"/>
  <c r="J272" i="3" s="1"/>
  <c r="C272" i="3"/>
  <c r="B272" i="3"/>
  <c r="I271" i="3"/>
  <c r="H271" i="3"/>
  <c r="G271" i="3"/>
  <c r="J271" i="3" s="1"/>
  <c r="F271" i="3"/>
  <c r="E271" i="3"/>
  <c r="K271" i="3" s="1"/>
  <c r="D271" i="3"/>
  <c r="C271" i="3"/>
  <c r="B271" i="3"/>
  <c r="K270" i="3"/>
  <c r="H270" i="3"/>
  <c r="G270" i="3"/>
  <c r="F270" i="3"/>
  <c r="E270" i="3"/>
  <c r="D270" i="3"/>
  <c r="J270" i="3" s="1"/>
  <c r="C270" i="3"/>
  <c r="I270" i="3" s="1"/>
  <c r="B270" i="3"/>
  <c r="K269" i="3"/>
  <c r="H269" i="3"/>
  <c r="G269" i="3"/>
  <c r="F269" i="3"/>
  <c r="E269" i="3"/>
  <c r="D269" i="3"/>
  <c r="J269" i="3" s="1"/>
  <c r="C269" i="3"/>
  <c r="B269" i="3"/>
  <c r="H268" i="3"/>
  <c r="G268" i="3"/>
  <c r="F268" i="3"/>
  <c r="E268" i="3"/>
  <c r="K268" i="3" s="1"/>
  <c r="D268" i="3"/>
  <c r="J268" i="3" s="1"/>
  <c r="C268" i="3"/>
  <c r="I268" i="3" s="1"/>
  <c r="B268" i="3"/>
  <c r="J267" i="3"/>
  <c r="H267" i="3"/>
  <c r="G267" i="3"/>
  <c r="F267" i="3"/>
  <c r="I267" i="3" s="1"/>
  <c r="E267" i="3"/>
  <c r="K267" i="3" s="1"/>
  <c r="D267" i="3"/>
  <c r="C267" i="3"/>
  <c r="B267" i="3"/>
  <c r="I266" i="3"/>
  <c r="H266" i="3"/>
  <c r="K266" i="3" s="1"/>
  <c r="G266" i="3"/>
  <c r="F266" i="3"/>
  <c r="E266" i="3"/>
  <c r="D266" i="3"/>
  <c r="J266" i="3" s="1"/>
  <c r="C266" i="3"/>
  <c r="B266" i="3"/>
  <c r="J265" i="3"/>
  <c r="H265" i="3"/>
  <c r="G265" i="3"/>
  <c r="F265" i="3"/>
  <c r="E265" i="3"/>
  <c r="K265" i="3" s="1"/>
  <c r="D265" i="3"/>
  <c r="C265" i="3"/>
  <c r="I265" i="3" s="1"/>
  <c r="B265" i="3"/>
  <c r="H264" i="3"/>
  <c r="G264" i="3"/>
  <c r="F264" i="3"/>
  <c r="E264" i="3"/>
  <c r="D264" i="3"/>
  <c r="J264" i="3" s="1"/>
  <c r="C264" i="3"/>
  <c r="B264" i="3"/>
  <c r="I263" i="3"/>
  <c r="H263" i="3"/>
  <c r="G263" i="3"/>
  <c r="J263" i="3" s="1"/>
  <c r="F263" i="3"/>
  <c r="E263" i="3"/>
  <c r="K263" i="3" s="1"/>
  <c r="D263" i="3"/>
  <c r="C263" i="3"/>
  <c r="B263" i="3"/>
  <c r="K262" i="3"/>
  <c r="I262" i="3"/>
  <c r="H262" i="3"/>
  <c r="G262" i="3"/>
  <c r="J262" i="3" s="1"/>
  <c r="F262" i="3"/>
  <c r="E262" i="3"/>
  <c r="D262" i="3"/>
  <c r="C262" i="3"/>
  <c r="B262" i="3"/>
  <c r="K261" i="3"/>
  <c r="H261" i="3"/>
  <c r="G261" i="3"/>
  <c r="F261" i="3"/>
  <c r="E261" i="3"/>
  <c r="D261" i="3"/>
  <c r="J261" i="3" s="1"/>
  <c r="C261" i="3"/>
  <c r="I261" i="3" s="1"/>
  <c r="B261" i="3"/>
  <c r="K260" i="3"/>
  <c r="H260" i="3"/>
  <c r="G260" i="3"/>
  <c r="F260" i="3"/>
  <c r="E260" i="3"/>
  <c r="D260" i="3"/>
  <c r="J260" i="3" s="1"/>
  <c r="C260" i="3"/>
  <c r="I260" i="3" s="1"/>
  <c r="B260" i="3"/>
  <c r="J259" i="3"/>
  <c r="H259" i="3"/>
  <c r="G259" i="3"/>
  <c r="F259" i="3"/>
  <c r="I259" i="3" s="1"/>
  <c r="E259" i="3"/>
  <c r="K259" i="3" s="1"/>
  <c r="D259" i="3"/>
  <c r="C259" i="3"/>
  <c r="B259" i="3"/>
  <c r="I258" i="3"/>
  <c r="H258" i="3"/>
  <c r="K258" i="3" s="1"/>
  <c r="G258" i="3"/>
  <c r="F258" i="3"/>
  <c r="E258" i="3"/>
  <c r="D258" i="3"/>
  <c r="J258" i="3" s="1"/>
  <c r="C258" i="3"/>
  <c r="B258" i="3"/>
  <c r="K257" i="3"/>
  <c r="J257" i="3"/>
  <c r="H257" i="3"/>
  <c r="G257" i="3"/>
  <c r="F257" i="3"/>
  <c r="I257" i="3" s="1"/>
  <c r="E257" i="3"/>
  <c r="D257" i="3"/>
  <c r="C257" i="3"/>
  <c r="B257" i="3"/>
  <c r="H256" i="3"/>
  <c r="K256" i="3" s="1"/>
  <c r="G256" i="3"/>
  <c r="F256" i="3"/>
  <c r="E256" i="3"/>
  <c r="D256" i="3"/>
  <c r="J256" i="3" s="1"/>
  <c r="C256" i="3"/>
  <c r="B256" i="3"/>
  <c r="I255" i="3"/>
  <c r="H255" i="3"/>
  <c r="G255" i="3"/>
  <c r="J255" i="3" s="1"/>
  <c r="F255" i="3"/>
  <c r="E255" i="3"/>
  <c r="K255" i="3" s="1"/>
  <c r="D255" i="3"/>
  <c r="C255" i="3"/>
  <c r="B255" i="3"/>
  <c r="K254" i="3"/>
  <c r="I254" i="3"/>
  <c r="H254" i="3"/>
  <c r="G254" i="3"/>
  <c r="F254" i="3"/>
  <c r="E254" i="3"/>
  <c r="D254" i="3"/>
  <c r="J254" i="3" s="1"/>
  <c r="C254" i="3"/>
  <c r="B254" i="3"/>
  <c r="H253" i="3"/>
  <c r="G253" i="3"/>
  <c r="F253" i="3"/>
  <c r="E253" i="3"/>
  <c r="K253" i="3" s="1"/>
  <c r="D253" i="3"/>
  <c r="J253" i="3" s="1"/>
  <c r="C253" i="3"/>
  <c r="B253" i="3"/>
  <c r="H252" i="3"/>
  <c r="G252" i="3"/>
  <c r="F252" i="3"/>
  <c r="E252" i="3"/>
  <c r="K252" i="3" s="1"/>
  <c r="D252" i="3"/>
  <c r="C252" i="3"/>
  <c r="B252" i="3"/>
  <c r="H251" i="3"/>
  <c r="G251" i="3"/>
  <c r="J251" i="3" s="1"/>
  <c r="F251" i="3"/>
  <c r="I251" i="3" s="1"/>
  <c r="E251" i="3"/>
  <c r="D251" i="3"/>
  <c r="C251" i="3"/>
  <c r="B251" i="3"/>
  <c r="J250" i="3"/>
  <c r="I250" i="3"/>
  <c r="H250" i="3"/>
  <c r="K250" i="3" s="1"/>
  <c r="G250" i="3"/>
  <c r="F250" i="3"/>
  <c r="E250" i="3"/>
  <c r="D250" i="3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H248" i="3"/>
  <c r="G248" i="3"/>
  <c r="F248" i="3"/>
  <c r="E248" i="3"/>
  <c r="D248" i="3"/>
  <c r="J248" i="3" s="1"/>
  <c r="C248" i="3"/>
  <c r="I248" i="3" s="1"/>
  <c r="B248" i="3"/>
  <c r="I247" i="3"/>
  <c r="H247" i="3"/>
  <c r="G247" i="3"/>
  <c r="J247" i="3" s="1"/>
  <c r="F247" i="3"/>
  <c r="E247" i="3"/>
  <c r="K247" i="3" s="1"/>
  <c r="D247" i="3"/>
  <c r="C247" i="3"/>
  <c r="B247" i="3"/>
  <c r="K246" i="3"/>
  <c r="H246" i="3"/>
  <c r="G246" i="3"/>
  <c r="F246" i="3"/>
  <c r="E246" i="3"/>
  <c r="D246" i="3"/>
  <c r="J246" i="3" s="1"/>
  <c r="C246" i="3"/>
  <c r="I246" i="3" s="1"/>
  <c r="B246" i="3"/>
  <c r="J245" i="3"/>
  <c r="I245" i="3"/>
  <c r="H245" i="3"/>
  <c r="G245" i="3"/>
  <c r="F245" i="3"/>
  <c r="E245" i="3"/>
  <c r="K245" i="3" s="1"/>
  <c r="D245" i="3"/>
  <c r="C245" i="3"/>
  <c r="B245" i="3"/>
  <c r="H244" i="3"/>
  <c r="G244" i="3"/>
  <c r="F244" i="3"/>
  <c r="E244" i="3"/>
  <c r="D244" i="3"/>
  <c r="C244" i="3"/>
  <c r="I244" i="3" s="1"/>
  <c r="B244" i="3"/>
  <c r="J243" i="3"/>
  <c r="I243" i="3"/>
  <c r="H243" i="3"/>
  <c r="G243" i="3"/>
  <c r="F243" i="3"/>
  <c r="E243" i="3"/>
  <c r="D243" i="3"/>
  <c r="C243" i="3"/>
  <c r="B243" i="3"/>
  <c r="J242" i="3"/>
  <c r="H242" i="3"/>
  <c r="K242" i="3" s="1"/>
  <c r="G242" i="3"/>
  <c r="F242" i="3"/>
  <c r="E242" i="3"/>
  <c r="D242" i="3"/>
  <c r="C242" i="3"/>
  <c r="I242" i="3" s="1"/>
  <c r="B242" i="3"/>
  <c r="J241" i="3"/>
  <c r="H241" i="3"/>
  <c r="G241" i="3"/>
  <c r="F241" i="3"/>
  <c r="E241" i="3"/>
  <c r="K241" i="3" s="1"/>
  <c r="D241" i="3"/>
  <c r="C241" i="3"/>
  <c r="I241" i="3" s="1"/>
  <c r="B241" i="3"/>
  <c r="H240" i="3"/>
  <c r="G240" i="3"/>
  <c r="F240" i="3"/>
  <c r="E240" i="3"/>
  <c r="K240" i="3" s="1"/>
  <c r="D240" i="3"/>
  <c r="J240" i="3" s="1"/>
  <c r="C240" i="3"/>
  <c r="B240" i="3"/>
  <c r="H239" i="3"/>
  <c r="G239" i="3"/>
  <c r="J239" i="3" s="1"/>
  <c r="F239" i="3"/>
  <c r="I239" i="3" s="1"/>
  <c r="E239" i="3"/>
  <c r="K239" i="3" s="1"/>
  <c r="D239" i="3"/>
  <c r="C239" i="3"/>
  <c r="B239" i="3"/>
  <c r="I238" i="3"/>
  <c r="H238" i="3"/>
  <c r="K238" i="3" s="1"/>
  <c r="G238" i="3"/>
  <c r="J238" i="3" s="1"/>
  <c r="F238" i="3"/>
  <c r="E238" i="3"/>
  <c r="D238" i="3"/>
  <c r="C238" i="3"/>
  <c r="B238" i="3"/>
  <c r="K237" i="3"/>
  <c r="J237" i="3"/>
  <c r="I237" i="3"/>
  <c r="H237" i="3"/>
  <c r="G237" i="3"/>
  <c r="F237" i="3"/>
  <c r="E237" i="3"/>
  <c r="D237" i="3"/>
  <c r="C237" i="3"/>
  <c r="B237" i="3"/>
  <c r="K236" i="3"/>
  <c r="H236" i="3"/>
  <c r="G236" i="3"/>
  <c r="F236" i="3"/>
  <c r="E236" i="3"/>
  <c r="D236" i="3"/>
  <c r="C236" i="3"/>
  <c r="I236" i="3" s="1"/>
  <c r="B236" i="3"/>
  <c r="J235" i="3"/>
  <c r="H235" i="3"/>
  <c r="G235" i="3"/>
  <c r="F235" i="3"/>
  <c r="I235" i="3" s="1"/>
  <c r="E235" i="3"/>
  <c r="D235" i="3"/>
  <c r="C235" i="3"/>
  <c r="B235" i="3"/>
  <c r="J234" i="3"/>
  <c r="H234" i="3"/>
  <c r="K234" i="3" s="1"/>
  <c r="G234" i="3"/>
  <c r="F234" i="3"/>
  <c r="E234" i="3"/>
  <c r="D234" i="3"/>
  <c r="C234" i="3"/>
  <c r="I234" i="3" s="1"/>
  <c r="B234" i="3"/>
  <c r="H233" i="3"/>
  <c r="G233" i="3"/>
  <c r="F233" i="3"/>
  <c r="I233" i="3" s="1"/>
  <c r="E233" i="3"/>
  <c r="K233" i="3" s="1"/>
  <c r="D233" i="3"/>
  <c r="J233" i="3" s="1"/>
  <c r="C233" i="3"/>
  <c r="B233" i="3"/>
  <c r="H232" i="3"/>
  <c r="G232" i="3"/>
  <c r="J232" i="3" s="1"/>
  <c r="F232" i="3"/>
  <c r="E232" i="3"/>
  <c r="D232" i="3"/>
  <c r="C232" i="3"/>
  <c r="I232" i="3" s="1"/>
  <c r="B232" i="3"/>
  <c r="J231" i="3"/>
  <c r="I231" i="3"/>
  <c r="H231" i="3"/>
  <c r="G231" i="3"/>
  <c r="F231" i="3"/>
  <c r="E231" i="3"/>
  <c r="D231" i="3"/>
  <c r="C231" i="3"/>
  <c r="B231" i="3"/>
  <c r="J230" i="3"/>
  <c r="H230" i="3"/>
  <c r="K230" i="3" s="1"/>
  <c r="G230" i="3"/>
  <c r="F230" i="3"/>
  <c r="E230" i="3"/>
  <c r="D230" i="3"/>
  <c r="C230" i="3"/>
  <c r="I230" i="3" s="1"/>
  <c r="B230" i="3"/>
  <c r="J229" i="3"/>
  <c r="H229" i="3"/>
  <c r="G229" i="3"/>
  <c r="F229" i="3"/>
  <c r="E229" i="3"/>
  <c r="K229" i="3" s="1"/>
  <c r="D229" i="3"/>
  <c r="C229" i="3"/>
  <c r="I229" i="3" s="1"/>
  <c r="B229" i="3"/>
  <c r="H228" i="3"/>
  <c r="G228" i="3"/>
  <c r="J228" i="3" s="1"/>
  <c r="F228" i="3"/>
  <c r="E228" i="3"/>
  <c r="K228" i="3" s="1"/>
  <c r="D228" i="3"/>
  <c r="C228" i="3"/>
  <c r="B228" i="3"/>
  <c r="H227" i="3"/>
  <c r="G227" i="3"/>
  <c r="F227" i="3"/>
  <c r="I227" i="3" s="1"/>
  <c r="E227" i="3"/>
  <c r="D227" i="3"/>
  <c r="J227" i="3" s="1"/>
  <c r="C227" i="3"/>
  <c r="B227" i="3"/>
  <c r="J226" i="3"/>
  <c r="I226" i="3"/>
  <c r="H226" i="3"/>
  <c r="K226" i="3" s="1"/>
  <c r="G226" i="3"/>
  <c r="F226" i="3"/>
  <c r="E226" i="3"/>
  <c r="D226" i="3"/>
  <c r="C226" i="3"/>
  <c r="B226" i="3"/>
  <c r="J225" i="3"/>
  <c r="H225" i="3"/>
  <c r="K225" i="3" s="1"/>
  <c r="G225" i="3"/>
  <c r="F225" i="3"/>
  <c r="E225" i="3"/>
  <c r="D225" i="3"/>
  <c r="C225" i="3"/>
  <c r="I225" i="3" s="1"/>
  <c r="B225" i="3"/>
  <c r="J224" i="3"/>
  <c r="H224" i="3"/>
  <c r="G224" i="3"/>
  <c r="F224" i="3"/>
  <c r="E224" i="3"/>
  <c r="K224" i="3" s="1"/>
  <c r="D224" i="3"/>
  <c r="C224" i="3"/>
  <c r="I224" i="3" s="1"/>
  <c r="B224" i="3"/>
  <c r="J223" i="3"/>
  <c r="H223" i="3"/>
  <c r="G223" i="3"/>
  <c r="F223" i="3"/>
  <c r="I223" i="3" s="1"/>
  <c r="E223" i="3"/>
  <c r="K223" i="3" s="1"/>
  <c r="D223" i="3"/>
  <c r="C223" i="3"/>
  <c r="B223" i="3"/>
  <c r="H222" i="3"/>
  <c r="K222" i="3" s="1"/>
  <c r="G222" i="3"/>
  <c r="F222" i="3"/>
  <c r="I222" i="3" s="1"/>
  <c r="E222" i="3"/>
  <c r="D222" i="3"/>
  <c r="C222" i="3"/>
  <c r="B222" i="3"/>
  <c r="J221" i="3"/>
  <c r="H221" i="3"/>
  <c r="K221" i="3" s="1"/>
  <c r="G221" i="3"/>
  <c r="F221" i="3"/>
  <c r="I221" i="3" s="1"/>
  <c r="E221" i="3"/>
  <c r="D221" i="3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J219" i="3"/>
  <c r="H219" i="3"/>
  <c r="G219" i="3"/>
  <c r="F219" i="3"/>
  <c r="I219" i="3" s="1"/>
  <c r="E219" i="3"/>
  <c r="D219" i="3"/>
  <c r="C219" i="3"/>
  <c r="B219" i="3"/>
  <c r="J218" i="3"/>
  <c r="H218" i="3"/>
  <c r="K218" i="3" s="1"/>
  <c r="G218" i="3"/>
  <c r="F218" i="3"/>
  <c r="E218" i="3"/>
  <c r="D218" i="3"/>
  <c r="C218" i="3"/>
  <c r="I218" i="3" s="1"/>
  <c r="B218" i="3"/>
  <c r="H217" i="3"/>
  <c r="G217" i="3"/>
  <c r="F217" i="3"/>
  <c r="I217" i="3" s="1"/>
  <c r="E217" i="3"/>
  <c r="D217" i="3"/>
  <c r="J217" i="3" s="1"/>
  <c r="C217" i="3"/>
  <c r="B217" i="3"/>
  <c r="J216" i="3"/>
  <c r="H216" i="3"/>
  <c r="G216" i="3"/>
  <c r="F216" i="3"/>
  <c r="E216" i="3"/>
  <c r="D216" i="3"/>
  <c r="C216" i="3"/>
  <c r="I216" i="3" s="1"/>
  <c r="B216" i="3"/>
  <c r="J215" i="3"/>
  <c r="I215" i="3"/>
  <c r="H215" i="3"/>
  <c r="G215" i="3"/>
  <c r="F215" i="3"/>
  <c r="E215" i="3"/>
  <c r="D215" i="3"/>
  <c r="C215" i="3"/>
  <c r="B215" i="3"/>
  <c r="K214" i="3"/>
  <c r="H214" i="3"/>
  <c r="G214" i="3"/>
  <c r="F214" i="3"/>
  <c r="E214" i="3"/>
  <c r="D214" i="3"/>
  <c r="J214" i="3" s="1"/>
  <c r="C214" i="3"/>
  <c r="I214" i="3" s="1"/>
  <c r="B214" i="3"/>
  <c r="H213" i="3"/>
  <c r="G213" i="3"/>
  <c r="F213" i="3"/>
  <c r="E213" i="3"/>
  <c r="K213" i="3" s="1"/>
  <c r="D213" i="3"/>
  <c r="J213" i="3" s="1"/>
  <c r="C213" i="3"/>
  <c r="I213" i="3" s="1"/>
  <c r="B213" i="3"/>
  <c r="H212" i="3"/>
  <c r="G212" i="3"/>
  <c r="J212" i="3" s="1"/>
  <c r="F212" i="3"/>
  <c r="E212" i="3"/>
  <c r="K212" i="3" s="1"/>
  <c r="D212" i="3"/>
  <c r="C212" i="3"/>
  <c r="I212" i="3" s="1"/>
  <c r="B212" i="3"/>
  <c r="H211" i="3"/>
  <c r="G211" i="3"/>
  <c r="F211" i="3"/>
  <c r="I211" i="3" s="1"/>
  <c r="E211" i="3"/>
  <c r="D211" i="3"/>
  <c r="C211" i="3"/>
  <c r="B211" i="3"/>
  <c r="I210" i="3"/>
  <c r="H210" i="3"/>
  <c r="K210" i="3" s="1"/>
  <c r="G210" i="3"/>
  <c r="F210" i="3"/>
  <c r="E210" i="3"/>
  <c r="D210" i="3"/>
  <c r="J210" i="3" s="1"/>
  <c r="C210" i="3"/>
  <c r="B210" i="3"/>
  <c r="K209" i="3"/>
  <c r="H209" i="3"/>
  <c r="G209" i="3"/>
  <c r="F209" i="3"/>
  <c r="E209" i="3"/>
  <c r="D209" i="3"/>
  <c r="J209" i="3" s="1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H207" i="3"/>
  <c r="G207" i="3"/>
  <c r="F207" i="3"/>
  <c r="I207" i="3" s="1"/>
  <c r="E207" i="3"/>
  <c r="D207" i="3"/>
  <c r="J207" i="3" s="1"/>
  <c r="C207" i="3"/>
  <c r="B207" i="3"/>
  <c r="I206" i="3"/>
  <c r="H206" i="3"/>
  <c r="K206" i="3" s="1"/>
  <c r="G206" i="3"/>
  <c r="F206" i="3"/>
  <c r="E206" i="3"/>
  <c r="D206" i="3"/>
  <c r="J206" i="3" s="1"/>
  <c r="C206" i="3"/>
  <c r="B206" i="3"/>
  <c r="K205" i="3"/>
  <c r="H205" i="3"/>
  <c r="G205" i="3"/>
  <c r="F205" i="3"/>
  <c r="E205" i="3"/>
  <c r="D205" i="3"/>
  <c r="J205" i="3" s="1"/>
  <c r="C205" i="3"/>
  <c r="I205" i="3" s="1"/>
  <c r="B205" i="3"/>
  <c r="H204" i="3"/>
  <c r="G204" i="3"/>
  <c r="F204" i="3"/>
  <c r="E204" i="3"/>
  <c r="K204" i="3" s="1"/>
  <c r="D204" i="3"/>
  <c r="J204" i="3" s="1"/>
  <c r="C204" i="3"/>
  <c r="I204" i="3" s="1"/>
  <c r="B204" i="3"/>
  <c r="H203" i="3"/>
  <c r="G203" i="3"/>
  <c r="F203" i="3"/>
  <c r="I203" i="3" s="1"/>
  <c r="E203" i="3"/>
  <c r="D203" i="3"/>
  <c r="J203" i="3" s="1"/>
  <c r="C203" i="3"/>
  <c r="B203" i="3"/>
  <c r="H202" i="3"/>
  <c r="K202" i="3" s="1"/>
  <c r="G202" i="3"/>
  <c r="F202" i="3"/>
  <c r="E202" i="3"/>
  <c r="D202" i="3"/>
  <c r="J202" i="3" s="1"/>
  <c r="C202" i="3"/>
  <c r="B202" i="3"/>
  <c r="J201" i="3"/>
  <c r="I201" i="3"/>
  <c r="H201" i="3"/>
  <c r="G201" i="3"/>
  <c r="F201" i="3"/>
  <c r="E201" i="3"/>
  <c r="K201" i="3" s="1"/>
  <c r="D201" i="3"/>
  <c r="C201" i="3"/>
  <c r="B201" i="3"/>
  <c r="J200" i="3"/>
  <c r="H200" i="3"/>
  <c r="K200" i="3" s="1"/>
  <c r="G200" i="3"/>
  <c r="F200" i="3"/>
  <c r="E200" i="3"/>
  <c r="D200" i="3"/>
  <c r="C200" i="3"/>
  <c r="I200" i="3" s="1"/>
  <c r="B200" i="3"/>
  <c r="I199" i="3"/>
  <c r="H199" i="3"/>
  <c r="G199" i="3"/>
  <c r="F199" i="3"/>
  <c r="E199" i="3"/>
  <c r="D199" i="3"/>
  <c r="J199" i="3" s="1"/>
  <c r="C199" i="3"/>
  <c r="B199" i="3"/>
  <c r="K198" i="3"/>
  <c r="H198" i="3"/>
  <c r="G198" i="3"/>
  <c r="F198" i="3"/>
  <c r="E198" i="3"/>
  <c r="D198" i="3"/>
  <c r="J198" i="3" s="1"/>
  <c r="C198" i="3"/>
  <c r="I198" i="3" s="1"/>
  <c r="B198" i="3"/>
  <c r="H197" i="3"/>
  <c r="G197" i="3"/>
  <c r="F197" i="3"/>
  <c r="E197" i="3"/>
  <c r="D197" i="3"/>
  <c r="J197" i="3" s="1"/>
  <c r="C197" i="3"/>
  <c r="I197" i="3" s="1"/>
  <c r="B197" i="3"/>
  <c r="J196" i="3"/>
  <c r="H196" i="3"/>
  <c r="G196" i="3"/>
  <c r="F196" i="3"/>
  <c r="E196" i="3"/>
  <c r="D196" i="3"/>
  <c r="C196" i="3"/>
  <c r="I196" i="3" s="1"/>
  <c r="B196" i="3"/>
  <c r="I195" i="3"/>
  <c r="H195" i="3"/>
  <c r="G195" i="3"/>
  <c r="F195" i="3"/>
  <c r="E195" i="3"/>
  <c r="D195" i="3"/>
  <c r="J195" i="3" s="1"/>
  <c r="C195" i="3"/>
  <c r="B195" i="3"/>
  <c r="K194" i="3"/>
  <c r="H194" i="3"/>
  <c r="G194" i="3"/>
  <c r="F194" i="3"/>
  <c r="E194" i="3"/>
  <c r="D194" i="3"/>
  <c r="J194" i="3" s="1"/>
  <c r="C194" i="3"/>
  <c r="I194" i="3" s="1"/>
  <c r="B194" i="3"/>
  <c r="H193" i="3"/>
  <c r="G193" i="3"/>
  <c r="F193" i="3"/>
  <c r="E193" i="3"/>
  <c r="K193" i="3" s="1"/>
  <c r="D193" i="3"/>
  <c r="J193" i="3" s="1"/>
  <c r="C193" i="3"/>
  <c r="B193" i="3"/>
  <c r="H192" i="3"/>
  <c r="G192" i="3"/>
  <c r="F192" i="3"/>
  <c r="E192" i="3"/>
  <c r="K192" i="3" s="1"/>
  <c r="D192" i="3"/>
  <c r="J192" i="3" s="1"/>
  <c r="C192" i="3"/>
  <c r="B192" i="3"/>
  <c r="H191" i="3"/>
  <c r="G191" i="3"/>
  <c r="F191" i="3"/>
  <c r="I191" i="3" s="1"/>
  <c r="E191" i="3"/>
  <c r="D191" i="3"/>
  <c r="J191" i="3" s="1"/>
  <c r="C191" i="3"/>
  <c r="B191" i="3"/>
  <c r="I190" i="3"/>
  <c r="H190" i="3"/>
  <c r="K190" i="3" s="1"/>
  <c r="G190" i="3"/>
  <c r="J190" i="3" s="1"/>
  <c r="F190" i="3"/>
  <c r="E190" i="3"/>
  <c r="D190" i="3"/>
  <c r="C190" i="3"/>
  <c r="B190" i="3"/>
  <c r="K189" i="3"/>
  <c r="H189" i="3"/>
  <c r="G189" i="3"/>
  <c r="F189" i="3"/>
  <c r="E189" i="3"/>
  <c r="D189" i="3"/>
  <c r="J189" i="3" s="1"/>
  <c r="C189" i="3"/>
  <c r="I189" i="3" s="1"/>
  <c r="B189" i="3"/>
  <c r="K188" i="3"/>
  <c r="H188" i="3"/>
  <c r="G188" i="3"/>
  <c r="F188" i="3"/>
  <c r="E188" i="3"/>
  <c r="D188" i="3"/>
  <c r="J188" i="3" s="1"/>
  <c r="C188" i="3"/>
  <c r="I188" i="3" s="1"/>
  <c r="B188" i="3"/>
  <c r="H187" i="3"/>
  <c r="G187" i="3"/>
  <c r="F187" i="3"/>
  <c r="I187" i="3" s="1"/>
  <c r="E187" i="3"/>
  <c r="K187" i="3" s="1"/>
  <c r="D187" i="3"/>
  <c r="J187" i="3" s="1"/>
  <c r="C187" i="3"/>
  <c r="B187" i="3"/>
  <c r="H186" i="3"/>
  <c r="K186" i="3" s="1"/>
  <c r="G186" i="3"/>
  <c r="F186" i="3"/>
  <c r="E186" i="3"/>
  <c r="D186" i="3"/>
  <c r="J186" i="3" s="1"/>
  <c r="C186" i="3"/>
  <c r="I186" i="3" s="1"/>
  <c r="B186" i="3"/>
  <c r="H185" i="3"/>
  <c r="G185" i="3"/>
  <c r="F185" i="3"/>
  <c r="I185" i="3" s="1"/>
  <c r="E185" i="3"/>
  <c r="K185" i="3" s="1"/>
  <c r="D185" i="3"/>
  <c r="J185" i="3" s="1"/>
  <c r="C185" i="3"/>
  <c r="B185" i="3"/>
  <c r="K184" i="3"/>
  <c r="H184" i="3"/>
  <c r="G184" i="3"/>
  <c r="J184" i="3" s="1"/>
  <c r="F184" i="3"/>
  <c r="E184" i="3"/>
  <c r="D184" i="3"/>
  <c r="C184" i="3"/>
  <c r="I184" i="3" s="1"/>
  <c r="B184" i="3"/>
  <c r="H183" i="3"/>
  <c r="G183" i="3"/>
  <c r="F183" i="3"/>
  <c r="I183" i="3" s="1"/>
  <c r="E183" i="3"/>
  <c r="D183" i="3"/>
  <c r="J183" i="3" s="1"/>
  <c r="C183" i="3"/>
  <c r="B183" i="3"/>
  <c r="H182" i="3"/>
  <c r="K182" i="3" s="1"/>
  <c r="G182" i="3"/>
  <c r="F182" i="3"/>
  <c r="E182" i="3"/>
  <c r="D182" i="3"/>
  <c r="J182" i="3" s="1"/>
  <c r="C182" i="3"/>
  <c r="B182" i="3"/>
  <c r="H181" i="3"/>
  <c r="G181" i="3"/>
  <c r="F181" i="3"/>
  <c r="E181" i="3"/>
  <c r="D181" i="3"/>
  <c r="J181" i="3" s="1"/>
  <c r="C181" i="3"/>
  <c r="B181" i="3"/>
  <c r="J180" i="3"/>
  <c r="H180" i="3"/>
  <c r="G180" i="3"/>
  <c r="F180" i="3"/>
  <c r="E180" i="3"/>
  <c r="D180" i="3"/>
  <c r="C180" i="3"/>
  <c r="B180" i="3"/>
  <c r="I179" i="3"/>
  <c r="H179" i="3"/>
  <c r="G179" i="3"/>
  <c r="J179" i="3" s="1"/>
  <c r="F179" i="3"/>
  <c r="E179" i="3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K177" i="3"/>
  <c r="H177" i="3"/>
  <c r="G177" i="3"/>
  <c r="F177" i="3"/>
  <c r="E177" i="3"/>
  <c r="D177" i="3"/>
  <c r="J177" i="3" s="1"/>
  <c r="C177" i="3"/>
  <c r="I177" i="3" s="1"/>
  <c r="B177" i="3"/>
  <c r="H176" i="3"/>
  <c r="G176" i="3"/>
  <c r="F176" i="3"/>
  <c r="E176" i="3"/>
  <c r="K176" i="3" s="1"/>
  <c r="D176" i="3"/>
  <c r="J176" i="3" s="1"/>
  <c r="C176" i="3"/>
  <c r="I176" i="3" s="1"/>
  <c r="B176" i="3"/>
  <c r="H175" i="3"/>
  <c r="G175" i="3"/>
  <c r="F175" i="3"/>
  <c r="I175" i="3" s="1"/>
  <c r="E175" i="3"/>
  <c r="K175" i="3" s="1"/>
  <c r="D175" i="3"/>
  <c r="J175" i="3" s="1"/>
  <c r="C175" i="3"/>
  <c r="B175" i="3"/>
  <c r="H174" i="3"/>
  <c r="K174" i="3" s="1"/>
  <c r="G174" i="3"/>
  <c r="F174" i="3"/>
  <c r="I174" i="3" s="1"/>
  <c r="E174" i="3"/>
  <c r="D174" i="3"/>
  <c r="J174" i="3" s="1"/>
  <c r="C174" i="3"/>
  <c r="B174" i="3"/>
  <c r="H173" i="3"/>
  <c r="K173" i="3" s="1"/>
  <c r="G173" i="3"/>
  <c r="F173" i="3"/>
  <c r="E173" i="3"/>
  <c r="D173" i="3"/>
  <c r="J173" i="3" s="1"/>
  <c r="C173" i="3"/>
  <c r="I173" i="3" s="1"/>
  <c r="B173" i="3"/>
  <c r="J172" i="3"/>
  <c r="H172" i="3"/>
  <c r="G172" i="3"/>
  <c r="F172" i="3"/>
  <c r="E172" i="3"/>
  <c r="K172" i="3" s="1"/>
  <c r="D172" i="3"/>
  <c r="C172" i="3"/>
  <c r="I172" i="3" s="1"/>
  <c r="B172" i="3"/>
  <c r="J171" i="3"/>
  <c r="H171" i="3"/>
  <c r="G171" i="3"/>
  <c r="F171" i="3"/>
  <c r="I171" i="3" s="1"/>
  <c r="E171" i="3"/>
  <c r="D171" i="3"/>
  <c r="C171" i="3"/>
  <c r="B171" i="3"/>
  <c r="J170" i="3"/>
  <c r="H170" i="3"/>
  <c r="K170" i="3" s="1"/>
  <c r="G170" i="3"/>
  <c r="F170" i="3"/>
  <c r="E170" i="3"/>
  <c r="D170" i="3"/>
  <c r="C170" i="3"/>
  <c r="B170" i="3"/>
  <c r="J169" i="3"/>
  <c r="I169" i="3"/>
  <c r="H169" i="3"/>
  <c r="G169" i="3"/>
  <c r="F169" i="3"/>
  <c r="E169" i="3"/>
  <c r="K169" i="3" s="1"/>
  <c r="D169" i="3"/>
  <c r="C169" i="3"/>
  <c r="B169" i="3"/>
  <c r="K168" i="3"/>
  <c r="J168" i="3"/>
  <c r="H168" i="3"/>
  <c r="G168" i="3"/>
  <c r="F168" i="3"/>
  <c r="E168" i="3"/>
  <c r="D168" i="3"/>
  <c r="C168" i="3"/>
  <c r="I168" i="3" s="1"/>
  <c r="B168" i="3"/>
  <c r="I167" i="3"/>
  <c r="H167" i="3"/>
  <c r="G167" i="3"/>
  <c r="F167" i="3"/>
  <c r="E167" i="3"/>
  <c r="D167" i="3"/>
  <c r="J167" i="3" s="1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H165" i="3"/>
  <c r="G165" i="3"/>
  <c r="F165" i="3"/>
  <c r="E165" i="3"/>
  <c r="K165" i="3" s="1"/>
  <c r="D165" i="3"/>
  <c r="J165" i="3" s="1"/>
  <c r="C165" i="3"/>
  <c r="I165" i="3" s="1"/>
  <c r="B165" i="3"/>
  <c r="J164" i="3"/>
  <c r="H164" i="3"/>
  <c r="G164" i="3"/>
  <c r="F164" i="3"/>
  <c r="E164" i="3"/>
  <c r="K164" i="3" s="1"/>
  <c r="D164" i="3"/>
  <c r="C164" i="3"/>
  <c r="I164" i="3" s="1"/>
  <c r="B164" i="3"/>
  <c r="H163" i="3"/>
  <c r="G163" i="3"/>
  <c r="F163" i="3"/>
  <c r="I163" i="3" s="1"/>
  <c r="E163" i="3"/>
  <c r="D163" i="3"/>
  <c r="J163" i="3" s="1"/>
  <c r="C163" i="3"/>
  <c r="B163" i="3"/>
  <c r="H162" i="3"/>
  <c r="K162" i="3" s="1"/>
  <c r="G162" i="3"/>
  <c r="F162" i="3"/>
  <c r="E162" i="3"/>
  <c r="D162" i="3"/>
  <c r="J162" i="3" s="1"/>
  <c r="C162" i="3"/>
  <c r="I162" i="3" s="1"/>
  <c r="B162" i="3"/>
  <c r="J161" i="3"/>
  <c r="H161" i="3"/>
  <c r="G161" i="3"/>
  <c r="F161" i="3"/>
  <c r="E161" i="3"/>
  <c r="K161" i="3" s="1"/>
  <c r="D161" i="3"/>
  <c r="C161" i="3"/>
  <c r="B161" i="3"/>
  <c r="J160" i="3"/>
  <c r="H160" i="3"/>
  <c r="G160" i="3"/>
  <c r="F160" i="3"/>
  <c r="E160" i="3"/>
  <c r="D160" i="3"/>
  <c r="C160" i="3"/>
  <c r="B160" i="3"/>
  <c r="I159" i="3"/>
  <c r="H159" i="3"/>
  <c r="G159" i="3"/>
  <c r="J159" i="3" s="1"/>
  <c r="F159" i="3"/>
  <c r="E159" i="3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K157" i="3"/>
  <c r="H157" i="3"/>
  <c r="G157" i="3"/>
  <c r="F157" i="3"/>
  <c r="E157" i="3"/>
  <c r="D157" i="3"/>
  <c r="J157" i="3" s="1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H155" i="3"/>
  <c r="G155" i="3"/>
  <c r="F155" i="3"/>
  <c r="I155" i="3" s="1"/>
  <c r="E155" i="3"/>
  <c r="K155" i="3" s="1"/>
  <c r="D155" i="3"/>
  <c r="J155" i="3" s="1"/>
  <c r="C155" i="3"/>
  <c r="B155" i="3"/>
  <c r="H154" i="3"/>
  <c r="K154" i="3" s="1"/>
  <c r="G154" i="3"/>
  <c r="F154" i="3"/>
  <c r="E154" i="3"/>
  <c r="D154" i="3"/>
  <c r="J154" i="3" s="1"/>
  <c r="C154" i="3"/>
  <c r="I154" i="3" s="1"/>
  <c r="B154" i="3"/>
  <c r="J153" i="3"/>
  <c r="H153" i="3"/>
  <c r="G153" i="3"/>
  <c r="F153" i="3"/>
  <c r="E153" i="3"/>
  <c r="K153" i="3" s="1"/>
  <c r="D153" i="3"/>
  <c r="C153" i="3"/>
  <c r="B153" i="3"/>
  <c r="J152" i="3"/>
  <c r="H152" i="3"/>
  <c r="G152" i="3"/>
  <c r="F152" i="3"/>
  <c r="E152" i="3"/>
  <c r="D152" i="3"/>
  <c r="C152" i="3"/>
  <c r="B152" i="3"/>
  <c r="I151" i="3"/>
  <c r="H151" i="3"/>
  <c r="G151" i="3"/>
  <c r="J151" i="3" s="1"/>
  <c r="F151" i="3"/>
  <c r="E151" i="3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K149" i="3"/>
  <c r="H149" i="3"/>
  <c r="G149" i="3"/>
  <c r="F149" i="3"/>
  <c r="E149" i="3"/>
  <c r="D149" i="3"/>
  <c r="J149" i="3" s="1"/>
  <c r="C149" i="3"/>
  <c r="I149" i="3" s="1"/>
  <c r="B149" i="3"/>
  <c r="H148" i="3"/>
  <c r="G148" i="3"/>
  <c r="F148" i="3"/>
  <c r="E148" i="3"/>
  <c r="K148" i="3" s="1"/>
  <c r="D148" i="3"/>
  <c r="J148" i="3" s="1"/>
  <c r="C148" i="3"/>
  <c r="I148" i="3" s="1"/>
  <c r="B148" i="3"/>
  <c r="H147" i="3"/>
  <c r="G147" i="3"/>
  <c r="F147" i="3"/>
  <c r="I147" i="3" s="1"/>
  <c r="E147" i="3"/>
  <c r="K147" i="3" s="1"/>
  <c r="D147" i="3"/>
  <c r="J147" i="3" s="1"/>
  <c r="C147" i="3"/>
  <c r="B147" i="3"/>
  <c r="H146" i="3"/>
  <c r="K146" i="3" s="1"/>
  <c r="G146" i="3"/>
  <c r="F146" i="3"/>
  <c r="E146" i="3"/>
  <c r="D146" i="3"/>
  <c r="J146" i="3" s="1"/>
  <c r="C146" i="3"/>
  <c r="I146" i="3" s="1"/>
  <c r="B146" i="3"/>
  <c r="J145" i="3"/>
  <c r="H145" i="3"/>
  <c r="G145" i="3"/>
  <c r="F145" i="3"/>
  <c r="E145" i="3"/>
  <c r="D145" i="3"/>
  <c r="C145" i="3"/>
  <c r="B145" i="3"/>
  <c r="J144" i="3"/>
  <c r="H144" i="3"/>
  <c r="G144" i="3"/>
  <c r="F144" i="3"/>
  <c r="E144" i="3"/>
  <c r="D144" i="3"/>
  <c r="C144" i="3"/>
  <c r="B144" i="3"/>
  <c r="I143" i="3"/>
  <c r="H143" i="3"/>
  <c r="G143" i="3"/>
  <c r="J143" i="3" s="1"/>
  <c r="F143" i="3"/>
  <c r="E143" i="3"/>
  <c r="D143" i="3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K141" i="3"/>
  <c r="H141" i="3"/>
  <c r="G141" i="3"/>
  <c r="F141" i="3"/>
  <c r="E141" i="3"/>
  <c r="D141" i="3"/>
  <c r="J141" i="3" s="1"/>
  <c r="C141" i="3"/>
  <c r="I141" i="3" s="1"/>
  <c r="B141" i="3"/>
  <c r="H140" i="3"/>
  <c r="G140" i="3"/>
  <c r="F140" i="3"/>
  <c r="E140" i="3"/>
  <c r="K140" i="3" s="1"/>
  <c r="D140" i="3"/>
  <c r="J140" i="3" s="1"/>
  <c r="C140" i="3"/>
  <c r="I140" i="3" s="1"/>
  <c r="B140" i="3"/>
  <c r="H139" i="3"/>
  <c r="G139" i="3"/>
  <c r="F139" i="3"/>
  <c r="I139" i="3" s="1"/>
  <c r="E139" i="3"/>
  <c r="K139" i="3" s="1"/>
  <c r="D139" i="3"/>
  <c r="J139" i="3" s="1"/>
  <c r="C139" i="3"/>
  <c r="B139" i="3"/>
  <c r="H138" i="3"/>
  <c r="K138" i="3" s="1"/>
  <c r="G138" i="3"/>
  <c r="F138" i="3"/>
  <c r="E138" i="3"/>
  <c r="D138" i="3"/>
  <c r="J138" i="3" s="1"/>
  <c r="C138" i="3"/>
  <c r="I138" i="3" s="1"/>
  <c r="B138" i="3"/>
  <c r="J137" i="3"/>
  <c r="H137" i="3"/>
  <c r="G137" i="3"/>
  <c r="F137" i="3"/>
  <c r="E137" i="3"/>
  <c r="K137" i="3" s="1"/>
  <c r="D137" i="3"/>
  <c r="C137" i="3"/>
  <c r="B137" i="3"/>
  <c r="J136" i="3"/>
  <c r="H136" i="3"/>
  <c r="G136" i="3"/>
  <c r="F136" i="3"/>
  <c r="E136" i="3"/>
  <c r="D136" i="3"/>
  <c r="C136" i="3"/>
  <c r="B136" i="3"/>
  <c r="I135" i="3"/>
  <c r="H135" i="3"/>
  <c r="G135" i="3"/>
  <c r="J135" i="3" s="1"/>
  <c r="F135" i="3"/>
  <c r="E135" i="3"/>
  <c r="D135" i="3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K133" i="3"/>
  <c r="H133" i="3"/>
  <c r="G133" i="3"/>
  <c r="F133" i="3"/>
  <c r="E133" i="3"/>
  <c r="D133" i="3"/>
  <c r="J133" i="3" s="1"/>
  <c r="C133" i="3"/>
  <c r="I133" i="3" s="1"/>
  <c r="B133" i="3"/>
  <c r="H132" i="3"/>
  <c r="G132" i="3"/>
  <c r="F132" i="3"/>
  <c r="E132" i="3"/>
  <c r="K132" i="3" s="1"/>
  <c r="D132" i="3"/>
  <c r="J132" i="3" s="1"/>
  <c r="C132" i="3"/>
  <c r="I132" i="3" s="1"/>
  <c r="B132" i="3"/>
  <c r="H131" i="3"/>
  <c r="G131" i="3"/>
  <c r="F131" i="3"/>
  <c r="I131" i="3" s="1"/>
  <c r="E131" i="3"/>
  <c r="K131" i="3" s="1"/>
  <c r="D131" i="3"/>
  <c r="J131" i="3" s="1"/>
  <c r="C131" i="3"/>
  <c r="B131" i="3"/>
  <c r="H130" i="3"/>
  <c r="K130" i="3" s="1"/>
  <c r="G130" i="3"/>
  <c r="F130" i="3"/>
  <c r="E130" i="3"/>
  <c r="D130" i="3"/>
  <c r="J130" i="3" s="1"/>
  <c r="C130" i="3"/>
  <c r="I130" i="3" s="1"/>
  <c r="B130" i="3"/>
  <c r="J129" i="3"/>
  <c r="H129" i="3"/>
  <c r="G129" i="3"/>
  <c r="F129" i="3"/>
  <c r="E129" i="3"/>
  <c r="D129" i="3"/>
  <c r="C129" i="3"/>
  <c r="B129" i="3"/>
  <c r="J128" i="3"/>
  <c r="H128" i="3"/>
  <c r="G128" i="3"/>
  <c r="F128" i="3"/>
  <c r="E128" i="3"/>
  <c r="D128" i="3"/>
  <c r="C128" i="3"/>
  <c r="B128" i="3"/>
  <c r="I127" i="3"/>
  <c r="H127" i="3"/>
  <c r="G127" i="3"/>
  <c r="J127" i="3" s="1"/>
  <c r="F127" i="3"/>
  <c r="E127" i="3"/>
  <c r="D127" i="3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K125" i="3"/>
  <c r="H125" i="3"/>
  <c r="G125" i="3"/>
  <c r="F125" i="3"/>
  <c r="E125" i="3"/>
  <c r="D125" i="3"/>
  <c r="J125" i="3" s="1"/>
  <c r="C125" i="3"/>
  <c r="I125" i="3" s="1"/>
  <c r="B125" i="3"/>
  <c r="H124" i="3"/>
  <c r="G124" i="3"/>
  <c r="F124" i="3"/>
  <c r="E124" i="3"/>
  <c r="K124" i="3" s="1"/>
  <c r="D124" i="3"/>
  <c r="J124" i="3" s="1"/>
  <c r="C124" i="3"/>
  <c r="I124" i="3" s="1"/>
  <c r="B124" i="3"/>
  <c r="H123" i="3"/>
  <c r="G123" i="3"/>
  <c r="F123" i="3"/>
  <c r="I123" i="3" s="1"/>
  <c r="E123" i="3"/>
  <c r="K123" i="3" s="1"/>
  <c r="D123" i="3"/>
  <c r="J123" i="3" s="1"/>
  <c r="C123" i="3"/>
  <c r="B123" i="3"/>
  <c r="H122" i="3"/>
  <c r="K122" i="3" s="1"/>
  <c r="G122" i="3"/>
  <c r="F122" i="3"/>
  <c r="E122" i="3"/>
  <c r="D122" i="3"/>
  <c r="J122" i="3" s="1"/>
  <c r="C122" i="3"/>
  <c r="I122" i="3" s="1"/>
  <c r="B122" i="3"/>
  <c r="J121" i="3"/>
  <c r="H121" i="3"/>
  <c r="G121" i="3"/>
  <c r="F121" i="3"/>
  <c r="E121" i="3"/>
  <c r="D121" i="3"/>
  <c r="C121" i="3"/>
  <c r="B121" i="3"/>
  <c r="J120" i="3"/>
  <c r="H120" i="3"/>
  <c r="G120" i="3"/>
  <c r="F120" i="3"/>
  <c r="E120" i="3"/>
  <c r="D120" i="3"/>
  <c r="C120" i="3"/>
  <c r="B120" i="3"/>
  <c r="I119" i="3"/>
  <c r="H119" i="3"/>
  <c r="G119" i="3"/>
  <c r="J119" i="3" s="1"/>
  <c r="F119" i="3"/>
  <c r="E119" i="3"/>
  <c r="D119" i="3"/>
  <c r="C119" i="3"/>
  <c r="B119" i="3"/>
  <c r="K118" i="3"/>
  <c r="I118" i="3"/>
  <c r="H118" i="3"/>
  <c r="G118" i="3"/>
  <c r="F118" i="3"/>
  <c r="E118" i="3"/>
  <c r="D118" i="3"/>
  <c r="J118" i="3" s="1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H116" i="3"/>
  <c r="G116" i="3"/>
  <c r="F116" i="3"/>
  <c r="E116" i="3"/>
  <c r="K116" i="3" s="1"/>
  <c r="D116" i="3"/>
  <c r="J116" i="3" s="1"/>
  <c r="C116" i="3"/>
  <c r="I116" i="3" s="1"/>
  <c r="B116" i="3"/>
  <c r="H115" i="3"/>
  <c r="G115" i="3"/>
  <c r="F115" i="3"/>
  <c r="I115" i="3" s="1"/>
  <c r="E115" i="3"/>
  <c r="K115" i="3" s="1"/>
  <c r="D115" i="3"/>
  <c r="J115" i="3" s="1"/>
  <c r="C115" i="3"/>
  <c r="B115" i="3"/>
  <c r="H114" i="3"/>
  <c r="K114" i="3" s="1"/>
  <c r="G114" i="3"/>
  <c r="F114" i="3"/>
  <c r="E114" i="3"/>
  <c r="D114" i="3"/>
  <c r="J114" i="3" s="1"/>
  <c r="C114" i="3"/>
  <c r="I114" i="3" s="1"/>
  <c r="B114" i="3"/>
  <c r="J113" i="3"/>
  <c r="H113" i="3"/>
  <c r="G113" i="3"/>
  <c r="F113" i="3"/>
  <c r="E113" i="3"/>
  <c r="K113" i="3" s="1"/>
  <c r="D113" i="3"/>
  <c r="C113" i="3"/>
  <c r="B113" i="3"/>
  <c r="J112" i="3"/>
  <c r="H112" i="3"/>
  <c r="G112" i="3"/>
  <c r="F112" i="3"/>
  <c r="E112" i="3"/>
  <c r="D112" i="3"/>
  <c r="C112" i="3"/>
  <c r="B112" i="3"/>
  <c r="I111" i="3"/>
  <c r="H111" i="3"/>
  <c r="G111" i="3"/>
  <c r="J111" i="3" s="1"/>
  <c r="F111" i="3"/>
  <c r="E111" i="3"/>
  <c r="D111" i="3"/>
  <c r="C111" i="3"/>
  <c r="B111" i="3"/>
  <c r="K110" i="3"/>
  <c r="H110" i="3"/>
  <c r="G110" i="3"/>
  <c r="F110" i="3"/>
  <c r="E110" i="3"/>
  <c r="D110" i="3"/>
  <c r="J110" i="3" s="1"/>
  <c r="C110" i="3"/>
  <c r="I110" i="3" s="1"/>
  <c r="B110" i="3"/>
  <c r="K109" i="3"/>
  <c r="H109" i="3"/>
  <c r="G109" i="3"/>
  <c r="F109" i="3"/>
  <c r="E109" i="3"/>
  <c r="D109" i="3"/>
  <c r="J109" i="3" s="1"/>
  <c r="C109" i="3"/>
  <c r="I109" i="3" s="1"/>
  <c r="B109" i="3"/>
  <c r="H108" i="3"/>
  <c r="G108" i="3"/>
  <c r="F108" i="3"/>
  <c r="E108" i="3"/>
  <c r="K108" i="3" s="1"/>
  <c r="D108" i="3"/>
  <c r="C108" i="3"/>
  <c r="I108" i="3" s="1"/>
  <c r="B108" i="3"/>
  <c r="I107" i="3"/>
  <c r="H107" i="3"/>
  <c r="G107" i="3"/>
  <c r="J107" i="3" s="1"/>
  <c r="F107" i="3"/>
  <c r="E107" i="3"/>
  <c r="K107" i="3" s="1"/>
  <c r="D107" i="3"/>
  <c r="C107" i="3"/>
  <c r="B107" i="3"/>
  <c r="K106" i="3"/>
  <c r="H106" i="3"/>
  <c r="G106" i="3"/>
  <c r="F106" i="3"/>
  <c r="E106" i="3"/>
  <c r="D106" i="3"/>
  <c r="J106" i="3" s="1"/>
  <c r="C106" i="3"/>
  <c r="I106" i="3" s="1"/>
  <c r="B106" i="3"/>
  <c r="K105" i="3"/>
  <c r="H105" i="3"/>
  <c r="G105" i="3"/>
  <c r="F105" i="3"/>
  <c r="E105" i="3"/>
  <c r="D105" i="3"/>
  <c r="J105" i="3" s="1"/>
  <c r="C105" i="3"/>
  <c r="I105" i="3" s="1"/>
  <c r="B105" i="3"/>
  <c r="H104" i="3"/>
  <c r="G104" i="3"/>
  <c r="F104" i="3"/>
  <c r="E104" i="3"/>
  <c r="K104" i="3" s="1"/>
  <c r="D104" i="3"/>
  <c r="C104" i="3"/>
  <c r="I104" i="3" s="1"/>
  <c r="B104" i="3"/>
  <c r="I103" i="3"/>
  <c r="H103" i="3"/>
  <c r="G103" i="3"/>
  <c r="J103" i="3" s="1"/>
  <c r="F103" i="3"/>
  <c r="E103" i="3"/>
  <c r="K103" i="3" s="1"/>
  <c r="D103" i="3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K101" i="3"/>
  <c r="H101" i="3"/>
  <c r="G101" i="3"/>
  <c r="F101" i="3"/>
  <c r="E101" i="3"/>
  <c r="D101" i="3"/>
  <c r="J101" i="3" s="1"/>
  <c r="C101" i="3"/>
  <c r="I101" i="3" s="1"/>
  <c r="B101" i="3"/>
  <c r="H100" i="3"/>
  <c r="G100" i="3"/>
  <c r="F100" i="3"/>
  <c r="E100" i="3"/>
  <c r="K100" i="3" s="1"/>
  <c r="D100" i="3"/>
  <c r="C100" i="3"/>
  <c r="I100" i="3" s="1"/>
  <c r="B100" i="3"/>
  <c r="I99" i="3"/>
  <c r="H99" i="3"/>
  <c r="G99" i="3"/>
  <c r="J99" i="3" s="1"/>
  <c r="F99" i="3"/>
  <c r="E99" i="3"/>
  <c r="K99" i="3" s="1"/>
  <c r="D99" i="3"/>
  <c r="C99" i="3"/>
  <c r="B99" i="3"/>
  <c r="K98" i="3"/>
  <c r="H98" i="3"/>
  <c r="G98" i="3"/>
  <c r="F98" i="3"/>
  <c r="E98" i="3"/>
  <c r="D98" i="3"/>
  <c r="J98" i="3" s="1"/>
  <c r="C98" i="3"/>
  <c r="I98" i="3" s="1"/>
  <c r="B98" i="3"/>
  <c r="K97" i="3"/>
  <c r="H97" i="3"/>
  <c r="G97" i="3"/>
  <c r="F97" i="3"/>
  <c r="E97" i="3"/>
  <c r="D97" i="3"/>
  <c r="J97" i="3" s="1"/>
  <c r="C97" i="3"/>
  <c r="I97" i="3" s="1"/>
  <c r="B97" i="3"/>
  <c r="H96" i="3"/>
  <c r="G96" i="3"/>
  <c r="F96" i="3"/>
  <c r="E96" i="3"/>
  <c r="K96" i="3" s="1"/>
  <c r="D96" i="3"/>
  <c r="C96" i="3"/>
  <c r="I96" i="3" s="1"/>
  <c r="B96" i="3"/>
  <c r="I95" i="3"/>
  <c r="H95" i="3"/>
  <c r="G95" i="3"/>
  <c r="J95" i="3" s="1"/>
  <c r="F95" i="3"/>
  <c r="E95" i="3"/>
  <c r="K95" i="3" s="1"/>
  <c r="D95" i="3"/>
  <c r="C95" i="3"/>
  <c r="B95" i="3"/>
  <c r="K94" i="3"/>
  <c r="H94" i="3"/>
  <c r="G94" i="3"/>
  <c r="F94" i="3"/>
  <c r="E94" i="3"/>
  <c r="D94" i="3"/>
  <c r="J94" i="3" s="1"/>
  <c r="C94" i="3"/>
  <c r="I94" i="3" s="1"/>
  <c r="B94" i="3"/>
  <c r="K93" i="3"/>
  <c r="H93" i="3"/>
  <c r="G93" i="3"/>
  <c r="F93" i="3"/>
  <c r="E93" i="3"/>
  <c r="D93" i="3"/>
  <c r="J93" i="3" s="1"/>
  <c r="C93" i="3"/>
  <c r="I93" i="3" s="1"/>
  <c r="B93" i="3"/>
  <c r="H92" i="3"/>
  <c r="G92" i="3"/>
  <c r="F92" i="3"/>
  <c r="E92" i="3"/>
  <c r="K92" i="3" s="1"/>
  <c r="D92" i="3"/>
  <c r="C92" i="3"/>
  <c r="I92" i="3" s="1"/>
  <c r="B92" i="3"/>
  <c r="I91" i="3"/>
  <c r="H91" i="3"/>
  <c r="G91" i="3"/>
  <c r="J91" i="3" s="1"/>
  <c r="F91" i="3"/>
  <c r="E91" i="3"/>
  <c r="K91" i="3" s="1"/>
  <c r="D91" i="3"/>
  <c r="C91" i="3"/>
  <c r="B91" i="3"/>
  <c r="K90" i="3"/>
  <c r="H90" i="3"/>
  <c r="G90" i="3"/>
  <c r="F90" i="3"/>
  <c r="E90" i="3"/>
  <c r="D90" i="3"/>
  <c r="J90" i="3" s="1"/>
  <c r="C90" i="3"/>
  <c r="I90" i="3" s="1"/>
  <c r="B90" i="3"/>
  <c r="K89" i="3"/>
  <c r="H89" i="3"/>
  <c r="G89" i="3"/>
  <c r="F89" i="3"/>
  <c r="E89" i="3"/>
  <c r="D89" i="3"/>
  <c r="J89" i="3" s="1"/>
  <c r="C89" i="3"/>
  <c r="I89" i="3" s="1"/>
  <c r="B89" i="3"/>
  <c r="H88" i="3"/>
  <c r="G88" i="3"/>
  <c r="F88" i="3"/>
  <c r="E88" i="3"/>
  <c r="K88" i="3" s="1"/>
  <c r="D88" i="3"/>
  <c r="C88" i="3"/>
  <c r="I88" i="3" s="1"/>
  <c r="B88" i="3"/>
  <c r="I87" i="3"/>
  <c r="H87" i="3"/>
  <c r="G87" i="3"/>
  <c r="J87" i="3" s="1"/>
  <c r="F87" i="3"/>
  <c r="E87" i="3"/>
  <c r="K87" i="3" s="1"/>
  <c r="D87" i="3"/>
  <c r="C87" i="3"/>
  <c r="B87" i="3"/>
  <c r="K86" i="3"/>
  <c r="H86" i="3"/>
  <c r="G86" i="3"/>
  <c r="F86" i="3"/>
  <c r="E86" i="3"/>
  <c r="D86" i="3"/>
  <c r="J86" i="3" s="1"/>
  <c r="C86" i="3"/>
  <c r="I86" i="3" s="1"/>
  <c r="B86" i="3"/>
  <c r="K85" i="3"/>
  <c r="H85" i="3"/>
  <c r="G85" i="3"/>
  <c r="F85" i="3"/>
  <c r="E85" i="3"/>
  <c r="D85" i="3"/>
  <c r="J85" i="3" s="1"/>
  <c r="C85" i="3"/>
  <c r="I85" i="3" s="1"/>
  <c r="B85" i="3"/>
  <c r="H84" i="3"/>
  <c r="G84" i="3"/>
  <c r="F84" i="3"/>
  <c r="E84" i="3"/>
  <c r="K84" i="3" s="1"/>
  <c r="D84" i="3"/>
  <c r="C84" i="3"/>
  <c r="I84" i="3" s="1"/>
  <c r="B84" i="3"/>
  <c r="I83" i="3"/>
  <c r="H83" i="3"/>
  <c r="G83" i="3"/>
  <c r="J83" i="3" s="1"/>
  <c r="F83" i="3"/>
  <c r="E83" i="3"/>
  <c r="K83" i="3" s="1"/>
  <c r="D83" i="3"/>
  <c r="C83" i="3"/>
  <c r="B83" i="3"/>
  <c r="K82" i="3"/>
  <c r="H82" i="3"/>
  <c r="G82" i="3"/>
  <c r="F82" i="3"/>
  <c r="E82" i="3"/>
  <c r="D82" i="3"/>
  <c r="J82" i="3" s="1"/>
  <c r="C82" i="3"/>
  <c r="I82" i="3" s="1"/>
  <c r="B82" i="3"/>
  <c r="K81" i="3"/>
  <c r="H81" i="3"/>
  <c r="G81" i="3"/>
  <c r="F81" i="3"/>
  <c r="E81" i="3"/>
  <c r="D81" i="3"/>
  <c r="J81" i="3" s="1"/>
  <c r="C81" i="3"/>
  <c r="B81" i="3"/>
  <c r="H80" i="3"/>
  <c r="G80" i="3"/>
  <c r="J80" i="3" s="1"/>
  <c r="F80" i="3"/>
  <c r="E80" i="3"/>
  <c r="K80" i="3" s="1"/>
  <c r="D80" i="3"/>
  <c r="C80" i="3"/>
  <c r="I80" i="3" s="1"/>
  <c r="B80" i="3"/>
  <c r="I79" i="3"/>
  <c r="H79" i="3"/>
  <c r="G79" i="3"/>
  <c r="J79" i="3" s="1"/>
  <c r="F79" i="3"/>
  <c r="E79" i="3"/>
  <c r="K79" i="3" s="1"/>
  <c r="D79" i="3"/>
  <c r="C79" i="3"/>
  <c r="B79" i="3"/>
  <c r="K78" i="3"/>
  <c r="I78" i="3"/>
  <c r="H78" i="3"/>
  <c r="G78" i="3"/>
  <c r="F78" i="3"/>
  <c r="E78" i="3"/>
  <c r="D78" i="3"/>
  <c r="J78" i="3" s="1"/>
  <c r="C78" i="3"/>
  <c r="B78" i="3"/>
  <c r="K77" i="3"/>
  <c r="H77" i="3"/>
  <c r="G77" i="3"/>
  <c r="F77" i="3"/>
  <c r="E77" i="3"/>
  <c r="D77" i="3"/>
  <c r="J77" i="3" s="1"/>
  <c r="C77" i="3"/>
  <c r="I77" i="3" s="1"/>
  <c r="B77" i="3"/>
  <c r="H76" i="3"/>
  <c r="G76" i="3"/>
  <c r="J76" i="3" s="1"/>
  <c r="F76" i="3"/>
  <c r="E76" i="3"/>
  <c r="D76" i="3"/>
  <c r="C76" i="3"/>
  <c r="I76" i="3" s="1"/>
  <c r="B76" i="3"/>
  <c r="I75" i="3"/>
  <c r="H75" i="3"/>
  <c r="G75" i="3"/>
  <c r="J75" i="3" s="1"/>
  <c r="F75" i="3"/>
  <c r="E75" i="3"/>
  <c r="K75" i="3" s="1"/>
  <c r="D75" i="3"/>
  <c r="C75" i="3"/>
  <c r="B75" i="3"/>
  <c r="K74" i="3"/>
  <c r="I74" i="3"/>
  <c r="H74" i="3"/>
  <c r="G74" i="3"/>
  <c r="F74" i="3"/>
  <c r="E74" i="3"/>
  <c r="D74" i="3"/>
  <c r="J74" i="3" s="1"/>
  <c r="C74" i="3"/>
  <c r="B74" i="3"/>
  <c r="K73" i="3"/>
  <c r="H73" i="3"/>
  <c r="G73" i="3"/>
  <c r="F73" i="3"/>
  <c r="E73" i="3"/>
  <c r="D73" i="3"/>
  <c r="J73" i="3" s="1"/>
  <c r="C73" i="3"/>
  <c r="B73" i="3"/>
  <c r="H72" i="3"/>
  <c r="G72" i="3"/>
  <c r="J72" i="3" s="1"/>
  <c r="F72" i="3"/>
  <c r="E72" i="3"/>
  <c r="D72" i="3"/>
  <c r="C72" i="3"/>
  <c r="I72" i="3" s="1"/>
  <c r="B72" i="3"/>
  <c r="J71" i="3"/>
  <c r="I71" i="3"/>
  <c r="H71" i="3"/>
  <c r="G71" i="3"/>
  <c r="F71" i="3"/>
  <c r="E71" i="3"/>
  <c r="K71" i="3" s="1"/>
  <c r="D71" i="3"/>
  <c r="C71" i="3"/>
  <c r="B71" i="3"/>
  <c r="K70" i="3"/>
  <c r="I70" i="3"/>
  <c r="H70" i="3"/>
  <c r="G70" i="3"/>
  <c r="F70" i="3"/>
  <c r="E70" i="3"/>
  <c r="D70" i="3"/>
  <c r="J70" i="3" s="1"/>
  <c r="C70" i="3"/>
  <c r="B70" i="3"/>
  <c r="K69" i="3"/>
  <c r="H69" i="3"/>
  <c r="G69" i="3"/>
  <c r="F69" i="3"/>
  <c r="E69" i="3"/>
  <c r="D69" i="3"/>
  <c r="J69" i="3" s="1"/>
  <c r="C69" i="3"/>
  <c r="I69" i="3" s="1"/>
  <c r="B69" i="3"/>
  <c r="H68" i="3"/>
  <c r="G68" i="3"/>
  <c r="J68" i="3" s="1"/>
  <c r="F68" i="3"/>
  <c r="E68" i="3"/>
  <c r="D68" i="3"/>
  <c r="C68" i="3"/>
  <c r="I68" i="3" s="1"/>
  <c r="B68" i="3"/>
  <c r="J67" i="3"/>
  <c r="I67" i="3"/>
  <c r="H67" i="3"/>
  <c r="G67" i="3"/>
  <c r="F67" i="3"/>
  <c r="E67" i="3"/>
  <c r="K67" i="3" s="1"/>
  <c r="D67" i="3"/>
  <c r="C67" i="3"/>
  <c r="B67" i="3"/>
  <c r="K66" i="3"/>
  <c r="H66" i="3"/>
  <c r="G66" i="3"/>
  <c r="F66" i="3"/>
  <c r="E66" i="3"/>
  <c r="D66" i="3"/>
  <c r="J66" i="3" s="1"/>
  <c r="C66" i="3"/>
  <c r="I66" i="3" s="1"/>
  <c r="B66" i="3"/>
  <c r="H65" i="3"/>
  <c r="G65" i="3"/>
  <c r="F65" i="3"/>
  <c r="E65" i="3"/>
  <c r="K65" i="3" s="1"/>
  <c r="D65" i="3"/>
  <c r="J65" i="3" s="1"/>
  <c r="C65" i="3"/>
  <c r="I65" i="3" s="1"/>
  <c r="B65" i="3"/>
  <c r="H64" i="3"/>
  <c r="G64" i="3"/>
  <c r="J64" i="3" s="1"/>
  <c r="F64" i="3"/>
  <c r="E64" i="3"/>
  <c r="K64" i="3" s="1"/>
  <c r="D64" i="3"/>
  <c r="C64" i="3"/>
  <c r="I64" i="3" s="1"/>
  <c r="B64" i="3"/>
  <c r="J63" i="3"/>
  <c r="I63" i="3"/>
  <c r="H63" i="3"/>
  <c r="G63" i="3"/>
  <c r="F63" i="3"/>
  <c r="E63" i="3"/>
  <c r="K63" i="3" s="1"/>
  <c r="D63" i="3"/>
  <c r="C63" i="3"/>
  <c r="B63" i="3"/>
  <c r="K62" i="3"/>
  <c r="H62" i="3"/>
  <c r="G62" i="3"/>
  <c r="F62" i="3"/>
  <c r="E62" i="3"/>
  <c r="D62" i="3"/>
  <c r="J62" i="3" s="1"/>
  <c r="C62" i="3"/>
  <c r="I62" i="3" s="1"/>
  <c r="B62" i="3"/>
  <c r="H61" i="3"/>
  <c r="G61" i="3"/>
  <c r="F61" i="3"/>
  <c r="E61" i="3"/>
  <c r="K61" i="3" s="1"/>
  <c r="D61" i="3"/>
  <c r="J61" i="3" s="1"/>
  <c r="C61" i="3"/>
  <c r="I61" i="3" s="1"/>
  <c r="B61" i="3"/>
  <c r="H60" i="3"/>
  <c r="G60" i="3"/>
  <c r="J60" i="3" s="1"/>
  <c r="F60" i="3"/>
  <c r="E60" i="3"/>
  <c r="D60" i="3"/>
  <c r="C60" i="3"/>
  <c r="I60" i="3" s="1"/>
  <c r="B60" i="3"/>
  <c r="I59" i="3"/>
  <c r="H59" i="3"/>
  <c r="G59" i="3"/>
  <c r="J59" i="3" s="1"/>
  <c r="F59" i="3"/>
  <c r="E59" i="3"/>
  <c r="K59" i="3" s="1"/>
  <c r="D59" i="3"/>
  <c r="C59" i="3"/>
  <c r="B59" i="3"/>
  <c r="K58" i="3"/>
  <c r="I58" i="3"/>
  <c r="H58" i="3"/>
  <c r="G58" i="3"/>
  <c r="F58" i="3"/>
  <c r="E58" i="3"/>
  <c r="D58" i="3"/>
  <c r="J58" i="3" s="1"/>
  <c r="C58" i="3"/>
  <c r="B58" i="3"/>
  <c r="H57" i="3"/>
  <c r="G57" i="3"/>
  <c r="F57" i="3"/>
  <c r="E57" i="3"/>
  <c r="K57" i="3" s="1"/>
  <c r="D57" i="3"/>
  <c r="J57" i="3" s="1"/>
  <c r="C57" i="3"/>
  <c r="B57" i="3"/>
  <c r="H56" i="3"/>
  <c r="G56" i="3"/>
  <c r="J56" i="3" s="1"/>
  <c r="F56" i="3"/>
  <c r="E56" i="3"/>
  <c r="K56" i="3" s="1"/>
  <c r="D56" i="3"/>
  <c r="C56" i="3"/>
  <c r="I56" i="3" s="1"/>
  <c r="B56" i="3"/>
  <c r="J55" i="3"/>
  <c r="I55" i="3"/>
  <c r="H55" i="3"/>
  <c r="G55" i="3"/>
  <c r="F55" i="3"/>
  <c r="E55" i="3"/>
  <c r="K55" i="3" s="1"/>
  <c r="D55" i="3"/>
  <c r="C55" i="3"/>
  <c r="B55" i="3"/>
  <c r="K54" i="3"/>
  <c r="I54" i="3"/>
  <c r="H54" i="3"/>
  <c r="G54" i="3"/>
  <c r="F54" i="3"/>
  <c r="E54" i="3"/>
  <c r="D54" i="3"/>
  <c r="J54" i="3" s="1"/>
  <c r="C54" i="3"/>
  <c r="B54" i="3"/>
  <c r="H53" i="3"/>
  <c r="G53" i="3"/>
  <c r="F53" i="3"/>
  <c r="E53" i="3"/>
  <c r="K53" i="3" s="1"/>
  <c r="D53" i="3"/>
  <c r="J53" i="3" s="1"/>
  <c r="C53" i="3"/>
  <c r="B53" i="3"/>
  <c r="H52" i="3"/>
  <c r="G52" i="3"/>
  <c r="J52" i="3" s="1"/>
  <c r="F52" i="3"/>
  <c r="E52" i="3"/>
  <c r="K52" i="3" s="1"/>
  <c r="D52" i="3"/>
  <c r="C52" i="3"/>
  <c r="I52" i="3" s="1"/>
  <c r="B52" i="3"/>
  <c r="I51" i="3"/>
  <c r="H51" i="3"/>
  <c r="G51" i="3"/>
  <c r="J51" i="3" s="1"/>
  <c r="F51" i="3"/>
  <c r="E51" i="3"/>
  <c r="K51" i="3" s="1"/>
  <c r="D51" i="3"/>
  <c r="C51" i="3"/>
  <c r="B51" i="3"/>
  <c r="K50" i="3"/>
  <c r="H50" i="3"/>
  <c r="G50" i="3"/>
  <c r="F50" i="3"/>
  <c r="E50" i="3"/>
  <c r="D50" i="3"/>
  <c r="J50" i="3" s="1"/>
  <c r="C50" i="3"/>
  <c r="I50" i="3" s="1"/>
  <c r="B50" i="3"/>
  <c r="K49" i="3"/>
  <c r="H49" i="3"/>
  <c r="G49" i="3"/>
  <c r="F49" i="3"/>
  <c r="E49" i="3"/>
  <c r="D49" i="3"/>
  <c r="J49" i="3" s="1"/>
  <c r="C49" i="3"/>
  <c r="B49" i="3"/>
  <c r="H48" i="3"/>
  <c r="G48" i="3"/>
  <c r="J48" i="3" s="1"/>
  <c r="F48" i="3"/>
  <c r="E48" i="3"/>
  <c r="K48" i="3" s="1"/>
  <c r="D48" i="3"/>
  <c r="C48" i="3"/>
  <c r="I48" i="3" s="1"/>
  <c r="B48" i="3"/>
  <c r="I47" i="3"/>
  <c r="H47" i="3"/>
  <c r="G47" i="3"/>
  <c r="J47" i="3" s="1"/>
  <c r="F47" i="3"/>
  <c r="E47" i="3"/>
  <c r="K47" i="3" s="1"/>
  <c r="D47" i="3"/>
  <c r="C47" i="3"/>
  <c r="B47" i="3"/>
  <c r="K46" i="3"/>
  <c r="I46" i="3"/>
  <c r="H46" i="3"/>
  <c r="G46" i="3"/>
  <c r="F46" i="3"/>
  <c r="E46" i="3"/>
  <c r="D46" i="3"/>
  <c r="J46" i="3" s="1"/>
  <c r="C46" i="3"/>
  <c r="B46" i="3"/>
  <c r="K45" i="3"/>
  <c r="H45" i="3"/>
  <c r="G45" i="3"/>
  <c r="F45" i="3"/>
  <c r="E45" i="3"/>
  <c r="D45" i="3"/>
  <c r="J45" i="3" s="1"/>
  <c r="C45" i="3"/>
  <c r="I45" i="3" s="1"/>
  <c r="B45" i="3"/>
  <c r="H44" i="3"/>
  <c r="G44" i="3"/>
  <c r="J44" i="3" s="1"/>
  <c r="F44" i="3"/>
  <c r="I44" i="3" s="1"/>
  <c r="E44" i="3"/>
  <c r="D44" i="3"/>
  <c r="C44" i="3"/>
  <c r="B44" i="3"/>
  <c r="I43" i="3"/>
  <c r="H43" i="3"/>
  <c r="K43" i="3" s="1"/>
  <c r="G43" i="3"/>
  <c r="J43" i="3" s="1"/>
  <c r="F43" i="3"/>
  <c r="E43" i="3"/>
  <c r="D43" i="3"/>
  <c r="C43" i="3"/>
  <c r="B43" i="3"/>
  <c r="K42" i="3"/>
  <c r="I42" i="3"/>
  <c r="H42" i="3"/>
  <c r="G42" i="3"/>
  <c r="F42" i="3"/>
  <c r="E42" i="3"/>
  <c r="D42" i="3"/>
  <c r="J42" i="3" s="1"/>
  <c r="C42" i="3"/>
  <c r="B42" i="3"/>
  <c r="K41" i="3"/>
  <c r="H41" i="3"/>
  <c r="G41" i="3"/>
  <c r="F41" i="3"/>
  <c r="E41" i="3"/>
  <c r="D41" i="3"/>
  <c r="J41" i="3" s="1"/>
  <c r="C41" i="3"/>
  <c r="B41" i="3"/>
  <c r="H40" i="3"/>
  <c r="G40" i="3"/>
  <c r="J40" i="3" s="1"/>
  <c r="F40" i="3"/>
  <c r="I40" i="3" s="1"/>
  <c r="E40" i="3"/>
  <c r="D40" i="3"/>
  <c r="C40" i="3"/>
  <c r="B40" i="3"/>
  <c r="J39" i="3"/>
  <c r="I39" i="3"/>
  <c r="H39" i="3"/>
  <c r="K39" i="3" s="1"/>
  <c r="G39" i="3"/>
  <c r="F39" i="3"/>
  <c r="E39" i="3"/>
  <c r="D39" i="3"/>
  <c r="C39" i="3"/>
  <c r="B39" i="3"/>
  <c r="K38" i="3"/>
  <c r="I38" i="3"/>
  <c r="H38" i="3"/>
  <c r="G38" i="3"/>
  <c r="F38" i="3"/>
  <c r="E38" i="3"/>
  <c r="D38" i="3"/>
  <c r="J38" i="3" s="1"/>
  <c r="C38" i="3"/>
  <c r="B38" i="3"/>
  <c r="K37" i="3"/>
  <c r="H37" i="3"/>
  <c r="G37" i="3"/>
  <c r="F37" i="3"/>
  <c r="E37" i="3"/>
  <c r="D37" i="3"/>
  <c r="J37" i="3" s="1"/>
  <c r="C37" i="3"/>
  <c r="I37" i="3" s="1"/>
  <c r="B37" i="3"/>
  <c r="H36" i="3"/>
  <c r="G36" i="3"/>
  <c r="J36" i="3" s="1"/>
  <c r="F36" i="3"/>
  <c r="I36" i="3" s="1"/>
  <c r="E36" i="3"/>
  <c r="D36" i="3"/>
  <c r="C36" i="3"/>
  <c r="B36" i="3"/>
  <c r="J35" i="3"/>
  <c r="I35" i="3"/>
  <c r="H35" i="3"/>
  <c r="K35" i="3" s="1"/>
  <c r="G35" i="3"/>
  <c r="F35" i="3"/>
  <c r="E35" i="3"/>
  <c r="D35" i="3"/>
  <c r="C35" i="3"/>
  <c r="B35" i="3"/>
  <c r="K34" i="3"/>
  <c r="H34" i="3"/>
  <c r="G34" i="3"/>
  <c r="F34" i="3"/>
  <c r="E34" i="3"/>
  <c r="D34" i="3"/>
  <c r="J34" i="3" s="1"/>
  <c r="C34" i="3"/>
  <c r="I34" i="3" s="1"/>
  <c r="B34" i="3"/>
  <c r="H33" i="3"/>
  <c r="G33" i="3"/>
  <c r="F33" i="3"/>
  <c r="E33" i="3"/>
  <c r="K33" i="3" s="1"/>
  <c r="D33" i="3"/>
  <c r="J33" i="3" s="1"/>
  <c r="C33" i="3"/>
  <c r="I33" i="3" s="1"/>
  <c r="B33" i="3"/>
  <c r="H32" i="3"/>
  <c r="G32" i="3"/>
  <c r="J32" i="3" s="1"/>
  <c r="F32" i="3"/>
  <c r="I32" i="3" s="1"/>
  <c r="E32" i="3"/>
  <c r="K32" i="3" s="1"/>
  <c r="D32" i="3"/>
  <c r="C32" i="3"/>
  <c r="B32" i="3"/>
  <c r="J31" i="3"/>
  <c r="I31" i="3"/>
  <c r="H31" i="3"/>
  <c r="K31" i="3" s="1"/>
  <c r="G31" i="3"/>
  <c r="F31" i="3"/>
  <c r="E31" i="3"/>
  <c r="D31" i="3"/>
  <c r="C31" i="3"/>
  <c r="B31" i="3"/>
  <c r="K30" i="3"/>
  <c r="H30" i="3"/>
  <c r="G30" i="3"/>
  <c r="F30" i="3"/>
  <c r="E30" i="3"/>
  <c r="D30" i="3"/>
  <c r="J30" i="3" s="1"/>
  <c r="C30" i="3"/>
  <c r="I30" i="3" s="1"/>
  <c r="B30" i="3"/>
  <c r="H29" i="3"/>
  <c r="G29" i="3"/>
  <c r="F29" i="3"/>
  <c r="E29" i="3"/>
  <c r="K29" i="3" s="1"/>
  <c r="D29" i="3"/>
  <c r="J29" i="3" s="1"/>
  <c r="C29" i="3"/>
  <c r="I29" i="3" s="1"/>
  <c r="B29" i="3"/>
  <c r="H28" i="3"/>
  <c r="G28" i="3"/>
  <c r="J28" i="3" s="1"/>
  <c r="F28" i="3"/>
  <c r="I28" i="3" s="1"/>
  <c r="E28" i="3"/>
  <c r="D28" i="3"/>
  <c r="C28" i="3"/>
  <c r="B28" i="3"/>
  <c r="I27" i="3"/>
  <c r="H27" i="3"/>
  <c r="K27" i="3" s="1"/>
  <c r="G27" i="3"/>
  <c r="J27" i="3" s="1"/>
  <c r="F27" i="3"/>
  <c r="E27" i="3"/>
  <c r="D27" i="3"/>
  <c r="C27" i="3"/>
  <c r="B27" i="3"/>
  <c r="K26" i="3"/>
  <c r="I26" i="3"/>
  <c r="H26" i="3"/>
  <c r="G26" i="3"/>
  <c r="F26" i="3"/>
  <c r="E26" i="3"/>
  <c r="D26" i="3"/>
  <c r="J26" i="3" s="1"/>
  <c r="C26" i="3"/>
  <c r="B26" i="3"/>
  <c r="H25" i="3"/>
  <c r="G25" i="3"/>
  <c r="F25" i="3"/>
  <c r="E25" i="3"/>
  <c r="K25" i="3" s="1"/>
  <c r="D25" i="3"/>
  <c r="J25" i="3" s="1"/>
  <c r="C25" i="3"/>
  <c r="B25" i="3"/>
  <c r="H24" i="3"/>
  <c r="G24" i="3"/>
  <c r="J24" i="3" s="1"/>
  <c r="F24" i="3"/>
  <c r="I24" i="3" s="1"/>
  <c r="E24" i="3"/>
  <c r="K24" i="3" s="1"/>
  <c r="D24" i="3"/>
  <c r="C24" i="3"/>
  <c r="B24" i="3"/>
  <c r="J23" i="3"/>
  <c r="I23" i="3"/>
  <c r="H23" i="3"/>
  <c r="K23" i="3" s="1"/>
  <c r="G23" i="3"/>
  <c r="F23" i="3"/>
  <c r="E23" i="3"/>
  <c r="D23" i="3"/>
  <c r="C23" i="3"/>
  <c r="B23" i="3"/>
  <c r="K22" i="3"/>
  <c r="I22" i="3"/>
  <c r="H22" i="3"/>
  <c r="G22" i="3"/>
  <c r="F22" i="3"/>
  <c r="E22" i="3"/>
  <c r="D22" i="3"/>
  <c r="J22" i="3" s="1"/>
  <c r="C22" i="3"/>
  <c r="B22" i="3"/>
  <c r="H21" i="3"/>
  <c r="G21" i="3"/>
  <c r="F21" i="3"/>
  <c r="E21" i="3"/>
  <c r="K21" i="3" s="1"/>
  <c r="D21" i="3"/>
  <c r="J21" i="3" s="1"/>
  <c r="C21" i="3"/>
  <c r="B21" i="3"/>
  <c r="H20" i="3"/>
  <c r="G20" i="3"/>
  <c r="J20" i="3" s="1"/>
  <c r="F20" i="3"/>
  <c r="I20" i="3" s="1"/>
  <c r="E20" i="3"/>
  <c r="K20" i="3" s="1"/>
  <c r="D20" i="3"/>
  <c r="C20" i="3"/>
  <c r="B20" i="3"/>
  <c r="I19" i="3"/>
  <c r="H19" i="3"/>
  <c r="K19" i="3" s="1"/>
  <c r="G19" i="3"/>
  <c r="J19" i="3" s="1"/>
  <c r="F19" i="3"/>
  <c r="E19" i="3"/>
  <c r="D19" i="3"/>
  <c r="C19" i="3"/>
  <c r="B19" i="3"/>
  <c r="K18" i="3"/>
  <c r="H18" i="3"/>
  <c r="G18" i="3"/>
  <c r="F18" i="3"/>
  <c r="E18" i="3"/>
  <c r="D18" i="3"/>
  <c r="J18" i="3" s="1"/>
  <c r="C18" i="3"/>
  <c r="I18" i="3" s="1"/>
  <c r="B18" i="3"/>
  <c r="K17" i="3"/>
  <c r="H17" i="3"/>
  <c r="G17" i="3"/>
  <c r="F17" i="3"/>
  <c r="E17" i="3"/>
  <c r="D17" i="3"/>
  <c r="J17" i="3" s="1"/>
  <c r="C17" i="3"/>
  <c r="B17" i="3"/>
  <c r="H16" i="3"/>
  <c r="G16" i="3"/>
  <c r="J16" i="3" s="1"/>
  <c r="F16" i="3"/>
  <c r="I16" i="3" s="1"/>
  <c r="E16" i="3"/>
  <c r="K16" i="3" s="1"/>
  <c r="D16" i="3"/>
  <c r="C16" i="3"/>
  <c r="B16" i="3"/>
  <c r="I15" i="3"/>
  <c r="H15" i="3"/>
  <c r="K15" i="3" s="1"/>
  <c r="G15" i="3"/>
  <c r="J15" i="3" s="1"/>
  <c r="F15" i="3"/>
  <c r="E15" i="3"/>
  <c r="D15" i="3"/>
  <c r="C15" i="3"/>
  <c r="B15" i="3"/>
  <c r="K14" i="3"/>
  <c r="I14" i="3"/>
  <c r="H14" i="3"/>
  <c r="G14" i="3"/>
  <c r="F14" i="3"/>
  <c r="E14" i="3"/>
  <c r="D14" i="3"/>
  <c r="J14" i="3" s="1"/>
  <c r="C14" i="3"/>
  <c r="B14" i="3"/>
  <c r="K13" i="3"/>
  <c r="H13" i="3"/>
  <c r="G13" i="3"/>
  <c r="F13" i="3"/>
  <c r="E13" i="3"/>
  <c r="D13" i="3"/>
  <c r="J13" i="3" s="1"/>
  <c r="C13" i="3"/>
  <c r="I13" i="3" s="1"/>
  <c r="B13" i="3"/>
  <c r="H12" i="3"/>
  <c r="G12" i="3"/>
  <c r="J12" i="3" s="1"/>
  <c r="F12" i="3"/>
  <c r="I12" i="3" s="1"/>
  <c r="E12" i="3"/>
  <c r="D12" i="3"/>
  <c r="C12" i="3"/>
  <c r="B12" i="3"/>
  <c r="I11" i="3"/>
  <c r="H11" i="3"/>
  <c r="K11" i="3" s="1"/>
  <c r="G11" i="3"/>
  <c r="J11" i="3" s="1"/>
  <c r="F11" i="3"/>
  <c r="E11" i="3"/>
  <c r="D11" i="3"/>
  <c r="C11" i="3"/>
  <c r="B11" i="3"/>
  <c r="K10" i="3"/>
  <c r="I10" i="3"/>
  <c r="H10" i="3"/>
  <c r="G10" i="3"/>
  <c r="F10" i="3"/>
  <c r="E10" i="3"/>
  <c r="D10" i="3"/>
  <c r="J10" i="3" s="1"/>
  <c r="C10" i="3"/>
  <c r="B10" i="3"/>
  <c r="K9" i="3"/>
  <c r="H9" i="3"/>
  <c r="G9" i="3"/>
  <c r="F9" i="3"/>
  <c r="E9" i="3"/>
  <c r="D9" i="3"/>
  <c r="J9" i="3" s="1"/>
  <c r="C9" i="3"/>
  <c r="B9" i="3"/>
  <c r="H8" i="3"/>
  <c r="G8" i="3"/>
  <c r="J8" i="3" s="1"/>
  <c r="F8" i="3"/>
  <c r="I8" i="3" s="1"/>
  <c r="E8" i="3"/>
  <c r="D8" i="3"/>
  <c r="C8" i="3"/>
  <c r="B8" i="3"/>
  <c r="J7" i="3"/>
  <c r="I7" i="3"/>
  <c r="H7" i="3"/>
  <c r="K7" i="3" s="1"/>
  <c r="G7" i="3"/>
  <c r="F7" i="3"/>
  <c r="E7" i="3"/>
  <c r="D7" i="3"/>
  <c r="C7" i="3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I234" i="2"/>
  <c r="H234" i="2"/>
  <c r="K234" i="2" s="1"/>
  <c r="G234" i="2"/>
  <c r="J234" i="2" s="1"/>
  <c r="F234" i="2"/>
  <c r="E234" i="2"/>
  <c r="D234" i="2"/>
  <c r="C234" i="2"/>
  <c r="B234" i="2"/>
  <c r="K233" i="2"/>
  <c r="J233" i="2"/>
  <c r="I233" i="2"/>
  <c r="H233" i="2"/>
  <c r="G233" i="2"/>
  <c r="F233" i="2"/>
  <c r="E233" i="2"/>
  <c r="D233" i="2"/>
  <c r="C233" i="2"/>
  <c r="B233" i="2"/>
  <c r="K232" i="2"/>
  <c r="H232" i="2"/>
  <c r="G232" i="2"/>
  <c r="F232" i="2"/>
  <c r="E232" i="2"/>
  <c r="D232" i="2"/>
  <c r="J232" i="2" s="1"/>
  <c r="C232" i="2"/>
  <c r="I232" i="2" s="1"/>
  <c r="B232" i="2"/>
  <c r="H231" i="2"/>
  <c r="G231" i="2"/>
  <c r="F231" i="2"/>
  <c r="I231" i="2" s="1"/>
  <c r="E231" i="2"/>
  <c r="K231" i="2" s="1"/>
  <c r="D231" i="2"/>
  <c r="C231" i="2"/>
  <c r="B231" i="2"/>
  <c r="K230" i="2"/>
  <c r="H230" i="2"/>
  <c r="G230" i="2"/>
  <c r="J230" i="2" s="1"/>
  <c r="F230" i="2"/>
  <c r="E230" i="2"/>
  <c r="D230" i="2"/>
  <c r="C230" i="2"/>
  <c r="I230" i="2" s="1"/>
  <c r="B230" i="2"/>
  <c r="I229" i="2"/>
  <c r="H229" i="2"/>
  <c r="G229" i="2"/>
  <c r="F229" i="2"/>
  <c r="E229" i="2"/>
  <c r="K229" i="2" s="1"/>
  <c r="D229" i="2"/>
  <c r="J229" i="2" s="1"/>
  <c r="C229" i="2"/>
  <c r="B229" i="2"/>
  <c r="K228" i="2"/>
  <c r="H228" i="2"/>
  <c r="G228" i="2"/>
  <c r="F228" i="2"/>
  <c r="E228" i="2"/>
  <c r="D228" i="2"/>
  <c r="C228" i="2"/>
  <c r="B228" i="2"/>
  <c r="H227" i="2"/>
  <c r="G227" i="2"/>
  <c r="F227" i="2"/>
  <c r="I227" i="2" s="1"/>
  <c r="E227" i="2"/>
  <c r="D227" i="2"/>
  <c r="C227" i="2"/>
  <c r="B227" i="2"/>
  <c r="J226" i="2"/>
  <c r="I226" i="2"/>
  <c r="H226" i="2"/>
  <c r="K226" i="2" s="1"/>
  <c r="G226" i="2"/>
  <c r="F226" i="2"/>
  <c r="E226" i="2"/>
  <c r="D226" i="2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H224" i="2"/>
  <c r="G224" i="2"/>
  <c r="F224" i="2"/>
  <c r="E224" i="2"/>
  <c r="K224" i="2" s="1"/>
  <c r="D224" i="2"/>
  <c r="J224" i="2" s="1"/>
  <c r="C224" i="2"/>
  <c r="I224" i="2" s="1"/>
  <c r="B224" i="2"/>
  <c r="I223" i="2"/>
  <c r="H223" i="2"/>
  <c r="G223" i="2"/>
  <c r="F223" i="2"/>
  <c r="E223" i="2"/>
  <c r="K223" i="2" s="1"/>
  <c r="D223" i="2"/>
  <c r="J223" i="2" s="1"/>
  <c r="C223" i="2"/>
  <c r="B223" i="2"/>
  <c r="K222" i="2"/>
  <c r="H222" i="2"/>
  <c r="G222" i="2"/>
  <c r="J222" i="2" s="1"/>
  <c r="F222" i="2"/>
  <c r="I222" i="2" s="1"/>
  <c r="E222" i="2"/>
  <c r="D222" i="2"/>
  <c r="C222" i="2"/>
  <c r="B222" i="2"/>
  <c r="I221" i="2"/>
  <c r="H221" i="2"/>
  <c r="K221" i="2" s="1"/>
  <c r="G221" i="2"/>
  <c r="F221" i="2"/>
  <c r="E221" i="2"/>
  <c r="D221" i="2"/>
  <c r="J221" i="2" s="1"/>
  <c r="C221" i="2"/>
  <c r="B221" i="2"/>
  <c r="K220" i="2"/>
  <c r="J220" i="2"/>
  <c r="H220" i="2"/>
  <c r="G220" i="2"/>
  <c r="F220" i="2"/>
  <c r="E220" i="2"/>
  <c r="D220" i="2"/>
  <c r="C220" i="2"/>
  <c r="B220" i="2"/>
  <c r="K219" i="2"/>
  <c r="I219" i="2"/>
  <c r="H219" i="2"/>
  <c r="G219" i="2"/>
  <c r="F219" i="2"/>
  <c r="E219" i="2"/>
  <c r="D219" i="2"/>
  <c r="C219" i="2"/>
  <c r="B219" i="2"/>
  <c r="K218" i="2"/>
  <c r="H218" i="2"/>
  <c r="G218" i="2"/>
  <c r="J218" i="2" s="1"/>
  <c r="F218" i="2"/>
  <c r="E218" i="2"/>
  <c r="D218" i="2"/>
  <c r="C218" i="2"/>
  <c r="I218" i="2" s="1"/>
  <c r="B218" i="2"/>
  <c r="I217" i="2"/>
  <c r="H217" i="2"/>
  <c r="G217" i="2"/>
  <c r="F217" i="2"/>
  <c r="E217" i="2"/>
  <c r="K217" i="2" s="1"/>
  <c r="D217" i="2"/>
  <c r="J217" i="2" s="1"/>
  <c r="C217" i="2"/>
  <c r="B217" i="2"/>
  <c r="K216" i="2"/>
  <c r="I216" i="2"/>
  <c r="H216" i="2"/>
  <c r="G216" i="2"/>
  <c r="F216" i="2"/>
  <c r="E216" i="2"/>
  <c r="D216" i="2"/>
  <c r="J216" i="2" s="1"/>
  <c r="C216" i="2"/>
  <c r="B216" i="2"/>
  <c r="I215" i="2"/>
  <c r="H215" i="2"/>
  <c r="K215" i="2" s="1"/>
  <c r="G215" i="2"/>
  <c r="F215" i="2"/>
  <c r="E215" i="2"/>
  <c r="D215" i="2"/>
  <c r="J215" i="2" s="1"/>
  <c r="C215" i="2"/>
  <c r="B215" i="2"/>
  <c r="K214" i="2"/>
  <c r="J214" i="2"/>
  <c r="H214" i="2"/>
  <c r="G214" i="2"/>
  <c r="F214" i="2"/>
  <c r="E214" i="2"/>
  <c r="D214" i="2"/>
  <c r="C214" i="2"/>
  <c r="I214" i="2" s="1"/>
  <c r="B214" i="2"/>
  <c r="H213" i="2"/>
  <c r="G213" i="2"/>
  <c r="F213" i="2"/>
  <c r="E213" i="2"/>
  <c r="K213" i="2" s="1"/>
  <c r="D213" i="2"/>
  <c r="J213" i="2" s="1"/>
  <c r="C213" i="2"/>
  <c r="I213" i="2" s="1"/>
  <c r="B213" i="2"/>
  <c r="H212" i="2"/>
  <c r="G212" i="2"/>
  <c r="J212" i="2" s="1"/>
  <c r="F212" i="2"/>
  <c r="E212" i="2"/>
  <c r="K212" i="2" s="1"/>
  <c r="D212" i="2"/>
  <c r="C212" i="2"/>
  <c r="I212" i="2" s="1"/>
  <c r="B212" i="2"/>
  <c r="J211" i="2"/>
  <c r="I211" i="2"/>
  <c r="H211" i="2"/>
  <c r="G211" i="2"/>
  <c r="F211" i="2"/>
  <c r="E211" i="2"/>
  <c r="D211" i="2"/>
  <c r="C211" i="2"/>
  <c r="B211" i="2"/>
  <c r="K210" i="2"/>
  <c r="J210" i="2"/>
  <c r="H210" i="2"/>
  <c r="G210" i="2"/>
  <c r="F210" i="2"/>
  <c r="E210" i="2"/>
  <c r="D210" i="2"/>
  <c r="C210" i="2"/>
  <c r="I210" i="2" s="1"/>
  <c r="B210" i="2"/>
  <c r="H209" i="2"/>
  <c r="G209" i="2"/>
  <c r="F209" i="2"/>
  <c r="E209" i="2"/>
  <c r="K209" i="2" s="1"/>
  <c r="D209" i="2"/>
  <c r="J209" i="2" s="1"/>
  <c r="C209" i="2"/>
  <c r="I209" i="2" s="1"/>
  <c r="B209" i="2"/>
  <c r="H208" i="2"/>
  <c r="G208" i="2"/>
  <c r="J208" i="2" s="1"/>
  <c r="F208" i="2"/>
  <c r="E208" i="2"/>
  <c r="K208" i="2" s="1"/>
  <c r="D208" i="2"/>
  <c r="C208" i="2"/>
  <c r="I208" i="2" s="1"/>
  <c r="B208" i="2"/>
  <c r="J207" i="2"/>
  <c r="I207" i="2"/>
  <c r="H207" i="2"/>
  <c r="G207" i="2"/>
  <c r="F207" i="2"/>
  <c r="E207" i="2"/>
  <c r="D207" i="2"/>
  <c r="C207" i="2"/>
  <c r="B207" i="2"/>
  <c r="K206" i="2"/>
  <c r="J206" i="2"/>
  <c r="H206" i="2"/>
  <c r="G206" i="2"/>
  <c r="F206" i="2"/>
  <c r="E206" i="2"/>
  <c r="D206" i="2"/>
  <c r="C206" i="2"/>
  <c r="I206" i="2" s="1"/>
  <c r="B206" i="2"/>
  <c r="H205" i="2"/>
  <c r="G205" i="2"/>
  <c r="F205" i="2"/>
  <c r="E205" i="2"/>
  <c r="K205" i="2" s="1"/>
  <c r="D205" i="2"/>
  <c r="J205" i="2" s="1"/>
  <c r="C205" i="2"/>
  <c r="I205" i="2" s="1"/>
  <c r="B205" i="2"/>
  <c r="H204" i="2"/>
  <c r="G204" i="2"/>
  <c r="J204" i="2" s="1"/>
  <c r="F204" i="2"/>
  <c r="E204" i="2"/>
  <c r="K204" i="2" s="1"/>
  <c r="D204" i="2"/>
  <c r="C204" i="2"/>
  <c r="I204" i="2" s="1"/>
  <c r="B204" i="2"/>
  <c r="J203" i="2"/>
  <c r="I203" i="2"/>
  <c r="H203" i="2"/>
  <c r="G203" i="2"/>
  <c r="F203" i="2"/>
  <c r="E203" i="2"/>
  <c r="D203" i="2"/>
  <c r="C203" i="2"/>
  <c r="B203" i="2"/>
  <c r="K202" i="2"/>
  <c r="J202" i="2"/>
  <c r="H202" i="2"/>
  <c r="G202" i="2"/>
  <c r="F202" i="2"/>
  <c r="E202" i="2"/>
  <c r="D202" i="2"/>
  <c r="C202" i="2"/>
  <c r="I202" i="2" s="1"/>
  <c r="B202" i="2"/>
  <c r="H201" i="2"/>
  <c r="G201" i="2"/>
  <c r="F201" i="2"/>
  <c r="E201" i="2"/>
  <c r="K201" i="2" s="1"/>
  <c r="D201" i="2"/>
  <c r="J201" i="2" s="1"/>
  <c r="C201" i="2"/>
  <c r="I201" i="2" s="1"/>
  <c r="B201" i="2"/>
  <c r="H200" i="2"/>
  <c r="G200" i="2"/>
  <c r="J200" i="2" s="1"/>
  <c r="F200" i="2"/>
  <c r="E200" i="2"/>
  <c r="K200" i="2" s="1"/>
  <c r="D200" i="2"/>
  <c r="C200" i="2"/>
  <c r="I200" i="2" s="1"/>
  <c r="B200" i="2"/>
  <c r="J199" i="2"/>
  <c r="I199" i="2"/>
  <c r="H199" i="2"/>
  <c r="G199" i="2"/>
  <c r="F199" i="2"/>
  <c r="E199" i="2"/>
  <c r="D199" i="2"/>
  <c r="C199" i="2"/>
  <c r="B199" i="2"/>
  <c r="K198" i="2"/>
  <c r="J198" i="2"/>
  <c r="H198" i="2"/>
  <c r="G198" i="2"/>
  <c r="F198" i="2"/>
  <c r="E198" i="2"/>
  <c r="D198" i="2"/>
  <c r="C198" i="2"/>
  <c r="I198" i="2" s="1"/>
  <c r="B198" i="2"/>
  <c r="H197" i="2"/>
  <c r="G197" i="2"/>
  <c r="F197" i="2"/>
  <c r="E197" i="2"/>
  <c r="K197" i="2" s="1"/>
  <c r="D197" i="2"/>
  <c r="J197" i="2" s="1"/>
  <c r="C197" i="2"/>
  <c r="I197" i="2" s="1"/>
  <c r="B197" i="2"/>
  <c r="H196" i="2"/>
  <c r="G196" i="2"/>
  <c r="J196" i="2" s="1"/>
  <c r="F196" i="2"/>
  <c r="E196" i="2"/>
  <c r="K196" i="2" s="1"/>
  <c r="D196" i="2"/>
  <c r="C196" i="2"/>
  <c r="I196" i="2" s="1"/>
  <c r="B196" i="2"/>
  <c r="J195" i="2"/>
  <c r="I195" i="2"/>
  <c r="H195" i="2"/>
  <c r="G195" i="2"/>
  <c r="F195" i="2"/>
  <c r="E195" i="2"/>
  <c r="D195" i="2"/>
  <c r="C195" i="2"/>
  <c r="B195" i="2"/>
  <c r="K194" i="2"/>
  <c r="J194" i="2"/>
  <c r="H194" i="2"/>
  <c r="G194" i="2"/>
  <c r="F194" i="2"/>
  <c r="E194" i="2"/>
  <c r="D194" i="2"/>
  <c r="C194" i="2"/>
  <c r="I194" i="2" s="1"/>
  <c r="B194" i="2"/>
  <c r="H193" i="2"/>
  <c r="G193" i="2"/>
  <c r="F193" i="2"/>
  <c r="E193" i="2"/>
  <c r="K193" i="2" s="1"/>
  <c r="D193" i="2"/>
  <c r="J193" i="2" s="1"/>
  <c r="C193" i="2"/>
  <c r="I193" i="2" s="1"/>
  <c r="B193" i="2"/>
  <c r="H192" i="2"/>
  <c r="G192" i="2"/>
  <c r="J192" i="2" s="1"/>
  <c r="F192" i="2"/>
  <c r="E192" i="2"/>
  <c r="K192" i="2" s="1"/>
  <c r="D192" i="2"/>
  <c r="C192" i="2"/>
  <c r="I192" i="2" s="1"/>
  <c r="B192" i="2"/>
  <c r="J191" i="2"/>
  <c r="I191" i="2"/>
  <c r="H191" i="2"/>
  <c r="G191" i="2"/>
  <c r="F191" i="2"/>
  <c r="E191" i="2"/>
  <c r="D191" i="2"/>
  <c r="C191" i="2"/>
  <c r="B191" i="2"/>
  <c r="K190" i="2"/>
  <c r="J190" i="2"/>
  <c r="H190" i="2"/>
  <c r="G190" i="2"/>
  <c r="F190" i="2"/>
  <c r="E190" i="2"/>
  <c r="D190" i="2"/>
  <c r="C190" i="2"/>
  <c r="I190" i="2" s="1"/>
  <c r="B190" i="2"/>
  <c r="H189" i="2"/>
  <c r="G189" i="2"/>
  <c r="F189" i="2"/>
  <c r="E189" i="2"/>
  <c r="K189" i="2" s="1"/>
  <c r="D189" i="2"/>
  <c r="J189" i="2" s="1"/>
  <c r="C189" i="2"/>
  <c r="I189" i="2" s="1"/>
  <c r="B189" i="2"/>
  <c r="H188" i="2"/>
  <c r="G188" i="2"/>
  <c r="J188" i="2" s="1"/>
  <c r="F188" i="2"/>
  <c r="E188" i="2"/>
  <c r="K188" i="2" s="1"/>
  <c r="D188" i="2"/>
  <c r="C188" i="2"/>
  <c r="I188" i="2" s="1"/>
  <c r="B188" i="2"/>
  <c r="J187" i="2"/>
  <c r="I187" i="2"/>
  <c r="H187" i="2"/>
  <c r="G187" i="2"/>
  <c r="F187" i="2"/>
  <c r="E187" i="2"/>
  <c r="D187" i="2"/>
  <c r="C187" i="2"/>
  <c r="B187" i="2"/>
  <c r="K186" i="2"/>
  <c r="J186" i="2"/>
  <c r="H186" i="2"/>
  <c r="G186" i="2"/>
  <c r="F186" i="2"/>
  <c r="E186" i="2"/>
  <c r="D186" i="2"/>
  <c r="C186" i="2"/>
  <c r="I186" i="2" s="1"/>
  <c r="B186" i="2"/>
  <c r="H185" i="2"/>
  <c r="G185" i="2"/>
  <c r="F185" i="2"/>
  <c r="E185" i="2"/>
  <c r="K185" i="2" s="1"/>
  <c r="D185" i="2"/>
  <c r="J185" i="2" s="1"/>
  <c r="C185" i="2"/>
  <c r="I185" i="2" s="1"/>
  <c r="B185" i="2"/>
  <c r="H184" i="2"/>
  <c r="G184" i="2"/>
  <c r="J184" i="2" s="1"/>
  <c r="F184" i="2"/>
  <c r="E184" i="2"/>
  <c r="K184" i="2" s="1"/>
  <c r="D184" i="2"/>
  <c r="C184" i="2"/>
  <c r="I184" i="2" s="1"/>
  <c r="B184" i="2"/>
  <c r="J183" i="2"/>
  <c r="I183" i="2"/>
  <c r="H183" i="2"/>
  <c r="G183" i="2"/>
  <c r="F183" i="2"/>
  <c r="E183" i="2"/>
  <c r="D183" i="2"/>
  <c r="C183" i="2"/>
  <c r="B183" i="2"/>
  <c r="K182" i="2"/>
  <c r="J182" i="2"/>
  <c r="H182" i="2"/>
  <c r="G182" i="2"/>
  <c r="F182" i="2"/>
  <c r="E182" i="2"/>
  <c r="D182" i="2"/>
  <c r="C182" i="2"/>
  <c r="I182" i="2" s="1"/>
  <c r="B182" i="2"/>
  <c r="H181" i="2"/>
  <c r="G181" i="2"/>
  <c r="F181" i="2"/>
  <c r="E181" i="2"/>
  <c r="K181" i="2" s="1"/>
  <c r="D181" i="2"/>
  <c r="J181" i="2" s="1"/>
  <c r="C181" i="2"/>
  <c r="I181" i="2" s="1"/>
  <c r="B181" i="2"/>
  <c r="H180" i="2"/>
  <c r="G180" i="2"/>
  <c r="J180" i="2" s="1"/>
  <c r="F180" i="2"/>
  <c r="E180" i="2"/>
  <c r="K180" i="2" s="1"/>
  <c r="D180" i="2"/>
  <c r="C180" i="2"/>
  <c r="I180" i="2" s="1"/>
  <c r="B180" i="2"/>
  <c r="J179" i="2"/>
  <c r="I179" i="2"/>
  <c r="H179" i="2"/>
  <c r="G179" i="2"/>
  <c r="F179" i="2"/>
  <c r="E179" i="2"/>
  <c r="D179" i="2"/>
  <c r="C179" i="2"/>
  <c r="B179" i="2"/>
  <c r="K178" i="2"/>
  <c r="J178" i="2"/>
  <c r="H178" i="2"/>
  <c r="G178" i="2"/>
  <c r="F178" i="2"/>
  <c r="E178" i="2"/>
  <c r="D178" i="2"/>
  <c r="C178" i="2"/>
  <c r="I178" i="2" s="1"/>
  <c r="B178" i="2"/>
  <c r="H177" i="2"/>
  <c r="G177" i="2"/>
  <c r="F177" i="2"/>
  <c r="E177" i="2"/>
  <c r="K177" i="2" s="1"/>
  <c r="D177" i="2"/>
  <c r="J177" i="2" s="1"/>
  <c r="C177" i="2"/>
  <c r="I177" i="2" s="1"/>
  <c r="B177" i="2"/>
  <c r="H176" i="2"/>
  <c r="G176" i="2"/>
  <c r="J176" i="2" s="1"/>
  <c r="F176" i="2"/>
  <c r="E176" i="2"/>
  <c r="K176" i="2" s="1"/>
  <c r="D176" i="2"/>
  <c r="C176" i="2"/>
  <c r="I176" i="2" s="1"/>
  <c r="B176" i="2"/>
  <c r="J175" i="2"/>
  <c r="I175" i="2"/>
  <c r="H175" i="2"/>
  <c r="G175" i="2"/>
  <c r="F175" i="2"/>
  <c r="E175" i="2"/>
  <c r="D175" i="2"/>
  <c r="C175" i="2"/>
  <c r="B175" i="2"/>
  <c r="K174" i="2"/>
  <c r="J174" i="2"/>
  <c r="H174" i="2"/>
  <c r="G174" i="2"/>
  <c r="F174" i="2"/>
  <c r="E174" i="2"/>
  <c r="D174" i="2"/>
  <c r="C174" i="2"/>
  <c r="I174" i="2" s="1"/>
  <c r="B174" i="2"/>
  <c r="H173" i="2"/>
  <c r="G173" i="2"/>
  <c r="F173" i="2"/>
  <c r="E173" i="2"/>
  <c r="K173" i="2" s="1"/>
  <c r="D173" i="2"/>
  <c r="J173" i="2" s="1"/>
  <c r="C173" i="2"/>
  <c r="I173" i="2" s="1"/>
  <c r="B173" i="2"/>
  <c r="H172" i="2"/>
  <c r="G172" i="2"/>
  <c r="J172" i="2" s="1"/>
  <c r="F172" i="2"/>
  <c r="E172" i="2"/>
  <c r="K172" i="2" s="1"/>
  <c r="D172" i="2"/>
  <c r="C172" i="2"/>
  <c r="I172" i="2" s="1"/>
  <c r="B172" i="2"/>
  <c r="J171" i="2"/>
  <c r="I171" i="2"/>
  <c r="H171" i="2"/>
  <c r="G171" i="2"/>
  <c r="F171" i="2"/>
  <c r="E171" i="2"/>
  <c r="D171" i="2"/>
  <c r="C171" i="2"/>
  <c r="B171" i="2"/>
  <c r="K170" i="2"/>
  <c r="J170" i="2"/>
  <c r="H170" i="2"/>
  <c r="G170" i="2"/>
  <c r="F170" i="2"/>
  <c r="E170" i="2"/>
  <c r="D170" i="2"/>
  <c r="C170" i="2"/>
  <c r="I170" i="2" s="1"/>
  <c r="B170" i="2"/>
  <c r="H169" i="2"/>
  <c r="G169" i="2"/>
  <c r="F169" i="2"/>
  <c r="E169" i="2"/>
  <c r="K169" i="2" s="1"/>
  <c r="D169" i="2"/>
  <c r="J169" i="2" s="1"/>
  <c r="C169" i="2"/>
  <c r="B169" i="2"/>
  <c r="H168" i="2"/>
  <c r="G168" i="2"/>
  <c r="J168" i="2" s="1"/>
  <c r="F168" i="2"/>
  <c r="E168" i="2"/>
  <c r="D168" i="2"/>
  <c r="C168" i="2"/>
  <c r="I168" i="2" s="1"/>
  <c r="B168" i="2"/>
  <c r="J167" i="2"/>
  <c r="I167" i="2"/>
  <c r="H167" i="2"/>
  <c r="G167" i="2"/>
  <c r="F167" i="2"/>
  <c r="E167" i="2"/>
  <c r="D167" i="2"/>
  <c r="C167" i="2"/>
  <c r="B167" i="2"/>
  <c r="K166" i="2"/>
  <c r="J166" i="2"/>
  <c r="H166" i="2"/>
  <c r="G166" i="2"/>
  <c r="F166" i="2"/>
  <c r="E166" i="2"/>
  <c r="D166" i="2"/>
  <c r="C166" i="2"/>
  <c r="I166" i="2" s="1"/>
  <c r="B166" i="2"/>
  <c r="H165" i="2"/>
  <c r="G165" i="2"/>
  <c r="F165" i="2"/>
  <c r="E165" i="2"/>
  <c r="K165" i="2" s="1"/>
  <c r="D165" i="2"/>
  <c r="J165" i="2" s="1"/>
  <c r="C165" i="2"/>
  <c r="B165" i="2"/>
  <c r="H164" i="2"/>
  <c r="G164" i="2"/>
  <c r="J164" i="2" s="1"/>
  <c r="F164" i="2"/>
  <c r="E164" i="2"/>
  <c r="D164" i="2"/>
  <c r="C164" i="2"/>
  <c r="I164" i="2" s="1"/>
  <c r="B164" i="2"/>
  <c r="J163" i="2"/>
  <c r="I163" i="2"/>
  <c r="H163" i="2"/>
  <c r="G163" i="2"/>
  <c r="F163" i="2"/>
  <c r="E163" i="2"/>
  <c r="D163" i="2"/>
  <c r="C163" i="2"/>
  <c r="B163" i="2"/>
  <c r="K162" i="2"/>
  <c r="J162" i="2"/>
  <c r="H162" i="2"/>
  <c r="G162" i="2"/>
  <c r="F162" i="2"/>
  <c r="E162" i="2"/>
  <c r="D162" i="2"/>
  <c r="C162" i="2"/>
  <c r="I162" i="2" s="1"/>
  <c r="B162" i="2"/>
  <c r="H161" i="2"/>
  <c r="G161" i="2"/>
  <c r="F161" i="2"/>
  <c r="E161" i="2"/>
  <c r="K161" i="2" s="1"/>
  <c r="D161" i="2"/>
  <c r="J161" i="2" s="1"/>
  <c r="C161" i="2"/>
  <c r="B161" i="2"/>
  <c r="H160" i="2"/>
  <c r="G160" i="2"/>
  <c r="J160" i="2" s="1"/>
  <c r="F160" i="2"/>
  <c r="E160" i="2"/>
  <c r="D160" i="2"/>
  <c r="C160" i="2"/>
  <c r="I160" i="2" s="1"/>
  <c r="B160" i="2"/>
  <c r="J159" i="2"/>
  <c r="I159" i="2"/>
  <c r="H159" i="2"/>
  <c r="G159" i="2"/>
  <c r="F159" i="2"/>
  <c r="E159" i="2"/>
  <c r="D159" i="2"/>
  <c r="C159" i="2"/>
  <c r="B159" i="2"/>
  <c r="K158" i="2"/>
  <c r="J158" i="2"/>
  <c r="H158" i="2"/>
  <c r="G158" i="2"/>
  <c r="F158" i="2"/>
  <c r="E158" i="2"/>
  <c r="D158" i="2"/>
  <c r="C158" i="2"/>
  <c r="I158" i="2" s="1"/>
  <c r="B158" i="2"/>
  <c r="H157" i="2"/>
  <c r="G157" i="2"/>
  <c r="F157" i="2"/>
  <c r="E157" i="2"/>
  <c r="K157" i="2" s="1"/>
  <c r="D157" i="2"/>
  <c r="J157" i="2" s="1"/>
  <c r="C157" i="2"/>
  <c r="B157" i="2"/>
  <c r="H156" i="2"/>
  <c r="G156" i="2"/>
  <c r="J156" i="2" s="1"/>
  <c r="F156" i="2"/>
  <c r="E156" i="2"/>
  <c r="D156" i="2"/>
  <c r="C156" i="2"/>
  <c r="I156" i="2" s="1"/>
  <c r="B156" i="2"/>
  <c r="J155" i="2"/>
  <c r="I155" i="2"/>
  <c r="H155" i="2"/>
  <c r="G155" i="2"/>
  <c r="F155" i="2"/>
  <c r="E155" i="2"/>
  <c r="D155" i="2"/>
  <c r="C155" i="2"/>
  <c r="B155" i="2"/>
  <c r="K154" i="2"/>
  <c r="J154" i="2"/>
  <c r="H154" i="2"/>
  <c r="G154" i="2"/>
  <c r="F154" i="2"/>
  <c r="E154" i="2"/>
  <c r="D154" i="2"/>
  <c r="C154" i="2"/>
  <c r="I154" i="2" s="1"/>
  <c r="B154" i="2"/>
  <c r="H153" i="2"/>
  <c r="G153" i="2"/>
  <c r="F153" i="2"/>
  <c r="E153" i="2"/>
  <c r="K153" i="2" s="1"/>
  <c r="D153" i="2"/>
  <c r="J153" i="2" s="1"/>
  <c r="C153" i="2"/>
  <c r="B153" i="2"/>
  <c r="H152" i="2"/>
  <c r="G152" i="2"/>
  <c r="J152" i="2" s="1"/>
  <c r="F152" i="2"/>
  <c r="E152" i="2"/>
  <c r="D152" i="2"/>
  <c r="C152" i="2"/>
  <c r="I152" i="2" s="1"/>
  <c r="B152" i="2"/>
  <c r="J151" i="2"/>
  <c r="I151" i="2"/>
  <c r="H151" i="2"/>
  <c r="G151" i="2"/>
  <c r="F151" i="2"/>
  <c r="E151" i="2"/>
  <c r="D151" i="2"/>
  <c r="C151" i="2"/>
  <c r="B151" i="2"/>
  <c r="K150" i="2"/>
  <c r="J150" i="2"/>
  <c r="H150" i="2"/>
  <c r="G150" i="2"/>
  <c r="F150" i="2"/>
  <c r="E150" i="2"/>
  <c r="D150" i="2"/>
  <c r="C150" i="2"/>
  <c r="I150" i="2" s="1"/>
  <c r="B150" i="2"/>
  <c r="H149" i="2"/>
  <c r="G149" i="2"/>
  <c r="F149" i="2"/>
  <c r="E149" i="2"/>
  <c r="D149" i="2"/>
  <c r="J149" i="2" s="1"/>
  <c r="C149" i="2"/>
  <c r="B149" i="2"/>
  <c r="J148" i="2"/>
  <c r="H148" i="2"/>
  <c r="G148" i="2"/>
  <c r="F148" i="2"/>
  <c r="E148" i="2"/>
  <c r="D148" i="2"/>
  <c r="C148" i="2"/>
  <c r="B148" i="2"/>
  <c r="J147" i="2"/>
  <c r="I147" i="2"/>
  <c r="H147" i="2"/>
  <c r="G147" i="2"/>
  <c r="F147" i="2"/>
  <c r="E147" i="2"/>
  <c r="K147" i="2" s="1"/>
  <c r="D147" i="2"/>
  <c r="C147" i="2"/>
  <c r="B147" i="2"/>
  <c r="H146" i="2"/>
  <c r="K146" i="2" s="1"/>
  <c r="G146" i="2"/>
  <c r="F146" i="2"/>
  <c r="E146" i="2"/>
  <c r="D146" i="2"/>
  <c r="J146" i="2" s="1"/>
  <c r="C146" i="2"/>
  <c r="I146" i="2" s="1"/>
  <c r="B146" i="2"/>
  <c r="H145" i="2"/>
  <c r="G145" i="2"/>
  <c r="F145" i="2"/>
  <c r="E145" i="2"/>
  <c r="D145" i="2"/>
  <c r="J145" i="2" s="1"/>
  <c r="C145" i="2"/>
  <c r="I145" i="2" s="1"/>
  <c r="B145" i="2"/>
  <c r="H144" i="2"/>
  <c r="G144" i="2"/>
  <c r="F144" i="2"/>
  <c r="E144" i="2"/>
  <c r="D144" i="2"/>
  <c r="J144" i="2" s="1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H142" i="2"/>
  <c r="G142" i="2"/>
  <c r="F142" i="2"/>
  <c r="E142" i="2"/>
  <c r="D142" i="2"/>
  <c r="J142" i="2" s="1"/>
  <c r="C142" i="2"/>
  <c r="B142" i="2"/>
  <c r="H141" i="2"/>
  <c r="G141" i="2"/>
  <c r="F141" i="2"/>
  <c r="E141" i="2"/>
  <c r="K141" i="2" s="1"/>
  <c r="D141" i="2"/>
  <c r="J141" i="2" s="1"/>
  <c r="C141" i="2"/>
  <c r="B141" i="2"/>
  <c r="H140" i="2"/>
  <c r="G140" i="2"/>
  <c r="F140" i="2"/>
  <c r="E140" i="2"/>
  <c r="K140" i="2" s="1"/>
  <c r="D140" i="2"/>
  <c r="J140" i="2" s="1"/>
  <c r="C140" i="2"/>
  <c r="B140" i="2"/>
  <c r="J139" i="2"/>
  <c r="H139" i="2"/>
  <c r="G139" i="2"/>
  <c r="F139" i="2"/>
  <c r="I139" i="2" s="1"/>
  <c r="E139" i="2"/>
  <c r="K139" i="2" s="1"/>
  <c r="D139" i="2"/>
  <c r="C139" i="2"/>
  <c r="B139" i="2"/>
  <c r="H138" i="2"/>
  <c r="K138" i="2" s="1"/>
  <c r="G138" i="2"/>
  <c r="F138" i="2"/>
  <c r="E138" i="2"/>
  <c r="D138" i="2"/>
  <c r="J138" i="2" s="1"/>
  <c r="C138" i="2"/>
  <c r="B138" i="2"/>
  <c r="H137" i="2"/>
  <c r="G137" i="2"/>
  <c r="F137" i="2"/>
  <c r="E137" i="2"/>
  <c r="D137" i="2"/>
  <c r="J137" i="2" s="1"/>
  <c r="C137" i="2"/>
  <c r="B137" i="2"/>
  <c r="H136" i="2"/>
  <c r="G136" i="2"/>
  <c r="F136" i="2"/>
  <c r="E136" i="2"/>
  <c r="D136" i="2"/>
  <c r="C136" i="2"/>
  <c r="B136" i="2"/>
  <c r="I135" i="2"/>
  <c r="H135" i="2"/>
  <c r="G135" i="2"/>
  <c r="F135" i="2"/>
  <c r="E135" i="2"/>
  <c r="D135" i="2"/>
  <c r="J135" i="2" s="1"/>
  <c r="C135" i="2"/>
  <c r="B135" i="2"/>
  <c r="K134" i="2"/>
  <c r="J134" i="2"/>
  <c r="H134" i="2"/>
  <c r="G134" i="2"/>
  <c r="F134" i="2"/>
  <c r="E134" i="2"/>
  <c r="D134" i="2"/>
  <c r="C134" i="2"/>
  <c r="B134" i="2"/>
  <c r="J133" i="2"/>
  <c r="H133" i="2"/>
  <c r="G133" i="2"/>
  <c r="F133" i="2"/>
  <c r="E133" i="2"/>
  <c r="D133" i="2"/>
  <c r="C133" i="2"/>
  <c r="B133" i="2"/>
  <c r="J132" i="2"/>
  <c r="H132" i="2"/>
  <c r="G132" i="2"/>
  <c r="F132" i="2"/>
  <c r="E132" i="2"/>
  <c r="D132" i="2"/>
  <c r="C132" i="2"/>
  <c r="B132" i="2"/>
  <c r="J131" i="2"/>
  <c r="I131" i="2"/>
  <c r="H131" i="2"/>
  <c r="G131" i="2"/>
  <c r="F131" i="2"/>
  <c r="E131" i="2"/>
  <c r="K131" i="2" s="1"/>
  <c r="D131" i="2"/>
  <c r="C131" i="2"/>
  <c r="B131" i="2"/>
  <c r="H130" i="2"/>
  <c r="K130" i="2" s="1"/>
  <c r="G130" i="2"/>
  <c r="F130" i="2"/>
  <c r="E130" i="2"/>
  <c r="D130" i="2"/>
  <c r="J130" i="2" s="1"/>
  <c r="C130" i="2"/>
  <c r="I130" i="2" s="1"/>
  <c r="B130" i="2"/>
  <c r="H129" i="2"/>
  <c r="G129" i="2"/>
  <c r="F129" i="2"/>
  <c r="E129" i="2"/>
  <c r="D129" i="2"/>
  <c r="J129" i="2" s="1"/>
  <c r="C129" i="2"/>
  <c r="I129" i="2" s="1"/>
  <c r="B129" i="2"/>
  <c r="H128" i="2"/>
  <c r="G128" i="2"/>
  <c r="F128" i="2"/>
  <c r="E128" i="2"/>
  <c r="D128" i="2"/>
  <c r="J128" i="2" s="1"/>
  <c r="C128" i="2"/>
  <c r="I128" i="2" s="1"/>
  <c r="B128" i="2"/>
  <c r="I127" i="2"/>
  <c r="H127" i="2"/>
  <c r="G127" i="2"/>
  <c r="F127" i="2"/>
  <c r="E127" i="2"/>
  <c r="K127" i="2" s="1"/>
  <c r="D127" i="2"/>
  <c r="J127" i="2" s="1"/>
  <c r="C127" i="2"/>
  <c r="B127" i="2"/>
  <c r="K126" i="2"/>
  <c r="H126" i="2"/>
  <c r="G126" i="2"/>
  <c r="F126" i="2"/>
  <c r="E126" i="2"/>
  <c r="D126" i="2"/>
  <c r="J126" i="2" s="1"/>
  <c r="C126" i="2"/>
  <c r="B126" i="2"/>
  <c r="H125" i="2"/>
  <c r="G125" i="2"/>
  <c r="F125" i="2"/>
  <c r="E125" i="2"/>
  <c r="K125" i="2" s="1"/>
  <c r="D125" i="2"/>
  <c r="J125" i="2" s="1"/>
  <c r="C125" i="2"/>
  <c r="B125" i="2"/>
  <c r="H124" i="2"/>
  <c r="G124" i="2"/>
  <c r="F124" i="2"/>
  <c r="E124" i="2"/>
  <c r="K124" i="2" s="1"/>
  <c r="D124" i="2"/>
  <c r="J124" i="2" s="1"/>
  <c r="C124" i="2"/>
  <c r="B124" i="2"/>
  <c r="J123" i="2"/>
  <c r="H123" i="2"/>
  <c r="G123" i="2"/>
  <c r="F123" i="2"/>
  <c r="I123" i="2" s="1"/>
  <c r="E123" i="2"/>
  <c r="K123" i="2" s="1"/>
  <c r="D123" i="2"/>
  <c r="C123" i="2"/>
  <c r="B123" i="2"/>
  <c r="H122" i="2"/>
  <c r="K122" i="2" s="1"/>
  <c r="G122" i="2"/>
  <c r="F122" i="2"/>
  <c r="E122" i="2"/>
  <c r="D122" i="2"/>
  <c r="J122" i="2" s="1"/>
  <c r="C122" i="2"/>
  <c r="B122" i="2"/>
  <c r="H121" i="2"/>
  <c r="G121" i="2"/>
  <c r="F121" i="2"/>
  <c r="E121" i="2"/>
  <c r="D121" i="2"/>
  <c r="J121" i="2" s="1"/>
  <c r="C121" i="2"/>
  <c r="B121" i="2"/>
  <c r="H120" i="2"/>
  <c r="G120" i="2"/>
  <c r="F120" i="2"/>
  <c r="E120" i="2"/>
  <c r="D120" i="2"/>
  <c r="J120" i="2" s="1"/>
  <c r="C120" i="2"/>
  <c r="B120" i="2"/>
  <c r="I119" i="2"/>
  <c r="H119" i="2"/>
  <c r="G119" i="2"/>
  <c r="F119" i="2"/>
  <c r="E119" i="2"/>
  <c r="D119" i="2"/>
  <c r="J119" i="2" s="1"/>
  <c r="C119" i="2"/>
  <c r="B119" i="2"/>
  <c r="K118" i="2"/>
  <c r="J118" i="2"/>
  <c r="H118" i="2"/>
  <c r="G118" i="2"/>
  <c r="F118" i="2"/>
  <c r="E118" i="2"/>
  <c r="D118" i="2"/>
  <c r="C118" i="2"/>
  <c r="B118" i="2"/>
  <c r="J117" i="2"/>
  <c r="H117" i="2"/>
  <c r="G117" i="2"/>
  <c r="F117" i="2"/>
  <c r="E117" i="2"/>
  <c r="D117" i="2"/>
  <c r="C117" i="2"/>
  <c r="B117" i="2"/>
  <c r="J116" i="2"/>
  <c r="H116" i="2"/>
  <c r="G116" i="2"/>
  <c r="F116" i="2"/>
  <c r="E116" i="2"/>
  <c r="D116" i="2"/>
  <c r="C116" i="2"/>
  <c r="B116" i="2"/>
  <c r="J115" i="2"/>
  <c r="I115" i="2"/>
  <c r="H115" i="2"/>
  <c r="G115" i="2"/>
  <c r="F115" i="2"/>
  <c r="E115" i="2"/>
  <c r="K115" i="2" s="1"/>
  <c r="D115" i="2"/>
  <c r="C115" i="2"/>
  <c r="B115" i="2"/>
  <c r="H114" i="2"/>
  <c r="K114" i="2" s="1"/>
  <c r="G114" i="2"/>
  <c r="F114" i="2"/>
  <c r="E114" i="2"/>
  <c r="D114" i="2"/>
  <c r="J114" i="2" s="1"/>
  <c r="C114" i="2"/>
  <c r="I114" i="2" s="1"/>
  <c r="B114" i="2"/>
  <c r="H113" i="2"/>
  <c r="G113" i="2"/>
  <c r="F113" i="2"/>
  <c r="E113" i="2"/>
  <c r="D113" i="2"/>
  <c r="J113" i="2" s="1"/>
  <c r="C113" i="2"/>
  <c r="I113" i="2" s="1"/>
  <c r="B113" i="2"/>
  <c r="H112" i="2"/>
  <c r="G112" i="2"/>
  <c r="F112" i="2"/>
  <c r="E112" i="2"/>
  <c r="D112" i="2"/>
  <c r="J112" i="2" s="1"/>
  <c r="C112" i="2"/>
  <c r="I112" i="2" s="1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H110" i="2"/>
  <c r="G110" i="2"/>
  <c r="F110" i="2"/>
  <c r="E110" i="2"/>
  <c r="D110" i="2"/>
  <c r="J110" i="2" s="1"/>
  <c r="C110" i="2"/>
  <c r="B110" i="2"/>
  <c r="H109" i="2"/>
  <c r="G109" i="2"/>
  <c r="F109" i="2"/>
  <c r="E109" i="2"/>
  <c r="K109" i="2" s="1"/>
  <c r="D109" i="2"/>
  <c r="J109" i="2" s="1"/>
  <c r="C109" i="2"/>
  <c r="B109" i="2"/>
  <c r="H108" i="2"/>
  <c r="G108" i="2"/>
  <c r="F108" i="2"/>
  <c r="E108" i="2"/>
  <c r="K108" i="2" s="1"/>
  <c r="D108" i="2"/>
  <c r="J108" i="2" s="1"/>
  <c r="C108" i="2"/>
  <c r="B108" i="2"/>
  <c r="H107" i="2"/>
  <c r="G107" i="2"/>
  <c r="J107" i="2" s="1"/>
  <c r="F107" i="2"/>
  <c r="I107" i="2" s="1"/>
  <c r="E107" i="2"/>
  <c r="K107" i="2" s="1"/>
  <c r="D107" i="2"/>
  <c r="C107" i="2"/>
  <c r="B107" i="2"/>
  <c r="I106" i="2"/>
  <c r="H106" i="2"/>
  <c r="K106" i="2" s="1"/>
  <c r="G106" i="2"/>
  <c r="F106" i="2"/>
  <c r="E106" i="2"/>
  <c r="D106" i="2"/>
  <c r="J106" i="2" s="1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H104" i="2"/>
  <c r="K104" i="2" s="1"/>
  <c r="G104" i="2"/>
  <c r="F104" i="2"/>
  <c r="E104" i="2"/>
  <c r="D104" i="2"/>
  <c r="J104" i="2" s="1"/>
  <c r="C104" i="2"/>
  <c r="I104" i="2" s="1"/>
  <c r="B104" i="2"/>
  <c r="I103" i="2"/>
  <c r="H103" i="2"/>
  <c r="G103" i="2"/>
  <c r="F103" i="2"/>
  <c r="E103" i="2"/>
  <c r="K103" i="2" s="1"/>
  <c r="D103" i="2"/>
  <c r="J103" i="2" s="1"/>
  <c r="C103" i="2"/>
  <c r="B103" i="2"/>
  <c r="K102" i="2"/>
  <c r="H102" i="2"/>
  <c r="G102" i="2"/>
  <c r="J102" i="2" s="1"/>
  <c r="F102" i="2"/>
  <c r="E102" i="2"/>
  <c r="D102" i="2"/>
  <c r="C102" i="2"/>
  <c r="B102" i="2"/>
  <c r="I101" i="2"/>
  <c r="H101" i="2"/>
  <c r="G101" i="2"/>
  <c r="F101" i="2"/>
  <c r="E101" i="2"/>
  <c r="D101" i="2"/>
  <c r="J101" i="2" s="1"/>
  <c r="C101" i="2"/>
  <c r="B101" i="2"/>
  <c r="K100" i="2"/>
  <c r="J100" i="2"/>
  <c r="H100" i="2"/>
  <c r="G100" i="2"/>
  <c r="F100" i="2"/>
  <c r="E100" i="2"/>
  <c r="D100" i="2"/>
  <c r="C100" i="2"/>
  <c r="B100" i="2"/>
  <c r="K99" i="2"/>
  <c r="H99" i="2"/>
  <c r="G99" i="2"/>
  <c r="F99" i="2"/>
  <c r="E99" i="2"/>
  <c r="D99" i="2"/>
  <c r="J99" i="2" s="1"/>
  <c r="C99" i="2"/>
  <c r="I99" i="2" s="1"/>
  <c r="B99" i="2"/>
  <c r="J98" i="2"/>
  <c r="H98" i="2"/>
  <c r="G98" i="2"/>
  <c r="F98" i="2"/>
  <c r="I98" i="2" s="1"/>
  <c r="E98" i="2"/>
  <c r="K98" i="2" s="1"/>
  <c r="D98" i="2"/>
  <c r="C98" i="2"/>
  <c r="B98" i="2"/>
  <c r="H97" i="2"/>
  <c r="K97" i="2" s="1"/>
  <c r="G97" i="2"/>
  <c r="F97" i="2"/>
  <c r="E97" i="2"/>
  <c r="D97" i="2"/>
  <c r="J97" i="2" s="1"/>
  <c r="C97" i="2"/>
  <c r="I97" i="2" s="1"/>
  <c r="B97" i="2"/>
  <c r="J96" i="2"/>
  <c r="I96" i="2"/>
  <c r="H96" i="2"/>
  <c r="G96" i="2"/>
  <c r="F96" i="2"/>
  <c r="E96" i="2"/>
  <c r="K96" i="2" s="1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J94" i="2"/>
  <c r="H94" i="2"/>
  <c r="G94" i="2"/>
  <c r="F94" i="2"/>
  <c r="I94" i="2" s="1"/>
  <c r="E94" i="2"/>
  <c r="K94" i="2" s="1"/>
  <c r="D94" i="2"/>
  <c r="C94" i="2"/>
  <c r="B94" i="2"/>
  <c r="H93" i="2"/>
  <c r="K93" i="2" s="1"/>
  <c r="G93" i="2"/>
  <c r="F93" i="2"/>
  <c r="E93" i="2"/>
  <c r="D93" i="2"/>
  <c r="J93" i="2" s="1"/>
  <c r="C93" i="2"/>
  <c r="I93" i="2" s="1"/>
  <c r="B93" i="2"/>
  <c r="J92" i="2"/>
  <c r="I92" i="2"/>
  <c r="H92" i="2"/>
  <c r="G92" i="2"/>
  <c r="F92" i="2"/>
  <c r="E92" i="2"/>
  <c r="K92" i="2" s="1"/>
  <c r="D92" i="2"/>
  <c r="C92" i="2"/>
  <c r="B92" i="2"/>
  <c r="K91" i="2"/>
  <c r="H91" i="2"/>
  <c r="G91" i="2"/>
  <c r="F91" i="2"/>
  <c r="E91" i="2"/>
  <c r="D91" i="2"/>
  <c r="J91" i="2" s="1"/>
  <c r="C91" i="2"/>
  <c r="I91" i="2" s="1"/>
  <c r="B91" i="2"/>
  <c r="J90" i="2"/>
  <c r="H90" i="2"/>
  <c r="G90" i="2"/>
  <c r="F90" i="2"/>
  <c r="I90" i="2" s="1"/>
  <c r="E90" i="2"/>
  <c r="K90" i="2" s="1"/>
  <c r="D90" i="2"/>
  <c r="C90" i="2"/>
  <c r="B90" i="2"/>
  <c r="H89" i="2"/>
  <c r="K89" i="2" s="1"/>
  <c r="G89" i="2"/>
  <c r="F89" i="2"/>
  <c r="E89" i="2"/>
  <c r="D89" i="2"/>
  <c r="J89" i="2" s="1"/>
  <c r="C89" i="2"/>
  <c r="I89" i="2" s="1"/>
  <c r="B89" i="2"/>
  <c r="J88" i="2"/>
  <c r="I88" i="2"/>
  <c r="H88" i="2"/>
  <c r="G88" i="2"/>
  <c r="F88" i="2"/>
  <c r="E88" i="2"/>
  <c r="K88" i="2" s="1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J86" i="2"/>
  <c r="H86" i="2"/>
  <c r="G86" i="2"/>
  <c r="F86" i="2"/>
  <c r="I86" i="2" s="1"/>
  <c r="E86" i="2"/>
  <c r="K86" i="2" s="1"/>
  <c r="D86" i="2"/>
  <c r="C86" i="2"/>
  <c r="B86" i="2"/>
  <c r="H85" i="2"/>
  <c r="K85" i="2" s="1"/>
  <c r="G85" i="2"/>
  <c r="F85" i="2"/>
  <c r="E85" i="2"/>
  <c r="D85" i="2"/>
  <c r="J85" i="2" s="1"/>
  <c r="C85" i="2"/>
  <c r="I85" i="2" s="1"/>
  <c r="B85" i="2"/>
  <c r="J84" i="2"/>
  <c r="I84" i="2"/>
  <c r="H84" i="2"/>
  <c r="G84" i="2"/>
  <c r="F84" i="2"/>
  <c r="E84" i="2"/>
  <c r="K84" i="2" s="1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J82" i="2"/>
  <c r="H82" i="2"/>
  <c r="G82" i="2"/>
  <c r="F82" i="2"/>
  <c r="I82" i="2" s="1"/>
  <c r="E82" i="2"/>
  <c r="K82" i="2" s="1"/>
  <c r="D82" i="2"/>
  <c r="C82" i="2"/>
  <c r="B82" i="2"/>
  <c r="H81" i="2"/>
  <c r="K81" i="2" s="1"/>
  <c r="G81" i="2"/>
  <c r="F81" i="2"/>
  <c r="E81" i="2"/>
  <c r="D81" i="2"/>
  <c r="J81" i="2" s="1"/>
  <c r="C81" i="2"/>
  <c r="I81" i="2" s="1"/>
  <c r="B81" i="2"/>
  <c r="J80" i="2"/>
  <c r="I80" i="2"/>
  <c r="H80" i="2"/>
  <c r="G80" i="2"/>
  <c r="F80" i="2"/>
  <c r="E80" i="2"/>
  <c r="K80" i="2" s="1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J78" i="2"/>
  <c r="H78" i="2"/>
  <c r="G78" i="2"/>
  <c r="F78" i="2"/>
  <c r="I78" i="2" s="1"/>
  <c r="E78" i="2"/>
  <c r="K78" i="2" s="1"/>
  <c r="D78" i="2"/>
  <c r="C78" i="2"/>
  <c r="B78" i="2"/>
  <c r="H77" i="2"/>
  <c r="K77" i="2" s="1"/>
  <c r="G77" i="2"/>
  <c r="F77" i="2"/>
  <c r="E77" i="2"/>
  <c r="D77" i="2"/>
  <c r="J77" i="2" s="1"/>
  <c r="C77" i="2"/>
  <c r="I77" i="2" s="1"/>
  <c r="B77" i="2"/>
  <c r="J76" i="2"/>
  <c r="I76" i="2"/>
  <c r="H76" i="2"/>
  <c r="G76" i="2"/>
  <c r="F76" i="2"/>
  <c r="E76" i="2"/>
  <c r="K76" i="2" s="1"/>
  <c r="D76" i="2"/>
  <c r="C76" i="2"/>
  <c r="B76" i="2"/>
  <c r="K75" i="2"/>
  <c r="H75" i="2"/>
  <c r="G75" i="2"/>
  <c r="F75" i="2"/>
  <c r="E75" i="2"/>
  <c r="D75" i="2"/>
  <c r="J75" i="2" s="1"/>
  <c r="C75" i="2"/>
  <c r="I75" i="2" s="1"/>
  <c r="B75" i="2"/>
  <c r="J74" i="2"/>
  <c r="H74" i="2"/>
  <c r="G74" i="2"/>
  <c r="F74" i="2"/>
  <c r="I74" i="2" s="1"/>
  <c r="E74" i="2"/>
  <c r="K74" i="2" s="1"/>
  <c r="D74" i="2"/>
  <c r="C74" i="2"/>
  <c r="B74" i="2"/>
  <c r="J73" i="2"/>
  <c r="H73" i="2"/>
  <c r="K73" i="2" s="1"/>
  <c r="G73" i="2"/>
  <c r="F73" i="2"/>
  <c r="E73" i="2"/>
  <c r="D73" i="2"/>
  <c r="C73" i="2"/>
  <c r="I73" i="2" s="1"/>
  <c r="B73" i="2"/>
  <c r="J72" i="2"/>
  <c r="H72" i="2"/>
  <c r="G72" i="2"/>
  <c r="F72" i="2"/>
  <c r="I72" i="2" s="1"/>
  <c r="E72" i="2"/>
  <c r="K72" i="2" s="1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J70" i="2"/>
  <c r="H70" i="2"/>
  <c r="G70" i="2"/>
  <c r="F70" i="2"/>
  <c r="I70" i="2" s="1"/>
  <c r="E70" i="2"/>
  <c r="K70" i="2" s="1"/>
  <c r="D70" i="2"/>
  <c r="C70" i="2"/>
  <c r="B70" i="2"/>
  <c r="H69" i="2"/>
  <c r="K69" i="2" s="1"/>
  <c r="G69" i="2"/>
  <c r="J69" i="2" s="1"/>
  <c r="F69" i="2"/>
  <c r="E69" i="2"/>
  <c r="D69" i="2"/>
  <c r="C69" i="2"/>
  <c r="I69" i="2" s="1"/>
  <c r="B69" i="2"/>
  <c r="H68" i="2"/>
  <c r="G68" i="2"/>
  <c r="F68" i="2"/>
  <c r="I68" i="2" s="1"/>
  <c r="E68" i="2"/>
  <c r="K68" i="2" s="1"/>
  <c r="D68" i="2"/>
  <c r="J68" i="2" s="1"/>
  <c r="C68" i="2"/>
  <c r="B68" i="2"/>
  <c r="H67" i="2"/>
  <c r="K67" i="2" s="1"/>
  <c r="G67" i="2"/>
  <c r="F67" i="2"/>
  <c r="E67" i="2"/>
  <c r="D67" i="2"/>
  <c r="J67" i="2" s="1"/>
  <c r="C67" i="2"/>
  <c r="I67" i="2" s="1"/>
  <c r="B67" i="2"/>
  <c r="J66" i="2"/>
  <c r="H66" i="2"/>
  <c r="G66" i="2"/>
  <c r="F66" i="2"/>
  <c r="I66" i="2" s="1"/>
  <c r="E66" i="2"/>
  <c r="K66" i="2" s="1"/>
  <c r="D66" i="2"/>
  <c r="C66" i="2"/>
  <c r="B66" i="2"/>
  <c r="H65" i="2"/>
  <c r="K65" i="2" s="1"/>
  <c r="G65" i="2"/>
  <c r="F65" i="2"/>
  <c r="E65" i="2"/>
  <c r="D65" i="2"/>
  <c r="J65" i="2" s="1"/>
  <c r="C65" i="2"/>
  <c r="I65" i="2" s="1"/>
  <c r="B65" i="2"/>
  <c r="I64" i="2"/>
  <c r="H64" i="2"/>
  <c r="G64" i="2"/>
  <c r="F64" i="2"/>
  <c r="E64" i="2"/>
  <c r="K64" i="2" s="1"/>
  <c r="D64" i="2"/>
  <c r="J64" i="2" s="1"/>
  <c r="C64" i="2"/>
  <c r="B64" i="2"/>
  <c r="H63" i="2"/>
  <c r="K63" i="2" s="1"/>
  <c r="G63" i="2"/>
  <c r="F63" i="2"/>
  <c r="E63" i="2"/>
  <c r="D63" i="2"/>
  <c r="J63" i="2" s="1"/>
  <c r="C63" i="2"/>
  <c r="B63" i="2"/>
  <c r="J62" i="2"/>
  <c r="H62" i="2"/>
  <c r="G62" i="2"/>
  <c r="F62" i="2"/>
  <c r="I62" i="2" s="1"/>
  <c r="E62" i="2"/>
  <c r="K62" i="2" s="1"/>
  <c r="D62" i="2"/>
  <c r="C62" i="2"/>
  <c r="B62" i="2"/>
  <c r="H61" i="2"/>
  <c r="K61" i="2" s="1"/>
  <c r="G61" i="2"/>
  <c r="F61" i="2"/>
  <c r="E61" i="2"/>
  <c r="D61" i="2"/>
  <c r="J61" i="2" s="1"/>
  <c r="C61" i="2"/>
  <c r="I61" i="2" s="1"/>
  <c r="B61" i="2"/>
  <c r="J60" i="2"/>
  <c r="H60" i="2"/>
  <c r="G60" i="2"/>
  <c r="F60" i="2"/>
  <c r="I60" i="2" s="1"/>
  <c r="E60" i="2"/>
  <c r="K60" i="2" s="1"/>
  <c r="D60" i="2"/>
  <c r="C60" i="2"/>
  <c r="B60" i="2"/>
  <c r="K59" i="2"/>
  <c r="H59" i="2"/>
  <c r="G59" i="2"/>
  <c r="F59" i="2"/>
  <c r="E59" i="2"/>
  <c r="D59" i="2"/>
  <c r="J59" i="2" s="1"/>
  <c r="C59" i="2"/>
  <c r="B59" i="2"/>
  <c r="J58" i="2"/>
  <c r="H58" i="2"/>
  <c r="G58" i="2"/>
  <c r="F58" i="2"/>
  <c r="I58" i="2" s="1"/>
  <c r="E58" i="2"/>
  <c r="K58" i="2" s="1"/>
  <c r="D58" i="2"/>
  <c r="C58" i="2"/>
  <c r="B58" i="2"/>
  <c r="J57" i="2"/>
  <c r="H57" i="2"/>
  <c r="K57" i="2" s="1"/>
  <c r="G57" i="2"/>
  <c r="F57" i="2"/>
  <c r="E57" i="2"/>
  <c r="D57" i="2"/>
  <c r="C57" i="2"/>
  <c r="I57" i="2" s="1"/>
  <c r="B57" i="2"/>
  <c r="J56" i="2"/>
  <c r="H56" i="2"/>
  <c r="G56" i="2"/>
  <c r="F56" i="2"/>
  <c r="I56" i="2" s="1"/>
  <c r="E56" i="2"/>
  <c r="K56" i="2" s="1"/>
  <c r="D56" i="2"/>
  <c r="C56" i="2"/>
  <c r="B56" i="2"/>
  <c r="K55" i="2"/>
  <c r="H55" i="2"/>
  <c r="G55" i="2"/>
  <c r="F55" i="2"/>
  <c r="E55" i="2"/>
  <c r="D55" i="2"/>
  <c r="J55" i="2" s="1"/>
  <c r="C55" i="2"/>
  <c r="B55" i="2"/>
  <c r="J54" i="2"/>
  <c r="H54" i="2"/>
  <c r="G54" i="2"/>
  <c r="F54" i="2"/>
  <c r="I54" i="2" s="1"/>
  <c r="E54" i="2"/>
  <c r="D54" i="2"/>
  <c r="C54" i="2"/>
  <c r="B54" i="2"/>
  <c r="H53" i="2"/>
  <c r="K53" i="2" s="1"/>
  <c r="G53" i="2"/>
  <c r="J53" i="2" s="1"/>
  <c r="F53" i="2"/>
  <c r="E53" i="2"/>
  <c r="D53" i="2"/>
  <c r="C53" i="2"/>
  <c r="I53" i="2" s="1"/>
  <c r="B53" i="2"/>
  <c r="J52" i="2"/>
  <c r="I52" i="2"/>
  <c r="H52" i="2"/>
  <c r="G52" i="2"/>
  <c r="F52" i="2"/>
  <c r="E52" i="2"/>
  <c r="K52" i="2" s="1"/>
  <c r="D52" i="2"/>
  <c r="C52" i="2"/>
  <c r="B52" i="2"/>
  <c r="H51" i="2"/>
  <c r="K51" i="2" s="1"/>
  <c r="G51" i="2"/>
  <c r="F51" i="2"/>
  <c r="E51" i="2"/>
  <c r="D51" i="2"/>
  <c r="J51" i="2" s="1"/>
  <c r="C51" i="2"/>
  <c r="I51" i="2" s="1"/>
  <c r="B51" i="2"/>
  <c r="J50" i="2"/>
  <c r="H50" i="2"/>
  <c r="G50" i="2"/>
  <c r="F50" i="2"/>
  <c r="I50" i="2" s="1"/>
  <c r="E50" i="2"/>
  <c r="D50" i="2"/>
  <c r="C50" i="2"/>
  <c r="B50" i="2"/>
  <c r="H49" i="2"/>
  <c r="K49" i="2" s="1"/>
  <c r="G49" i="2"/>
  <c r="J49" i="2" s="1"/>
  <c r="F49" i="2"/>
  <c r="E49" i="2"/>
  <c r="D49" i="2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H47" i="2"/>
  <c r="K47" i="2" s="1"/>
  <c r="G47" i="2"/>
  <c r="F47" i="2"/>
  <c r="E47" i="2"/>
  <c r="D47" i="2"/>
  <c r="J47" i="2" s="1"/>
  <c r="C47" i="2"/>
  <c r="I47" i="2" s="1"/>
  <c r="B47" i="2"/>
  <c r="J46" i="2"/>
  <c r="H46" i="2"/>
  <c r="G46" i="2"/>
  <c r="F46" i="2"/>
  <c r="I46" i="2" s="1"/>
  <c r="E46" i="2"/>
  <c r="D46" i="2"/>
  <c r="C46" i="2"/>
  <c r="B46" i="2"/>
  <c r="J45" i="2"/>
  <c r="H45" i="2"/>
  <c r="G45" i="2"/>
  <c r="F45" i="2"/>
  <c r="E45" i="2"/>
  <c r="D45" i="2"/>
  <c r="C45" i="2"/>
  <c r="I45" i="2" s="1"/>
  <c r="B45" i="2"/>
  <c r="J44" i="2"/>
  <c r="I44" i="2"/>
  <c r="H44" i="2"/>
  <c r="G44" i="2"/>
  <c r="F44" i="2"/>
  <c r="E44" i="2"/>
  <c r="K44" i="2" s="1"/>
  <c r="D44" i="2"/>
  <c r="C44" i="2"/>
  <c r="B44" i="2"/>
  <c r="K43" i="2"/>
  <c r="H43" i="2"/>
  <c r="G43" i="2"/>
  <c r="F43" i="2"/>
  <c r="E43" i="2"/>
  <c r="D43" i="2"/>
  <c r="J43" i="2" s="1"/>
  <c r="C43" i="2"/>
  <c r="B43" i="2"/>
  <c r="J42" i="2"/>
  <c r="H42" i="2"/>
  <c r="G42" i="2"/>
  <c r="F42" i="2"/>
  <c r="I42" i="2" s="1"/>
  <c r="E42" i="2"/>
  <c r="K42" i="2" s="1"/>
  <c r="D42" i="2"/>
  <c r="C42" i="2"/>
  <c r="B42" i="2"/>
  <c r="J41" i="2"/>
  <c r="H41" i="2"/>
  <c r="G41" i="2"/>
  <c r="F41" i="2"/>
  <c r="I41" i="2" s="1"/>
  <c r="E41" i="2"/>
  <c r="K41" i="2" s="1"/>
  <c r="D41" i="2"/>
  <c r="C41" i="2"/>
  <c r="B41" i="2"/>
  <c r="J40" i="2"/>
  <c r="H40" i="2"/>
  <c r="K40" i="2" s="1"/>
  <c r="G40" i="2"/>
  <c r="F40" i="2"/>
  <c r="I40" i="2" s="1"/>
  <c r="E40" i="2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J38" i="2"/>
  <c r="H38" i="2"/>
  <c r="G38" i="2"/>
  <c r="F38" i="2"/>
  <c r="E38" i="2"/>
  <c r="K38" i="2" s="1"/>
  <c r="D38" i="2"/>
  <c r="C38" i="2"/>
  <c r="I38" i="2" s="1"/>
  <c r="B38" i="2"/>
  <c r="H37" i="2"/>
  <c r="G37" i="2"/>
  <c r="F37" i="2"/>
  <c r="I37" i="2" s="1"/>
  <c r="E37" i="2"/>
  <c r="K37" i="2" s="1"/>
  <c r="D37" i="2"/>
  <c r="J37" i="2" s="1"/>
  <c r="C37" i="2"/>
  <c r="B37" i="2"/>
  <c r="H36" i="2"/>
  <c r="K36" i="2" s="1"/>
  <c r="G36" i="2"/>
  <c r="F36" i="2"/>
  <c r="I36" i="2" s="1"/>
  <c r="E36" i="2"/>
  <c r="D36" i="2"/>
  <c r="J36" i="2" s="1"/>
  <c r="C36" i="2"/>
  <c r="B36" i="2"/>
  <c r="H35" i="2"/>
  <c r="K35" i="2" s="1"/>
  <c r="G35" i="2"/>
  <c r="F35" i="2"/>
  <c r="E35" i="2"/>
  <c r="D35" i="2"/>
  <c r="J35" i="2" s="1"/>
  <c r="C35" i="2"/>
  <c r="I35" i="2" s="1"/>
  <c r="B35" i="2"/>
  <c r="J34" i="2"/>
  <c r="H34" i="2"/>
  <c r="G34" i="2"/>
  <c r="F34" i="2"/>
  <c r="E34" i="2"/>
  <c r="D34" i="2"/>
  <c r="C34" i="2"/>
  <c r="I34" i="2" s="1"/>
  <c r="B34" i="2"/>
  <c r="H33" i="2"/>
  <c r="G33" i="2"/>
  <c r="F33" i="2"/>
  <c r="I33" i="2" s="1"/>
  <c r="E33" i="2"/>
  <c r="D33" i="2"/>
  <c r="J33" i="2" s="1"/>
  <c r="C33" i="2"/>
  <c r="B33" i="2"/>
  <c r="H32" i="2"/>
  <c r="K32" i="2" s="1"/>
  <c r="G32" i="2"/>
  <c r="F32" i="2"/>
  <c r="I32" i="2" s="1"/>
  <c r="E32" i="2"/>
  <c r="D32" i="2"/>
  <c r="J32" i="2" s="1"/>
  <c r="C32" i="2"/>
  <c r="B32" i="2"/>
  <c r="H31" i="2"/>
  <c r="K31" i="2" s="1"/>
  <c r="G31" i="2"/>
  <c r="F31" i="2"/>
  <c r="E31" i="2"/>
  <c r="D31" i="2"/>
  <c r="J31" i="2" s="1"/>
  <c r="C31" i="2"/>
  <c r="B31" i="2"/>
  <c r="J30" i="2"/>
  <c r="H30" i="2"/>
  <c r="G30" i="2"/>
  <c r="F30" i="2"/>
  <c r="E30" i="2"/>
  <c r="K30" i="2" s="1"/>
  <c r="D30" i="2"/>
  <c r="C30" i="2"/>
  <c r="B30" i="2"/>
  <c r="H29" i="2"/>
  <c r="G29" i="2"/>
  <c r="F29" i="2"/>
  <c r="I29" i="2" s="1"/>
  <c r="E29" i="2"/>
  <c r="K29" i="2" s="1"/>
  <c r="D29" i="2"/>
  <c r="J29" i="2" s="1"/>
  <c r="C29" i="2"/>
  <c r="B29" i="2"/>
  <c r="J28" i="2"/>
  <c r="H28" i="2"/>
  <c r="K28" i="2" s="1"/>
  <c r="G28" i="2"/>
  <c r="F28" i="2"/>
  <c r="I28" i="2" s="1"/>
  <c r="E28" i="2"/>
  <c r="D28" i="2"/>
  <c r="C28" i="2"/>
  <c r="B28" i="2"/>
  <c r="H27" i="2"/>
  <c r="K27" i="2" s="1"/>
  <c r="G27" i="2"/>
  <c r="F27" i="2"/>
  <c r="E27" i="2"/>
  <c r="D27" i="2"/>
  <c r="J27" i="2" s="1"/>
  <c r="C27" i="2"/>
  <c r="B27" i="2"/>
  <c r="J26" i="2"/>
  <c r="H26" i="2"/>
  <c r="G26" i="2"/>
  <c r="F26" i="2"/>
  <c r="E26" i="2"/>
  <c r="K26" i="2" s="1"/>
  <c r="D26" i="2"/>
  <c r="C26" i="2"/>
  <c r="B26" i="2"/>
  <c r="J25" i="2"/>
  <c r="H25" i="2"/>
  <c r="G25" i="2"/>
  <c r="F25" i="2"/>
  <c r="I25" i="2" s="1"/>
  <c r="E25" i="2"/>
  <c r="K25" i="2" s="1"/>
  <c r="D25" i="2"/>
  <c r="C25" i="2"/>
  <c r="B25" i="2"/>
  <c r="J24" i="2"/>
  <c r="H24" i="2"/>
  <c r="K24" i="2" s="1"/>
  <c r="G24" i="2"/>
  <c r="F24" i="2"/>
  <c r="I24" i="2" s="1"/>
  <c r="E24" i="2"/>
  <c r="D24" i="2"/>
  <c r="C24" i="2"/>
  <c r="B24" i="2"/>
  <c r="J23" i="2"/>
  <c r="H23" i="2"/>
  <c r="K23" i="2" s="1"/>
  <c r="G23" i="2"/>
  <c r="F23" i="2"/>
  <c r="E23" i="2"/>
  <c r="D23" i="2"/>
  <c r="C23" i="2"/>
  <c r="I23" i="2" s="1"/>
  <c r="B23" i="2"/>
  <c r="J22" i="2"/>
  <c r="H22" i="2"/>
  <c r="G22" i="2"/>
  <c r="F22" i="2"/>
  <c r="E22" i="2"/>
  <c r="D22" i="2"/>
  <c r="C22" i="2"/>
  <c r="I22" i="2" s="1"/>
  <c r="B22" i="2"/>
  <c r="H21" i="2"/>
  <c r="G21" i="2"/>
  <c r="J21" i="2" s="1"/>
  <c r="F21" i="2"/>
  <c r="I21" i="2" s="1"/>
  <c r="E21" i="2"/>
  <c r="D21" i="2"/>
  <c r="C21" i="2"/>
  <c r="B21" i="2"/>
  <c r="I20" i="2"/>
  <c r="H20" i="2"/>
  <c r="K20" i="2" s="1"/>
  <c r="G20" i="2"/>
  <c r="F20" i="2"/>
  <c r="E20" i="2"/>
  <c r="D20" i="2"/>
  <c r="J20" i="2" s="1"/>
  <c r="C20" i="2"/>
  <c r="B20" i="2"/>
  <c r="K19" i="2"/>
  <c r="J19" i="2"/>
  <c r="H19" i="2"/>
  <c r="G19" i="2"/>
  <c r="F19" i="2"/>
  <c r="E19" i="2"/>
  <c r="D19" i="2"/>
  <c r="C19" i="2"/>
  <c r="I19" i="2" s="1"/>
  <c r="B19" i="2"/>
  <c r="J18" i="2"/>
  <c r="H18" i="2"/>
  <c r="G18" i="2"/>
  <c r="F18" i="2"/>
  <c r="E18" i="2"/>
  <c r="K18" i="2" s="1"/>
  <c r="D18" i="2"/>
  <c r="C18" i="2"/>
  <c r="I18" i="2" s="1"/>
  <c r="B18" i="2"/>
  <c r="J17" i="2"/>
  <c r="H17" i="2"/>
  <c r="G17" i="2"/>
  <c r="F17" i="2"/>
  <c r="I17" i="2" s="1"/>
  <c r="E17" i="2"/>
  <c r="K17" i="2" s="1"/>
  <c r="D17" i="2"/>
  <c r="C17" i="2"/>
  <c r="B17" i="2"/>
  <c r="J16" i="2"/>
  <c r="H16" i="2"/>
  <c r="K16" i="2" s="1"/>
  <c r="G16" i="2"/>
  <c r="F16" i="2"/>
  <c r="I16" i="2" s="1"/>
  <c r="E16" i="2"/>
  <c r="D16" i="2"/>
  <c r="C16" i="2"/>
  <c r="B16" i="2"/>
  <c r="H15" i="2"/>
  <c r="K15" i="2" s="1"/>
  <c r="G15" i="2"/>
  <c r="F15" i="2"/>
  <c r="E15" i="2"/>
  <c r="D15" i="2"/>
  <c r="J15" i="2" s="1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H13" i="2"/>
  <c r="G13" i="2"/>
  <c r="F13" i="2"/>
  <c r="I13" i="2" s="1"/>
  <c r="E13" i="2"/>
  <c r="K13" i="2" s="1"/>
  <c r="D13" i="2"/>
  <c r="J13" i="2" s="1"/>
  <c r="C13" i="2"/>
  <c r="B13" i="2"/>
  <c r="J12" i="2"/>
  <c r="H12" i="2"/>
  <c r="K12" i="2" s="1"/>
  <c r="G12" i="2"/>
  <c r="F12" i="2"/>
  <c r="I12" i="2" s="1"/>
  <c r="E12" i="2"/>
  <c r="D12" i="2"/>
  <c r="C12" i="2"/>
  <c r="B12" i="2"/>
  <c r="J11" i="2"/>
  <c r="H11" i="2"/>
  <c r="K11" i="2" s="1"/>
  <c r="G11" i="2"/>
  <c r="F11" i="2"/>
  <c r="E11" i="2"/>
  <c r="D11" i="2"/>
  <c r="C11" i="2"/>
  <c r="I11" i="2" s="1"/>
  <c r="B11" i="2"/>
  <c r="H10" i="2"/>
  <c r="G10" i="2"/>
  <c r="G6" i="2" s="1"/>
  <c r="F10" i="2"/>
  <c r="E10" i="2"/>
  <c r="D10" i="2"/>
  <c r="C10" i="2"/>
  <c r="I10" i="2" s="1"/>
  <c r="B10" i="2"/>
  <c r="I9" i="2"/>
  <c r="H9" i="2"/>
  <c r="G9" i="2"/>
  <c r="F9" i="2"/>
  <c r="E9" i="2"/>
  <c r="D9" i="2"/>
  <c r="J9" i="2" s="1"/>
  <c r="C9" i="2"/>
  <c r="B9" i="2"/>
  <c r="K8" i="2"/>
  <c r="J8" i="2"/>
  <c r="H8" i="2"/>
  <c r="G8" i="2"/>
  <c r="F8" i="2"/>
  <c r="E8" i="2"/>
  <c r="D8" i="2"/>
  <c r="C8" i="2"/>
  <c r="I8" i="2" s="1"/>
  <c r="B8" i="2"/>
  <c r="H7" i="2"/>
  <c r="H6" i="2" s="1"/>
  <c r="G7" i="2"/>
  <c r="F7" i="2"/>
  <c r="I7" i="2" s="1"/>
  <c r="E7" i="2"/>
  <c r="K7" i="2" s="1"/>
  <c r="D7" i="2"/>
  <c r="J7" i="2" s="1"/>
  <c r="C7" i="2"/>
  <c r="B7" i="2"/>
  <c r="F6" i="2"/>
  <c r="F4" i="2"/>
  <c r="C4" i="2"/>
  <c r="I2" i="2"/>
  <c r="G2" i="2"/>
  <c r="J10" i="2" l="1"/>
  <c r="K33" i="2"/>
  <c r="K34" i="2"/>
  <c r="I43" i="2"/>
  <c r="J136" i="2"/>
  <c r="I102" i="2"/>
  <c r="C6" i="2"/>
  <c r="I6" i="2" s="1"/>
  <c r="K45" i="2"/>
  <c r="K46" i="2"/>
  <c r="I55" i="2"/>
  <c r="K101" i="2"/>
  <c r="D6" i="2"/>
  <c r="J6" i="2" s="1"/>
  <c r="K10" i="2"/>
  <c r="K21" i="2"/>
  <c r="K22" i="2"/>
  <c r="I26" i="2"/>
  <c r="I27" i="2"/>
  <c r="K50" i="2"/>
  <c r="I59" i="2"/>
  <c r="K9" i="2"/>
  <c r="E6" i="2"/>
  <c r="K6" i="2" s="1"/>
  <c r="I30" i="2"/>
  <c r="I31" i="2"/>
  <c r="K54" i="2"/>
  <c r="I63" i="2"/>
  <c r="I100" i="2"/>
  <c r="K112" i="2"/>
  <c r="K113" i="2"/>
  <c r="I116" i="2"/>
  <c r="I117" i="2"/>
  <c r="I118" i="2"/>
  <c r="K128" i="2"/>
  <c r="K129" i="2"/>
  <c r="I132" i="2"/>
  <c r="I133" i="2"/>
  <c r="I134" i="2"/>
  <c r="K144" i="2"/>
  <c r="K145" i="2"/>
  <c r="I148" i="2"/>
  <c r="I149" i="2"/>
  <c r="I153" i="2"/>
  <c r="I157" i="2"/>
  <c r="I161" i="2"/>
  <c r="I165" i="2"/>
  <c r="I169" i="2"/>
  <c r="K116" i="2"/>
  <c r="K117" i="2"/>
  <c r="I120" i="2"/>
  <c r="I121" i="2"/>
  <c r="I122" i="2"/>
  <c r="K132" i="2"/>
  <c r="K133" i="2"/>
  <c r="I136" i="2"/>
  <c r="I137" i="2"/>
  <c r="I138" i="2"/>
  <c r="K148" i="2"/>
  <c r="K149" i="2"/>
  <c r="K151" i="2"/>
  <c r="K155" i="2"/>
  <c r="K159" i="2"/>
  <c r="K163" i="2"/>
  <c r="K167" i="2"/>
  <c r="K171" i="2"/>
  <c r="K175" i="2"/>
  <c r="K179" i="2"/>
  <c r="K183" i="2"/>
  <c r="K187" i="2"/>
  <c r="K191" i="2"/>
  <c r="K195" i="2"/>
  <c r="K199" i="2"/>
  <c r="K203" i="2"/>
  <c r="K207" i="2"/>
  <c r="K211" i="2"/>
  <c r="K119" i="2"/>
  <c r="K135" i="2"/>
  <c r="K152" i="2"/>
  <c r="K156" i="2"/>
  <c r="K160" i="2"/>
  <c r="K164" i="2"/>
  <c r="K168" i="2"/>
  <c r="I108" i="2"/>
  <c r="I109" i="2"/>
  <c r="I110" i="2"/>
  <c r="K120" i="2"/>
  <c r="K121" i="2"/>
  <c r="I124" i="2"/>
  <c r="I125" i="2"/>
  <c r="I126" i="2"/>
  <c r="K136" i="2"/>
  <c r="K137" i="2"/>
  <c r="I140" i="2"/>
  <c r="I141" i="2"/>
  <c r="I142" i="2"/>
  <c r="J228" i="2"/>
  <c r="J219" i="2"/>
  <c r="I220" i="2"/>
  <c r="J231" i="2"/>
  <c r="I9" i="3"/>
  <c r="K28" i="3"/>
  <c r="I41" i="3"/>
  <c r="K60" i="3"/>
  <c r="I73" i="3"/>
  <c r="K129" i="3"/>
  <c r="I228" i="2"/>
  <c r="I17" i="3"/>
  <c r="K36" i="3"/>
  <c r="I49" i="3"/>
  <c r="K68" i="3"/>
  <c r="I81" i="3"/>
  <c r="K145" i="3"/>
  <c r="J227" i="2"/>
  <c r="K8" i="3"/>
  <c r="I21" i="3"/>
  <c r="K40" i="3"/>
  <c r="I53" i="3"/>
  <c r="K72" i="3"/>
  <c r="K121" i="3"/>
  <c r="K227" i="2"/>
  <c r="K12" i="3"/>
  <c r="I25" i="3"/>
  <c r="K44" i="3"/>
  <c r="I57" i="3"/>
  <c r="K76" i="3"/>
  <c r="J84" i="3"/>
  <c r="J88" i="3"/>
  <c r="J92" i="3"/>
  <c r="J96" i="3"/>
  <c r="J100" i="3"/>
  <c r="J104" i="3"/>
  <c r="J108" i="3"/>
  <c r="K111" i="3"/>
  <c r="K119" i="3"/>
  <c r="K127" i="3"/>
  <c r="K135" i="3"/>
  <c r="K143" i="3"/>
  <c r="K151" i="3"/>
  <c r="K159" i="3"/>
  <c r="K112" i="3"/>
  <c r="K120" i="3"/>
  <c r="K128" i="3"/>
  <c r="K136" i="3"/>
  <c r="K144" i="3"/>
  <c r="K152" i="3"/>
  <c r="K160" i="3"/>
  <c r="K171" i="3"/>
  <c r="K180" i="3"/>
  <c r="K181" i="3"/>
  <c r="K191" i="3"/>
  <c r="K203" i="3"/>
  <c r="K232" i="3"/>
  <c r="K244" i="3"/>
  <c r="K248" i="3"/>
  <c r="K196" i="3"/>
  <c r="K197" i="3"/>
  <c r="K207" i="3"/>
  <c r="J211" i="3"/>
  <c r="I228" i="3"/>
  <c r="I253" i="3"/>
  <c r="I112" i="3"/>
  <c r="I113" i="3"/>
  <c r="I120" i="3"/>
  <c r="I121" i="3"/>
  <c r="I128" i="3"/>
  <c r="I129" i="3"/>
  <c r="I136" i="3"/>
  <c r="I137" i="3"/>
  <c r="I144" i="3"/>
  <c r="I145" i="3"/>
  <c r="I152" i="3"/>
  <c r="I153" i="3"/>
  <c r="I160" i="3"/>
  <c r="I161" i="3"/>
  <c r="I170" i="3"/>
  <c r="I180" i="3"/>
  <c r="I181" i="3"/>
  <c r="I182" i="3"/>
  <c r="I192" i="3"/>
  <c r="I193" i="3"/>
  <c r="I202" i="3"/>
  <c r="K216" i="3"/>
  <c r="K217" i="3"/>
  <c r="J222" i="3"/>
  <c r="I252" i="3"/>
  <c r="K163" i="3"/>
  <c r="K179" i="3"/>
  <c r="K195" i="3"/>
  <c r="K211" i="3"/>
  <c r="K227" i="3"/>
  <c r="I240" i="3"/>
  <c r="K251" i="3"/>
  <c r="J252" i="3"/>
  <c r="K264" i="3"/>
  <c r="I269" i="3"/>
  <c r="K275" i="3"/>
  <c r="J276" i="3"/>
  <c r="I288" i="3"/>
  <c r="K296" i="3"/>
  <c r="I301" i="3"/>
  <c r="K219" i="3"/>
  <c r="K235" i="3"/>
  <c r="J236" i="3"/>
  <c r="I256" i="3"/>
  <c r="I272" i="3"/>
  <c r="K280" i="3"/>
  <c r="I285" i="3"/>
  <c r="K291" i="3"/>
  <c r="J292" i="3"/>
  <c r="I304" i="3"/>
  <c r="K318" i="3"/>
  <c r="K167" i="3"/>
  <c r="K183" i="3"/>
  <c r="K199" i="3"/>
  <c r="K215" i="3"/>
  <c r="K231" i="3"/>
  <c r="K243" i="3"/>
  <c r="J244" i="3"/>
  <c r="I264" i="3"/>
  <c r="K272" i="3"/>
  <c r="I277" i="3"/>
  <c r="K283" i="3"/>
  <c r="J284" i="3"/>
  <c r="I296" i="3"/>
  <c r="K304" i="3"/>
  <c r="I311" i="3"/>
  <c r="K308" i="3"/>
  <c r="K316" i="3"/>
  <c r="I319" i="3"/>
  <c r="K330" i="3"/>
  <c r="K332" i="3"/>
  <c r="I337" i="3"/>
  <c r="I343" i="3"/>
  <c r="I341" i="3"/>
  <c r="K306" i="3"/>
  <c r="K314" i="3"/>
  <c r="K324" i="3"/>
  <c r="I329" i="3"/>
  <c r="I335" i="3"/>
  <c r="I309" i="3"/>
  <c r="I317" i="3"/>
  <c r="K326" i="3"/>
  <c r="K328" i="3"/>
  <c r="I333" i="3"/>
  <c r="I339" i="3"/>
</calcChain>
</file>

<file path=xl/sharedStrings.xml><?xml version="1.0" encoding="utf-8"?>
<sst xmlns="http://schemas.openxmlformats.org/spreadsheetml/2006/main" count="204" uniqueCount="167">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</sst>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43862</v>
      </c>
      <c r="F7" s="3" t="s">
        <v>3</v>
      </c>
      <c r="G7" s="5">
        <v>43890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D25" sqref="D25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02/01/2020 - 02/29/2020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02/01/2019 - 03/01/2019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2035330409.6800001</v>
      </c>
      <c r="D6" s="43">
        <f t="shared" si="0"/>
        <v>505019496.93000001</v>
      </c>
      <c r="E6" s="44">
        <f t="shared" si="0"/>
        <v>15267127.499999998</v>
      </c>
      <c r="F6" s="42">
        <f t="shared" si="0"/>
        <v>2019512095.5100002</v>
      </c>
      <c r="G6" s="43">
        <f t="shared" si="0"/>
        <v>456731682</v>
      </c>
      <c r="H6" s="44">
        <f t="shared" si="0"/>
        <v>16714311.5</v>
      </c>
      <c r="I6" s="20">
        <f t="shared" ref="I6:I69" si="1">IFERROR((C6-F6)/F6,"")</f>
        <v>7.832740494681285E-3</v>
      </c>
      <c r="J6" s="20">
        <f t="shared" ref="J6:J69" si="2">IFERROR((D6-G6)/G6,"")</f>
        <v>0.10572468876814201</v>
      </c>
      <c r="K6" s="20">
        <f t="shared" ref="K6:K69" si="3">IFERROR((E6-H6)/H6,"")</f>
        <v>-8.6583524544220788E-2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52537260.25</v>
      </c>
      <c r="D7" s="50">
        <f>IF('County Data'!E2&gt;9,'County Data'!D2,"*")</f>
        <v>10404478.560000001</v>
      </c>
      <c r="E7" s="51">
        <f>IF('County Data'!G2&gt;9,'County Data'!F2,"*")</f>
        <v>224078.33333333331</v>
      </c>
      <c r="F7" s="50">
        <f>IF('County Data'!I2&gt;9,'County Data'!H2,"*")</f>
        <v>56770522.030000001</v>
      </c>
      <c r="G7" s="50">
        <f>IF('County Data'!K2&gt;9,'County Data'!J2,"*")</f>
        <v>9820618.1199999992</v>
      </c>
      <c r="H7" s="51">
        <f>IF('County Data'!M2&gt;9,'County Data'!L2,"*")</f>
        <v>643752.8333333336</v>
      </c>
      <c r="I7" s="22">
        <f t="shared" si="1"/>
        <v>-7.4567955844460312E-2</v>
      </c>
      <c r="J7" s="22">
        <f t="shared" si="2"/>
        <v>5.9452514380021672E-2</v>
      </c>
      <c r="K7" s="22">
        <f t="shared" si="3"/>
        <v>-0.65191868411194065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76990769.319999993</v>
      </c>
      <c r="D8" s="50">
        <f>IF('County Data'!E3&gt;9,'County Data'!D3,"*")</f>
        <v>21666108.52</v>
      </c>
      <c r="E8" s="51">
        <f>IF('County Data'!G3&gt;9,'County Data'!F3,"*")</f>
        <v>453533.83333333326</v>
      </c>
      <c r="F8" s="50">
        <f>IF('County Data'!I3&gt;9,'County Data'!H3,"*")</f>
        <v>74377251.129999995</v>
      </c>
      <c r="G8" s="50">
        <f>IF('County Data'!K3&gt;9,'County Data'!J3,"*")</f>
        <v>18881540.27</v>
      </c>
      <c r="H8" s="51">
        <f>IF('County Data'!M3&gt;9,'County Data'!L3,"*")</f>
        <v>485490.66666666663</v>
      </c>
      <c r="I8" s="22">
        <f t="shared" si="1"/>
        <v>3.5138676817081743E-2</v>
      </c>
      <c r="J8" s="22">
        <f t="shared" si="2"/>
        <v>0.14747569372951375</v>
      </c>
      <c r="K8" s="22">
        <f t="shared" si="3"/>
        <v>-6.5823785146573444E-2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33983428.670000002</v>
      </c>
      <c r="D9" s="46">
        <f>IF('County Data'!E4&gt;9,'County Data'!D4,"*")</f>
        <v>10201792.720000001</v>
      </c>
      <c r="E9" s="47">
        <f>IF('County Data'!G4&gt;9,'County Data'!F4,"*")</f>
        <v>153431.83333333331</v>
      </c>
      <c r="F9" s="48">
        <f>IF('County Data'!I4&gt;9,'County Data'!H4,"*")</f>
        <v>34472597.479999997</v>
      </c>
      <c r="G9" s="46">
        <f>IF('County Data'!K4&gt;9,'County Data'!J4,"*")</f>
        <v>9754251.4299999997</v>
      </c>
      <c r="H9" s="47">
        <f>IF('County Data'!M4&gt;9,'County Data'!L4,"*")</f>
        <v>275757.16666666674</v>
      </c>
      <c r="I9" s="9">
        <f t="shared" si="1"/>
        <v>-1.419007692367239E-2</v>
      </c>
      <c r="J9" s="9">
        <f t="shared" si="2"/>
        <v>4.588166434007955E-2</v>
      </c>
      <c r="K9" s="9">
        <f t="shared" si="3"/>
        <v>-0.44359802072233867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421892412.66000003</v>
      </c>
      <c r="D10" s="50">
        <f>IF('County Data'!E5&gt;9,'County Data'!D5,"*")</f>
        <v>113952548</v>
      </c>
      <c r="E10" s="51">
        <f>IF('County Data'!G5&gt;9,'County Data'!F5,"*")</f>
        <v>4955062.166666667</v>
      </c>
      <c r="F10" s="50">
        <f>IF('County Data'!I5&gt;9,'County Data'!H5,"*")</f>
        <v>425409918.75</v>
      </c>
      <c r="G10" s="50">
        <f>IF('County Data'!K5&gt;9,'County Data'!J5,"*")</f>
        <v>112985128.81999999</v>
      </c>
      <c r="H10" s="51">
        <f>IF('County Data'!M5&gt;9,'County Data'!L5,"*")</f>
        <v>3977476.6666666665</v>
      </c>
      <c r="I10" s="22">
        <f t="shared" si="1"/>
        <v>-8.2685098183314844E-3</v>
      </c>
      <c r="J10" s="22">
        <f t="shared" si="2"/>
        <v>8.5623585165905489E-3</v>
      </c>
      <c r="K10" s="22">
        <f t="shared" si="3"/>
        <v>0.24578032303562658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951687.79</v>
      </c>
      <c r="D11" s="46">
        <f>IF('County Data'!E6&gt;9,'County Data'!D6,"*")</f>
        <v>360559.5</v>
      </c>
      <c r="E11" s="47" t="str">
        <f>IF('County Data'!G6&gt;9,'County Data'!F6,"*")</f>
        <v>*</v>
      </c>
      <c r="F11" s="48">
        <f>IF('County Data'!I6&gt;9,'County Data'!H6,"*")</f>
        <v>897730.61</v>
      </c>
      <c r="G11" s="46">
        <f>IF('County Data'!K6&gt;9,'County Data'!J6,"*")</f>
        <v>350142.75</v>
      </c>
      <c r="H11" s="47" t="str">
        <f>IF('County Data'!M6&gt;9,'County Data'!L6,"*")</f>
        <v>*</v>
      </c>
      <c r="I11" s="9">
        <f t="shared" si="1"/>
        <v>6.0103977071696429E-2</v>
      </c>
      <c r="J11" s="9">
        <f t="shared" si="2"/>
        <v>2.975000910342996E-2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97180547.120000005</v>
      </c>
      <c r="D12" s="50">
        <f>IF('County Data'!E7&gt;9,'County Data'!D7,"*")</f>
        <v>13685686.42</v>
      </c>
      <c r="E12" s="51">
        <f>IF('County Data'!G7&gt;9,'County Data'!F7,"*")</f>
        <v>560271.00000000012</v>
      </c>
      <c r="F12" s="50">
        <f>IF('County Data'!I7&gt;9,'County Data'!H7,"*")</f>
        <v>95634219.590000004</v>
      </c>
      <c r="G12" s="50">
        <f>IF('County Data'!K7&gt;9,'County Data'!J7,"*")</f>
        <v>13285723.210000001</v>
      </c>
      <c r="H12" s="51">
        <f>IF('County Data'!M7&gt;9,'County Data'!L7,"*")</f>
        <v>666828.5</v>
      </c>
      <c r="I12" s="22">
        <f t="shared" si="1"/>
        <v>1.6169186475608496E-2</v>
      </c>
      <c r="J12" s="22">
        <f t="shared" si="2"/>
        <v>3.0104737519968172E-2</v>
      </c>
      <c r="K12" s="22">
        <f t="shared" si="3"/>
        <v>-0.15979745916678709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2904441.42</v>
      </c>
      <c r="D13" s="46">
        <f>IF('County Data'!E8&gt;9,'County Data'!D8,"*")</f>
        <v>705658.28</v>
      </c>
      <c r="E13" s="47" t="str">
        <f>IF('County Data'!G8&gt;9,'County Data'!F8,"*")</f>
        <v>*</v>
      </c>
      <c r="F13" s="48">
        <f>IF('County Data'!I8&gt;9,'County Data'!H8,"*")</f>
        <v>3011445.79</v>
      </c>
      <c r="G13" s="46">
        <f>IF('County Data'!K8&gt;9,'County Data'!J8,"*")</f>
        <v>734351.49</v>
      </c>
      <c r="H13" s="47" t="str">
        <f>IF('County Data'!M8&gt;9,'County Data'!L8,"*")</f>
        <v>*</v>
      </c>
      <c r="I13" s="9">
        <f t="shared" si="1"/>
        <v>-3.5532557270439892E-2</v>
      </c>
      <c r="J13" s="9">
        <f t="shared" si="2"/>
        <v>-3.9072855969829873E-2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62040435.520000003</v>
      </c>
      <c r="D14" s="50">
        <f>IF('County Data'!E9&gt;9,'County Data'!D9,"*")</f>
        <v>26908772.219999999</v>
      </c>
      <c r="E14" s="51">
        <f>IF('County Data'!G9&gt;9,'County Data'!F9,"*")</f>
        <v>459270.83333333343</v>
      </c>
      <c r="F14" s="50">
        <f>IF('County Data'!I9&gt;9,'County Data'!H9,"*")</f>
        <v>59099593.25</v>
      </c>
      <c r="G14" s="50">
        <f>IF('County Data'!K9&gt;9,'County Data'!J9,"*")</f>
        <v>25919816.199999999</v>
      </c>
      <c r="H14" s="51">
        <f>IF('County Data'!M9&gt;9,'County Data'!L9,"*")</f>
        <v>593397.66666666674</v>
      </c>
      <c r="I14" s="22">
        <f t="shared" si="1"/>
        <v>4.9760786974621073E-2</v>
      </c>
      <c r="J14" s="22">
        <f t="shared" si="2"/>
        <v>3.8154437993275572E-2</v>
      </c>
      <c r="K14" s="22">
        <f t="shared" si="3"/>
        <v>-0.22603195271523924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19172976.75</v>
      </c>
      <c r="D15" s="56">
        <f>IF('County Data'!E10&gt;9,'County Data'!D10,"*")</f>
        <v>3907107.87</v>
      </c>
      <c r="E15" s="55">
        <f>IF('County Data'!G10&gt;9,'County Data'!F10,"*")</f>
        <v>98769.333333333358</v>
      </c>
      <c r="F15" s="56">
        <f>IF('County Data'!I10&gt;9,'County Data'!H10,"*")</f>
        <v>18345615.640000001</v>
      </c>
      <c r="G15" s="56">
        <f>IF('County Data'!K10&gt;9,'County Data'!J10,"*")</f>
        <v>4152787.93</v>
      </c>
      <c r="H15" s="55">
        <f>IF('County Data'!M10&gt;9,'County Data'!L10,"*")</f>
        <v>179193.83333333337</v>
      </c>
      <c r="I15" s="23">
        <f t="shared" si="1"/>
        <v>4.5098574298921668E-2</v>
      </c>
      <c r="J15" s="23">
        <f t="shared" si="2"/>
        <v>-5.9160271157886947E-2</v>
      </c>
      <c r="K15" s="23">
        <f t="shared" si="3"/>
        <v>-0.44881287767529199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59626520.460000001</v>
      </c>
      <c r="D16" s="50">
        <f>IF('County Data'!E11&gt;9,'County Data'!D11,"*")</f>
        <v>13253160.720000001</v>
      </c>
      <c r="E16" s="51">
        <f>IF('County Data'!G11&gt;9,'County Data'!F11,"*")</f>
        <v>335822.83333333296</v>
      </c>
      <c r="F16" s="50">
        <f>IF('County Data'!I11&gt;9,'County Data'!H11,"*")</f>
        <v>59689290.579999998</v>
      </c>
      <c r="G16" s="50">
        <f>IF('County Data'!K11&gt;9,'County Data'!J11,"*")</f>
        <v>13076488.34</v>
      </c>
      <c r="H16" s="51">
        <f>IF('County Data'!M11&gt;9,'County Data'!L11,"*")</f>
        <v>382558.50000000023</v>
      </c>
      <c r="I16" s="22">
        <f t="shared" si="1"/>
        <v>-1.0516144418883345E-3</v>
      </c>
      <c r="J16" s="22">
        <f t="shared" si="2"/>
        <v>1.3510689980854662E-2</v>
      </c>
      <c r="K16" s="22">
        <f t="shared" si="3"/>
        <v>-0.12216606523359758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768135033.51999998</v>
      </c>
      <c r="D17" s="46">
        <f>IF('County Data'!E12&gt;9,'County Data'!D12,"*")</f>
        <v>177653352.93000001</v>
      </c>
      <c r="E17" s="47">
        <f>IF('County Data'!G12&gt;9,'County Data'!F12,"*")</f>
        <v>3868046.333333334</v>
      </c>
      <c r="F17" s="48">
        <f>IF('County Data'!I12&gt;9,'County Data'!H12,"*")</f>
        <v>758982828.04999995</v>
      </c>
      <c r="G17" s="46">
        <f>IF('County Data'!K12&gt;9,'County Data'!J12,"*")</f>
        <v>139440722.63</v>
      </c>
      <c r="H17" s="47">
        <f>IF('County Data'!M12&gt;9,'County Data'!L12,"*")</f>
        <v>4787339</v>
      </c>
      <c r="I17" s="9">
        <f t="shared" si="1"/>
        <v>1.2058514543094647E-2</v>
      </c>
      <c r="J17" s="9">
        <f t="shared" si="2"/>
        <v>0.27404211323112254</v>
      </c>
      <c r="K17" s="9">
        <f t="shared" si="3"/>
        <v>-0.19202581364442042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95230450.819999993</v>
      </c>
      <c r="D18" s="50">
        <f>IF('County Data'!E13&gt;9,'County Data'!D13,"*")</f>
        <v>36929537.57</v>
      </c>
      <c r="E18" s="51">
        <f>IF('County Data'!G13&gt;9,'County Data'!F13,"*")</f>
        <v>1370012.0000000002</v>
      </c>
      <c r="F18" s="50">
        <f>IF('County Data'!I13&gt;9,'County Data'!H13,"*")</f>
        <v>97116732.170000002</v>
      </c>
      <c r="G18" s="50">
        <f>IF('County Data'!K13&gt;9,'County Data'!J13,"*")</f>
        <v>35611920.939999998</v>
      </c>
      <c r="H18" s="51">
        <f>IF('County Data'!M13&gt;9,'County Data'!L13,"*")</f>
        <v>2183980</v>
      </c>
      <c r="I18" s="22">
        <f t="shared" si="1"/>
        <v>-1.9422825581673492E-2</v>
      </c>
      <c r="J18" s="22">
        <f t="shared" si="2"/>
        <v>3.6999313578730042E-2</v>
      </c>
      <c r="K18" s="22">
        <f t="shared" si="3"/>
        <v>-0.37269938369398975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181336910.19</v>
      </c>
      <c r="D19" s="46">
        <f>IF('County Data'!E14&gt;9,'County Data'!D14,"*")</f>
        <v>31109802.039999999</v>
      </c>
      <c r="E19" s="47">
        <f>IF('County Data'!G14&gt;9,'County Data'!F14,"*")</f>
        <v>1665308.1666666667</v>
      </c>
      <c r="F19" s="48">
        <f>IF('County Data'!I14&gt;9,'County Data'!H14,"*")</f>
        <v>183092881.97</v>
      </c>
      <c r="G19" s="46">
        <f>IF('County Data'!K14&gt;9,'County Data'!J14,"*")</f>
        <v>30046950.34</v>
      </c>
      <c r="H19" s="47">
        <f>IF('County Data'!M14&gt;9,'County Data'!L14,"*")</f>
        <v>949307.33333333279</v>
      </c>
      <c r="I19" s="9">
        <f t="shared" si="1"/>
        <v>-9.5906064785616259E-3</v>
      </c>
      <c r="J19" s="9">
        <f t="shared" si="2"/>
        <v>3.53730308058944E-2</v>
      </c>
      <c r="K19" s="9">
        <f t="shared" si="3"/>
        <v>0.75423501767253565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86381035.709999993</v>
      </c>
      <c r="D20" s="50">
        <f>IF('County Data'!E15&gt;9,'County Data'!D15,"*")</f>
        <v>25270632.440000001</v>
      </c>
      <c r="E20" s="51">
        <f>IF('County Data'!G15&gt;9,'County Data'!F15,"*")</f>
        <v>509263.66666666663</v>
      </c>
      <c r="F20" s="50">
        <f>IF('County Data'!I15&gt;9,'County Data'!H15,"*")</f>
        <v>82692402.950000003</v>
      </c>
      <c r="G20" s="50">
        <f>IF('County Data'!K15&gt;9,'County Data'!J15,"*")</f>
        <v>24994209.489999998</v>
      </c>
      <c r="H20" s="51">
        <f>IF('County Data'!M15&gt;9,'County Data'!L15,"*")</f>
        <v>524903.83333333326</v>
      </c>
      <c r="I20" s="22">
        <f t="shared" si="1"/>
        <v>4.4606670364027559E-2</v>
      </c>
      <c r="J20" s="22">
        <f t="shared" si="2"/>
        <v>1.1059479601089117E-2</v>
      </c>
      <c r="K20" s="22">
        <f t="shared" si="3"/>
        <v>-2.979625156735052E-2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76966499.480000004</v>
      </c>
      <c r="D21" s="46">
        <f>IF('County Data'!E16&gt;9,'County Data'!D16,"*")</f>
        <v>19010299.140000001</v>
      </c>
      <c r="E21" s="47">
        <f>IF('County Data'!G16&gt;9,'County Data'!F16,"*")</f>
        <v>614257.16666666651</v>
      </c>
      <c r="F21" s="48">
        <f>IF('County Data'!I16&gt;9,'County Data'!H16,"*")</f>
        <v>69919065.519999996</v>
      </c>
      <c r="G21" s="46">
        <f>IF('County Data'!K16&gt;9,'County Data'!J16,"*")</f>
        <v>17677030.039999999</v>
      </c>
      <c r="H21" s="47">
        <f>IF('County Data'!M16&gt;9,'County Data'!L16,"*")</f>
        <v>1064325.5000000002</v>
      </c>
      <c r="I21" s="9">
        <f t="shared" si="1"/>
        <v>0.10079416690693793</v>
      </c>
      <c r="J21" s="9">
        <f t="shared" si="2"/>
        <v>7.542381819700758E-2</v>
      </c>
      <c r="K21" s="9">
        <f t="shared" si="3"/>
        <v>-0.4228671899088518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N14" sqref="N14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02/01/2020 - 02/29/2020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02/01/2019 - 03/01/2019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1348376.37</v>
      </c>
      <c r="D6" s="43">
        <f>IF('Town Data'!E2&gt;9,'Town Data'!D2,"*")</f>
        <v>268249.26</v>
      </c>
      <c r="E6" s="44" t="str">
        <f>IF('Town Data'!G2&gt;9,'Town Data'!F2,"*")</f>
        <v>*</v>
      </c>
      <c r="F6" s="43">
        <f>IF('Town Data'!I2&gt;9,'Town Data'!H2,"*")</f>
        <v>1337859.1299999999</v>
      </c>
      <c r="G6" s="43">
        <f>IF('Town Data'!K2&gt;9,'Town Data'!J2,"*")</f>
        <v>276862.12</v>
      </c>
      <c r="H6" s="44" t="str">
        <f>IF('Town Data'!M2&gt;9,'Town Data'!L2,"*")</f>
        <v>*</v>
      </c>
      <c r="I6" s="20">
        <f t="shared" ref="I6:I69" si="0">IFERROR((C6-F6)/F6,"")</f>
        <v>7.861246198619002E-3</v>
      </c>
      <c r="J6" s="20">
        <f t="shared" ref="J6:J69" si="1">IFERROR((D6-G6)/G6,"")</f>
        <v>-3.1108842191918441E-2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12072817.09</v>
      </c>
      <c r="D7" s="46">
        <f>IF('Town Data'!E3&gt;9,'Town Data'!D3,"*")</f>
        <v>323765.95</v>
      </c>
      <c r="E7" s="47" t="str">
        <f>IF('Town Data'!G3&gt;9,'Town Data'!F3,"*")</f>
        <v>*</v>
      </c>
      <c r="F7" s="48">
        <f>IF('Town Data'!I3&gt;9,'Town Data'!H3,"*")</f>
        <v>12032301.25</v>
      </c>
      <c r="G7" s="46">
        <f>IF('Town Data'!K3&gt;9,'Town Data'!J3,"*")</f>
        <v>344323.84000000003</v>
      </c>
      <c r="H7" s="47" t="str">
        <f>IF('Town Data'!M3&gt;9,'Town Data'!L3,"*")</f>
        <v>*</v>
      </c>
      <c r="I7" s="9">
        <f t="shared" si="0"/>
        <v>3.3672561181926734E-3</v>
      </c>
      <c r="J7" s="9">
        <f t="shared" si="1"/>
        <v>-5.9705102034178094E-2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41736250.93</v>
      </c>
      <c r="D8" s="50">
        <f>IF('Town Data'!E4&gt;9,'Town Data'!D4,"*")</f>
        <v>8350082.5199999996</v>
      </c>
      <c r="E8" s="51">
        <f>IF('Town Data'!G4&gt;9,'Town Data'!F4,"*")</f>
        <v>251083.66666666704</v>
      </c>
      <c r="F8" s="50">
        <f>IF('Town Data'!I4&gt;9,'Town Data'!H4,"*")</f>
        <v>38358973.460000001</v>
      </c>
      <c r="G8" s="50">
        <f>IF('Town Data'!K4&gt;9,'Town Data'!J4,"*")</f>
        <v>8059536.4000000004</v>
      </c>
      <c r="H8" s="51">
        <f>IF('Town Data'!M4&gt;9,'Town Data'!L4,"*")</f>
        <v>230704.49999999977</v>
      </c>
      <c r="I8" s="22">
        <f t="shared" si="0"/>
        <v>8.8044000278624732E-2</v>
      </c>
      <c r="J8" s="22">
        <f t="shared" si="1"/>
        <v>3.6049979251908233E-2</v>
      </c>
      <c r="K8" s="22">
        <f t="shared" si="2"/>
        <v>8.8334500049488798E-2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6868958.4100000001</v>
      </c>
      <c r="D9" s="46">
        <f>IF('Town Data'!E5&gt;9,'Town Data'!D5,"*")</f>
        <v>1004787.35</v>
      </c>
      <c r="E9" s="47" t="str">
        <f>IF('Town Data'!G5&gt;9,'Town Data'!F5,"*")</f>
        <v>*</v>
      </c>
      <c r="F9" s="48">
        <f>IF('Town Data'!I5&gt;9,'Town Data'!H5,"*")</f>
        <v>8132012.7400000002</v>
      </c>
      <c r="G9" s="46">
        <f>IF('Town Data'!K5&gt;9,'Town Data'!J5,"*")</f>
        <v>967616.2</v>
      </c>
      <c r="H9" s="47" t="str">
        <f>IF('Town Data'!M5&gt;9,'Town Data'!L5,"*")</f>
        <v>*</v>
      </c>
      <c r="I9" s="9">
        <f t="shared" si="0"/>
        <v>-0.15531878396934237</v>
      </c>
      <c r="J9" s="9">
        <f t="shared" si="1"/>
        <v>3.8415179489553836E-2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16115404.619999999</v>
      </c>
      <c r="D10" s="50">
        <f>IF('Town Data'!E6&gt;9,'Town Data'!D6,"*")</f>
        <v>924269.17</v>
      </c>
      <c r="E10" s="51">
        <f>IF('Town Data'!G6&gt;9,'Town Data'!F6,"*")</f>
        <v>117754.99999999967</v>
      </c>
      <c r="F10" s="50">
        <f>IF('Town Data'!I6&gt;9,'Town Data'!H6,"*")</f>
        <v>17086603.780000001</v>
      </c>
      <c r="G10" s="50">
        <f>IF('Town Data'!K6&gt;9,'Town Data'!J6,"*")</f>
        <v>868099.88</v>
      </c>
      <c r="H10" s="51">
        <f>IF('Town Data'!M6&gt;9,'Town Data'!L6,"*")</f>
        <v>31532.500000000029</v>
      </c>
      <c r="I10" s="22">
        <f t="shared" si="0"/>
        <v>-5.6839801080703821E-2</v>
      </c>
      <c r="J10" s="22">
        <f t="shared" si="1"/>
        <v>6.4703718194270496E-2</v>
      </c>
      <c r="K10" s="22">
        <f t="shared" si="2"/>
        <v>2.7344010148259592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34856115.189999998</v>
      </c>
      <c r="D11" s="46">
        <f>IF('Town Data'!E7&gt;9,'Town Data'!D7,"*")</f>
        <v>9680444.6899999995</v>
      </c>
      <c r="E11" s="47">
        <f>IF('Town Data'!G7&gt;9,'Town Data'!F7,"*")</f>
        <v>129304.16666666674</v>
      </c>
      <c r="F11" s="48">
        <f>IF('Town Data'!I7&gt;9,'Town Data'!H7,"*")</f>
        <v>35609722.689999998</v>
      </c>
      <c r="G11" s="46">
        <f>IF('Town Data'!K7&gt;9,'Town Data'!J7,"*")</f>
        <v>9413833.5999999996</v>
      </c>
      <c r="H11" s="47">
        <f>IF('Town Data'!M7&gt;9,'Town Data'!L7,"*")</f>
        <v>125751.1666666667</v>
      </c>
      <c r="I11" s="9">
        <f t="shared" si="0"/>
        <v>-2.116297019666569E-2</v>
      </c>
      <c r="J11" s="9">
        <f t="shared" si="1"/>
        <v>2.8321202745712423E-2</v>
      </c>
      <c r="K11" s="9">
        <f t="shared" si="2"/>
        <v>2.8254211027863567E-2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14387369.720000001</v>
      </c>
      <c r="D12" s="50">
        <f>IF('Town Data'!E8&gt;9,'Town Data'!D8,"*")</f>
        <v>5007223.91</v>
      </c>
      <c r="E12" s="51">
        <f>IF('Town Data'!G8&gt;9,'Town Data'!F8,"*")</f>
        <v>233322.49999999965</v>
      </c>
      <c r="F12" s="50">
        <f>IF('Town Data'!I8&gt;9,'Town Data'!H8,"*")</f>
        <v>20930079.079999998</v>
      </c>
      <c r="G12" s="50">
        <f>IF('Town Data'!K8&gt;9,'Town Data'!J8,"*")</f>
        <v>4969498.71</v>
      </c>
      <c r="H12" s="51">
        <f>IF('Town Data'!M8&gt;9,'Town Data'!L8,"*")</f>
        <v>90670.833333333358</v>
      </c>
      <c r="I12" s="22">
        <f t="shared" si="0"/>
        <v>-0.31259840610215212</v>
      </c>
      <c r="J12" s="22">
        <f t="shared" si="1"/>
        <v>7.5913491886187021E-3</v>
      </c>
      <c r="K12" s="22">
        <f t="shared" si="2"/>
        <v>1.5732916685814025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2947507.13</v>
      </c>
      <c r="D13" s="46">
        <f>IF('Town Data'!E9&gt;9,'Town Data'!D9,"*")</f>
        <v>322616.40999999997</v>
      </c>
      <c r="E13" s="47" t="str">
        <f>IF('Town Data'!G9&gt;9,'Town Data'!F9,"*")</f>
        <v>*</v>
      </c>
      <c r="F13" s="48">
        <f>IF('Town Data'!I9&gt;9,'Town Data'!H9,"*")</f>
        <v>2912689.65</v>
      </c>
      <c r="G13" s="46">
        <f>IF('Town Data'!K9&gt;9,'Town Data'!J9,"*")</f>
        <v>311560.65000000002</v>
      </c>
      <c r="H13" s="47" t="str">
        <f>IF('Town Data'!M9&gt;9,'Town Data'!L9,"*")</f>
        <v>*</v>
      </c>
      <c r="I13" s="9">
        <f t="shared" si="0"/>
        <v>1.1953721193742691E-2</v>
      </c>
      <c r="J13" s="9">
        <f t="shared" si="1"/>
        <v>3.5485097363867839E-2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6463198.1500000004</v>
      </c>
      <c r="D14" s="50">
        <f>IF('Town Data'!E10&gt;9,'Town Data'!D10,"*")</f>
        <v>1225627.79</v>
      </c>
      <c r="E14" s="51">
        <f>IF('Town Data'!G10&gt;9,'Town Data'!F10,"*")</f>
        <v>55680.500000000022</v>
      </c>
      <c r="F14" s="50">
        <f>IF('Town Data'!I10&gt;9,'Town Data'!H10,"*")</f>
        <v>5961708.6500000004</v>
      </c>
      <c r="G14" s="50">
        <f>IF('Town Data'!K10&gt;9,'Town Data'!J10,"*")</f>
        <v>1086573.68</v>
      </c>
      <c r="H14" s="51">
        <f>IF('Town Data'!M10&gt;9,'Town Data'!L10,"*")</f>
        <v>91237.333333333372</v>
      </c>
      <c r="I14" s="22">
        <f t="shared" si="0"/>
        <v>8.4118417963950642E-2</v>
      </c>
      <c r="J14" s="22">
        <f t="shared" si="1"/>
        <v>0.12797485578704623</v>
      </c>
      <c r="K14" s="22">
        <f t="shared" si="2"/>
        <v>-0.3897180247851757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4155820.06</v>
      </c>
      <c r="D15" s="46">
        <f>IF('Town Data'!E11&gt;9,'Town Data'!D11,"*")</f>
        <v>727047.11</v>
      </c>
      <c r="E15" s="47" t="str">
        <f>IF('Town Data'!G11&gt;9,'Town Data'!F11,"*")</f>
        <v>*</v>
      </c>
      <c r="F15" s="48">
        <f>IF('Town Data'!I11&gt;9,'Town Data'!H11,"*")</f>
        <v>6114464.1100000003</v>
      </c>
      <c r="G15" s="46">
        <f>IF('Town Data'!K11&gt;9,'Town Data'!J11,"*")</f>
        <v>766191.54</v>
      </c>
      <c r="H15" s="47" t="str">
        <f>IF('Town Data'!M11&gt;9,'Town Data'!L11,"*")</f>
        <v>*</v>
      </c>
      <c r="I15" s="9">
        <f t="shared" si="0"/>
        <v>-0.32032963392437019</v>
      </c>
      <c r="J15" s="9">
        <f t="shared" si="1"/>
        <v>-5.1089613962587016E-2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35272839.439999998</v>
      </c>
      <c r="D16" s="53">
        <f>IF('Town Data'!E12&gt;9,'Town Data'!D12,"*")</f>
        <v>5868519.9500000002</v>
      </c>
      <c r="E16" s="54">
        <f>IF('Town Data'!G12&gt;9,'Town Data'!F12,"*")</f>
        <v>192841.1666666666</v>
      </c>
      <c r="F16" s="53">
        <f>IF('Town Data'!I12&gt;9,'Town Data'!H12,"*")</f>
        <v>35262651.5</v>
      </c>
      <c r="G16" s="53">
        <f>IF('Town Data'!K12&gt;9,'Town Data'!J12,"*")</f>
        <v>5845323.1500000004</v>
      </c>
      <c r="H16" s="54">
        <f>IF('Town Data'!M12&gt;9,'Town Data'!L12,"*")</f>
        <v>233138.83333333331</v>
      </c>
      <c r="I16" s="26">
        <f t="shared" si="0"/>
        <v>2.8891588030462249E-4</v>
      </c>
      <c r="J16" s="26">
        <f t="shared" si="1"/>
        <v>3.9684375704703021E-3</v>
      </c>
      <c r="K16" s="26">
        <f t="shared" si="2"/>
        <v>-0.17284836717463795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440071.98</v>
      </c>
      <c r="D17" s="50">
        <f>IF('Town Data'!E13&gt;9,'Town Data'!D13,"*")</f>
        <v>192270.65</v>
      </c>
      <c r="E17" s="51" t="str">
        <f>IF('Town Data'!G13&gt;9,'Town Data'!F13,"*")</f>
        <v>*</v>
      </c>
      <c r="F17" s="50">
        <f>IF('Town Data'!I13&gt;9,'Town Data'!H13,"*")</f>
        <v>406656.25</v>
      </c>
      <c r="G17" s="50">
        <f>IF('Town Data'!K13&gt;9,'Town Data'!J13,"*")</f>
        <v>188880.89</v>
      </c>
      <c r="H17" s="51" t="str">
        <f>IF('Town Data'!M13&gt;9,'Town Data'!L13,"*")</f>
        <v>*</v>
      </c>
      <c r="I17" s="22">
        <f t="shared" si="0"/>
        <v>8.217193268270187E-2</v>
      </c>
      <c r="J17" s="22">
        <f t="shared" si="1"/>
        <v>1.7946548218827112E-2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3516678.43</v>
      </c>
      <c r="D18" s="46">
        <f>IF('Town Data'!E14&gt;9,'Town Data'!D14,"*")</f>
        <v>904639.94</v>
      </c>
      <c r="E18" s="47" t="str">
        <f>IF('Town Data'!G14&gt;9,'Town Data'!F14,"*")</f>
        <v>*</v>
      </c>
      <c r="F18" s="48">
        <f>IF('Town Data'!I14&gt;9,'Town Data'!H14,"*")</f>
        <v>3944564.57</v>
      </c>
      <c r="G18" s="46">
        <f>IF('Town Data'!K14&gt;9,'Town Data'!J14,"*")</f>
        <v>947903.89</v>
      </c>
      <c r="H18" s="47" t="str">
        <f>IF('Town Data'!M14&gt;9,'Town Data'!L14,"*")</f>
        <v>*</v>
      </c>
      <c r="I18" s="9">
        <f t="shared" si="0"/>
        <v>-0.10847487280452851</v>
      </c>
      <c r="J18" s="9">
        <f t="shared" si="1"/>
        <v>-4.5641705299890763E-2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1275308.93</v>
      </c>
      <c r="D19" s="50">
        <f>IF('Town Data'!E15&gt;9,'Town Data'!D15,"*")</f>
        <v>779655.1</v>
      </c>
      <c r="E19" s="51" t="str">
        <f>IF('Town Data'!G15&gt;9,'Town Data'!F15,"*")</f>
        <v>*</v>
      </c>
      <c r="F19" s="50">
        <f>IF('Town Data'!I15&gt;9,'Town Data'!H15,"*")</f>
        <v>1145945.02</v>
      </c>
      <c r="G19" s="50">
        <f>IF('Town Data'!K15&gt;9,'Town Data'!J15,"*")</f>
        <v>618046.78</v>
      </c>
      <c r="H19" s="51" t="str">
        <f>IF('Town Data'!M15&gt;9,'Town Data'!L15,"*")</f>
        <v>*</v>
      </c>
      <c r="I19" s="22">
        <f t="shared" si="0"/>
        <v>0.11288840890464354</v>
      </c>
      <c r="J19" s="22">
        <f t="shared" si="1"/>
        <v>0.2614823428090669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64457538.460000001</v>
      </c>
      <c r="D20" s="46">
        <f>IF('Town Data'!E16&gt;9,'Town Data'!D16,"*")</f>
        <v>15631497.18</v>
      </c>
      <c r="E20" s="47">
        <f>IF('Town Data'!G16&gt;9,'Town Data'!F16,"*")</f>
        <v>487560.16666666674</v>
      </c>
      <c r="F20" s="48">
        <f>IF('Town Data'!I16&gt;9,'Town Data'!H16,"*")</f>
        <v>64014013.090000004</v>
      </c>
      <c r="G20" s="46">
        <f>IF('Town Data'!K16&gt;9,'Town Data'!J16,"*")</f>
        <v>15433817.710000001</v>
      </c>
      <c r="H20" s="47">
        <f>IF('Town Data'!M16&gt;9,'Town Data'!L16,"*")</f>
        <v>657542.16666666628</v>
      </c>
      <c r="I20" s="9">
        <f t="shared" si="0"/>
        <v>6.9285668651397668E-3</v>
      </c>
      <c r="J20" s="9">
        <f t="shared" si="1"/>
        <v>1.28082029809071E-2</v>
      </c>
      <c r="K20" s="9">
        <f t="shared" si="2"/>
        <v>-0.25851117786362443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4409475.1500000004</v>
      </c>
      <c r="D21" s="50">
        <f>IF('Town Data'!E17&gt;9,'Town Data'!D17,"*")</f>
        <v>2978076.23</v>
      </c>
      <c r="E21" s="51" t="str">
        <f>IF('Town Data'!G17&gt;9,'Town Data'!F17,"*")</f>
        <v>*</v>
      </c>
      <c r="F21" s="50">
        <f>IF('Town Data'!I17&gt;9,'Town Data'!H17,"*")</f>
        <v>4743282.72</v>
      </c>
      <c r="G21" s="50">
        <f>IF('Town Data'!K17&gt;9,'Town Data'!J17,"*")</f>
        <v>2984116.21</v>
      </c>
      <c r="H21" s="51" t="str">
        <f>IF('Town Data'!M17&gt;9,'Town Data'!L17,"*")</f>
        <v>*</v>
      </c>
      <c r="I21" s="22">
        <f t="shared" si="0"/>
        <v>-7.0374799417395759E-2</v>
      </c>
      <c r="J21" s="22">
        <f t="shared" si="1"/>
        <v>-2.0240431588285836E-3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3616204.66</v>
      </c>
      <c r="D22" s="46">
        <f>IF('Town Data'!E18&gt;9,'Town Data'!D18,"*")</f>
        <v>852706.02</v>
      </c>
      <c r="E22" s="47" t="str">
        <f>IF('Town Data'!G18&gt;9,'Town Data'!F18,"*")</f>
        <v>*</v>
      </c>
      <c r="F22" s="48">
        <f>IF('Town Data'!I18&gt;9,'Town Data'!H18,"*")</f>
        <v>3790680.82</v>
      </c>
      <c r="G22" s="46">
        <f>IF('Town Data'!K18&gt;9,'Town Data'!J18,"*")</f>
        <v>857832.12</v>
      </c>
      <c r="H22" s="47" t="str">
        <f>IF('Town Data'!M18&gt;9,'Town Data'!L18,"*")</f>
        <v>*</v>
      </c>
      <c r="I22" s="9">
        <f t="shared" si="0"/>
        <v>-4.6027657902360582E-2</v>
      </c>
      <c r="J22" s="9">
        <f t="shared" si="1"/>
        <v>-5.975644745034701E-3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1089300.9099999999</v>
      </c>
      <c r="D23" s="50">
        <f>IF('Town Data'!E19&gt;9,'Town Data'!D19,"*")</f>
        <v>169949.94</v>
      </c>
      <c r="E23" s="51" t="str">
        <f>IF('Town Data'!G19&gt;9,'Town Data'!F19,"*")</f>
        <v>*</v>
      </c>
      <c r="F23" s="50">
        <f>IF('Town Data'!I19&gt;9,'Town Data'!H19,"*")</f>
        <v>972176.35</v>
      </c>
      <c r="G23" s="50">
        <f>IF('Town Data'!K19&gt;9,'Town Data'!J19,"*")</f>
        <v>157832.53</v>
      </c>
      <c r="H23" s="51" t="str">
        <f>IF('Town Data'!M19&gt;9,'Town Data'!L19,"*")</f>
        <v>*</v>
      </c>
      <c r="I23" s="22">
        <f t="shared" si="0"/>
        <v>0.1204766604330582</v>
      </c>
      <c r="J23" s="22">
        <f t="shared" si="1"/>
        <v>7.6773843769722266E-2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CHESTER</v>
      </c>
      <c r="C24" s="45">
        <f>IF('Town Data'!C20&gt;9,'Town Data'!B20,"*")</f>
        <v>2210354.2799999998</v>
      </c>
      <c r="D24" s="46">
        <f>IF('Town Data'!E20&gt;9,'Town Data'!D20,"*")</f>
        <v>537960.43999999994</v>
      </c>
      <c r="E24" s="47" t="str">
        <f>IF('Town Data'!G20&gt;9,'Town Data'!F20,"*")</f>
        <v>*</v>
      </c>
      <c r="F24" s="48">
        <f>IF('Town Data'!I20&gt;9,'Town Data'!H20,"*")</f>
        <v>2257690.11</v>
      </c>
      <c r="G24" s="46">
        <f>IF('Town Data'!K20&gt;9,'Town Data'!J20,"*")</f>
        <v>547237.18000000005</v>
      </c>
      <c r="H24" s="47" t="str">
        <f>IF('Town Data'!M20&gt;9,'Town Data'!L20,"*")</f>
        <v>*</v>
      </c>
      <c r="I24" s="9">
        <f t="shared" si="0"/>
        <v>-2.0966486848808526E-2</v>
      </c>
      <c r="J24" s="9">
        <f t="shared" si="1"/>
        <v>-1.695195490920428E-2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CLARENDON</v>
      </c>
      <c r="C25" s="49">
        <f>IF('Town Data'!C21&gt;9,'Town Data'!B21,"*")</f>
        <v>4191335.25</v>
      </c>
      <c r="D25" s="50">
        <f>IF('Town Data'!E21&gt;9,'Town Data'!D21,"*")</f>
        <v>964976.38</v>
      </c>
      <c r="E25" s="51" t="str">
        <f>IF('Town Data'!G21&gt;9,'Town Data'!F21,"*")</f>
        <v>*</v>
      </c>
      <c r="F25" s="50">
        <f>IF('Town Data'!I21&gt;9,'Town Data'!H21,"*")</f>
        <v>4080481.71</v>
      </c>
      <c r="G25" s="50">
        <f>IF('Town Data'!K21&gt;9,'Town Data'!J21,"*")</f>
        <v>905210.72</v>
      </c>
      <c r="H25" s="51" t="str">
        <f>IF('Town Data'!M21&gt;9,'Town Data'!L21,"*")</f>
        <v>*</v>
      </c>
      <c r="I25" s="22">
        <f t="shared" si="0"/>
        <v>2.7166777816533833E-2</v>
      </c>
      <c r="J25" s="22">
        <f t="shared" si="1"/>
        <v>6.6024030294294392E-2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COLCHESTER</v>
      </c>
      <c r="C26" s="45">
        <f>IF('Town Data'!C22&gt;9,'Town Data'!B22,"*")</f>
        <v>109825123.09</v>
      </c>
      <c r="D26" s="46">
        <f>IF('Town Data'!E22&gt;9,'Town Data'!D22,"*")</f>
        <v>28947356.710000001</v>
      </c>
      <c r="E26" s="47">
        <f>IF('Town Data'!G22&gt;9,'Town Data'!F22,"*")</f>
        <v>769895.6666666664</v>
      </c>
      <c r="F26" s="48">
        <f>IF('Town Data'!I22&gt;9,'Town Data'!H22,"*")</f>
        <v>109558656.31999999</v>
      </c>
      <c r="G26" s="46">
        <f>IF('Town Data'!K22&gt;9,'Town Data'!J22,"*")</f>
        <v>26321364.890000001</v>
      </c>
      <c r="H26" s="47">
        <f>IF('Town Data'!M22&gt;9,'Town Data'!L22,"*")</f>
        <v>633713.33333333302</v>
      </c>
      <c r="I26" s="9">
        <f t="shared" si="0"/>
        <v>2.4321836261090315E-3</v>
      </c>
      <c r="J26" s="9">
        <f t="shared" si="1"/>
        <v>9.976655203764398E-2</v>
      </c>
      <c r="K26" s="9">
        <f t="shared" si="2"/>
        <v>0.21489579936248793</v>
      </c>
      <c r="L26" s="15"/>
    </row>
    <row r="27" spans="1:12" x14ac:dyDescent="0.25">
      <c r="A27" s="15"/>
      <c r="B27" s="27" t="str">
        <f>'Town Data'!A23</f>
        <v>CRAFTSBURY</v>
      </c>
      <c r="C27" s="49">
        <f>IF('Town Data'!C23&gt;9,'Town Data'!B23,"*")</f>
        <v>461030.57</v>
      </c>
      <c r="D27" s="50">
        <f>IF('Town Data'!E23&gt;9,'Town Data'!D23,"*")</f>
        <v>217452.39</v>
      </c>
      <c r="E27" s="51" t="str">
        <f>IF('Town Data'!G23&gt;9,'Town Data'!F23,"*")</f>
        <v>*</v>
      </c>
      <c r="F27" s="50">
        <f>IF('Town Data'!I23&gt;9,'Town Data'!H23,"*")</f>
        <v>491066.11</v>
      </c>
      <c r="G27" s="50">
        <f>IF('Town Data'!K23&gt;9,'Town Data'!J23,"*")</f>
        <v>255218.39</v>
      </c>
      <c r="H27" s="51" t="str">
        <f>IF('Town Data'!M23&gt;9,'Town Data'!L23,"*")</f>
        <v>*</v>
      </c>
      <c r="I27" s="22">
        <f t="shared" si="0"/>
        <v>-6.1163943893419934E-2</v>
      </c>
      <c r="J27" s="22">
        <f t="shared" si="1"/>
        <v>-0.14797523015484895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DANVILLE</v>
      </c>
      <c r="C28" s="45">
        <f>IF('Town Data'!C24&gt;9,'Town Data'!B24,"*")</f>
        <v>342024.67</v>
      </c>
      <c r="D28" s="46">
        <f>IF('Town Data'!E24&gt;9,'Town Data'!D24,"*")</f>
        <v>263672.28999999998</v>
      </c>
      <c r="E28" s="47" t="str">
        <f>IF('Town Data'!G24&gt;9,'Town Data'!F24,"*")</f>
        <v>*</v>
      </c>
      <c r="F28" s="48">
        <f>IF('Town Data'!I24&gt;9,'Town Data'!H24,"*")</f>
        <v>376316.32</v>
      </c>
      <c r="G28" s="46">
        <f>IF('Town Data'!K24&gt;9,'Town Data'!J24,"*")</f>
        <v>305663.95</v>
      </c>
      <c r="H28" s="47" t="str">
        <f>IF('Town Data'!M24&gt;9,'Town Data'!L24,"*")</f>
        <v>*</v>
      </c>
      <c r="I28" s="9">
        <f t="shared" si="0"/>
        <v>-9.1124535869185855E-2</v>
      </c>
      <c r="J28" s="9">
        <f t="shared" si="1"/>
        <v>-0.13737851650480873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DERBY</v>
      </c>
      <c r="C29" s="49">
        <f>IF('Town Data'!C25&gt;9,'Town Data'!B25,"*")</f>
        <v>18907504.190000001</v>
      </c>
      <c r="D29" s="50">
        <f>IF('Town Data'!E25&gt;9,'Town Data'!D25,"*")</f>
        <v>5514054.1200000001</v>
      </c>
      <c r="E29" s="51">
        <f>IF('Town Data'!G25&gt;9,'Town Data'!F25,"*")</f>
        <v>60810.833333333372</v>
      </c>
      <c r="F29" s="50">
        <f>IF('Town Data'!I25&gt;9,'Town Data'!H25,"*")</f>
        <v>19534486.359999999</v>
      </c>
      <c r="G29" s="50">
        <f>IF('Town Data'!K25&gt;9,'Town Data'!J25,"*")</f>
        <v>5520811.6200000001</v>
      </c>
      <c r="H29" s="51">
        <f>IF('Town Data'!M25&gt;9,'Town Data'!L25,"*")</f>
        <v>118646.8333333334</v>
      </c>
      <c r="I29" s="22">
        <f t="shared" si="0"/>
        <v>-3.2096168716462634E-2</v>
      </c>
      <c r="J29" s="22">
        <f t="shared" si="1"/>
        <v>-1.224004813987839E-3</v>
      </c>
      <c r="K29" s="22">
        <f t="shared" si="2"/>
        <v>-0.48746349460092342</v>
      </c>
      <c r="L29" s="15"/>
    </row>
    <row r="30" spans="1:12" x14ac:dyDescent="0.25">
      <c r="A30" s="15"/>
      <c r="B30" s="15" t="str">
        <f>'Town Data'!A26</f>
        <v>DORSET</v>
      </c>
      <c r="C30" s="45">
        <f>IF('Town Data'!C26&gt;9,'Town Data'!B26,"*")</f>
        <v>3494980.48</v>
      </c>
      <c r="D30" s="46">
        <f>IF('Town Data'!E26&gt;9,'Town Data'!D26,"*")</f>
        <v>2610528.25</v>
      </c>
      <c r="E30" s="47" t="str">
        <f>IF('Town Data'!G26&gt;9,'Town Data'!F26,"*")</f>
        <v>*</v>
      </c>
      <c r="F30" s="48">
        <f>IF('Town Data'!I26&gt;9,'Town Data'!H26,"*")</f>
        <v>1148683.3700000001</v>
      </c>
      <c r="G30" s="46">
        <f>IF('Town Data'!K26&gt;9,'Town Data'!J26,"*")</f>
        <v>382451.41</v>
      </c>
      <c r="H30" s="47" t="str">
        <f>IF('Town Data'!M26&gt;9,'Town Data'!L26,"*")</f>
        <v>*</v>
      </c>
      <c r="I30" s="9">
        <f t="shared" si="0"/>
        <v>2.0425969168509854</v>
      </c>
      <c r="J30" s="9">
        <f t="shared" si="1"/>
        <v>5.825777554330366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DOVER</v>
      </c>
      <c r="C31" s="49">
        <f>IF('Town Data'!C27&gt;9,'Town Data'!B27,"*")</f>
        <v>7674123.9299999997</v>
      </c>
      <c r="D31" s="50">
        <f>IF('Town Data'!E27&gt;9,'Town Data'!D27,"*")</f>
        <v>7232062.04</v>
      </c>
      <c r="E31" s="51" t="str">
        <f>IF('Town Data'!G27&gt;9,'Town Data'!F27,"*")</f>
        <v>*</v>
      </c>
      <c r="F31" s="50">
        <f>IF('Town Data'!I27&gt;9,'Town Data'!H27,"*")</f>
        <v>6795988.75</v>
      </c>
      <c r="G31" s="50">
        <f>IF('Town Data'!K27&gt;9,'Town Data'!J27,"*")</f>
        <v>6328196.5499999998</v>
      </c>
      <c r="H31" s="51" t="str">
        <f>IF('Town Data'!M27&gt;9,'Town Data'!L27,"*")</f>
        <v>*</v>
      </c>
      <c r="I31" s="22">
        <f t="shared" si="0"/>
        <v>0.12921374833058688</v>
      </c>
      <c r="J31" s="22">
        <f t="shared" si="1"/>
        <v>0.14283145013882356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DUMMERSTON</v>
      </c>
      <c r="C32" s="45">
        <f>IF('Town Data'!C28&gt;9,'Town Data'!B28,"*")</f>
        <v>969065.38</v>
      </c>
      <c r="D32" s="46" t="str">
        <f>IF('Town Data'!E28&gt;9,'Town Data'!D28,"*")</f>
        <v>*</v>
      </c>
      <c r="E32" s="47" t="str">
        <f>IF('Town Data'!G28&gt;9,'Town Data'!F28,"*")</f>
        <v>*</v>
      </c>
      <c r="F32" s="48">
        <f>IF('Town Data'!I28&gt;9,'Town Data'!H28,"*")</f>
        <v>910247.6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6.461734147939531E-2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EAST MONTPELIER</v>
      </c>
      <c r="C33" s="49">
        <f>IF('Town Data'!C29&gt;9,'Town Data'!B29,"*")</f>
        <v>3819259.03</v>
      </c>
      <c r="D33" s="50">
        <f>IF('Town Data'!E29&gt;9,'Town Data'!D29,"*")</f>
        <v>807614.59</v>
      </c>
      <c r="E33" s="51" t="str">
        <f>IF('Town Data'!G29&gt;9,'Town Data'!F29,"*")</f>
        <v>*</v>
      </c>
      <c r="F33" s="50">
        <f>IF('Town Data'!I29&gt;9,'Town Data'!H29,"*")</f>
        <v>3819274.04</v>
      </c>
      <c r="G33" s="50">
        <f>IF('Town Data'!K29&gt;9,'Town Data'!J29,"*")</f>
        <v>730806.7</v>
      </c>
      <c r="H33" s="51">
        <f>IF('Town Data'!M29&gt;9,'Town Data'!L29,"*")</f>
        <v>58839.333333333401</v>
      </c>
      <c r="I33" s="22">
        <f t="shared" si="0"/>
        <v>-3.9300662489885495E-6</v>
      </c>
      <c r="J33" s="22">
        <f t="shared" si="1"/>
        <v>0.10510014481257496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ENOSBURG</v>
      </c>
      <c r="C34" s="45">
        <f>IF('Town Data'!C30&gt;9,'Town Data'!B30,"*")</f>
        <v>5000232.3600000003</v>
      </c>
      <c r="D34" s="46">
        <f>IF('Town Data'!E30&gt;9,'Town Data'!D30,"*")</f>
        <v>1322153.19</v>
      </c>
      <c r="E34" s="47" t="str">
        <f>IF('Town Data'!G30&gt;9,'Town Data'!F30,"*")</f>
        <v>*</v>
      </c>
      <c r="F34" s="48">
        <f>IF('Town Data'!I30&gt;9,'Town Data'!H30,"*")</f>
        <v>4860487.24</v>
      </c>
      <c r="G34" s="46">
        <f>IF('Town Data'!K30&gt;9,'Town Data'!J30,"*")</f>
        <v>1315842.18</v>
      </c>
      <c r="H34" s="47" t="str">
        <f>IF('Town Data'!M30&gt;9,'Town Data'!L30,"*")</f>
        <v>*</v>
      </c>
      <c r="I34" s="9">
        <f t="shared" si="0"/>
        <v>2.8751257456238091E-2</v>
      </c>
      <c r="J34" s="9">
        <f t="shared" si="1"/>
        <v>4.7961754805580176E-3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ESSEX</v>
      </c>
      <c r="C35" s="49">
        <f>IF('Town Data'!C31&gt;9,'Town Data'!B31,"*")</f>
        <v>31596358.309999999</v>
      </c>
      <c r="D35" s="50">
        <f>IF('Town Data'!E31&gt;9,'Town Data'!D31,"*")</f>
        <v>10224715.4</v>
      </c>
      <c r="E35" s="51">
        <f>IF('Town Data'!G31&gt;9,'Town Data'!F31,"*")</f>
        <v>332904.83333333296</v>
      </c>
      <c r="F35" s="50">
        <f>IF('Town Data'!I31&gt;9,'Town Data'!H31,"*")</f>
        <v>38669938.049999997</v>
      </c>
      <c r="G35" s="50">
        <f>IF('Town Data'!K31&gt;9,'Town Data'!J31,"*")</f>
        <v>9760633.0800000001</v>
      </c>
      <c r="H35" s="51">
        <f>IF('Town Data'!M31&gt;9,'Town Data'!L31,"*")</f>
        <v>193218.83333333326</v>
      </c>
      <c r="I35" s="22">
        <f t="shared" si="0"/>
        <v>-0.18292193100630011</v>
      </c>
      <c r="J35" s="22">
        <f t="shared" si="1"/>
        <v>4.7546333951526874E-2</v>
      </c>
      <c r="K35" s="22">
        <f t="shared" si="2"/>
        <v>0.7229419492406266</v>
      </c>
      <c r="L35" s="15"/>
    </row>
    <row r="36" spans="1:12" x14ac:dyDescent="0.25">
      <c r="A36" s="15"/>
      <c r="B36" s="15" t="str">
        <f>'Town Data'!A32</f>
        <v>FAIR HAVEN</v>
      </c>
      <c r="C36" s="45">
        <f>IF('Town Data'!C32&gt;9,'Town Data'!B32,"*")</f>
        <v>5232725.3099999996</v>
      </c>
      <c r="D36" s="46">
        <f>IF('Town Data'!E32&gt;9,'Town Data'!D32,"*")</f>
        <v>1020773.78</v>
      </c>
      <c r="E36" s="47" t="str">
        <f>IF('Town Data'!G32&gt;9,'Town Data'!F32,"*")</f>
        <v>*</v>
      </c>
      <c r="F36" s="48">
        <f>IF('Town Data'!I32&gt;9,'Town Data'!H32,"*")</f>
        <v>5468131.9199999999</v>
      </c>
      <c r="G36" s="46">
        <f>IF('Town Data'!K32&gt;9,'Town Data'!J32,"*")</f>
        <v>960998.11</v>
      </c>
      <c r="H36" s="47" t="str">
        <f>IF('Town Data'!M32&gt;9,'Town Data'!L32,"*")</f>
        <v>*</v>
      </c>
      <c r="I36" s="9">
        <f t="shared" si="0"/>
        <v>-4.3050645713024485E-2</v>
      </c>
      <c r="J36" s="9">
        <f t="shared" si="1"/>
        <v>6.2201651988680856E-2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FAIRFAX</v>
      </c>
      <c r="C37" s="49">
        <f>IF('Town Data'!C33&gt;9,'Town Data'!B33,"*")</f>
        <v>2436358.56</v>
      </c>
      <c r="D37" s="50">
        <f>IF('Town Data'!E33&gt;9,'Town Data'!D33,"*")</f>
        <v>661269.28</v>
      </c>
      <c r="E37" s="51" t="str">
        <f>IF('Town Data'!G33&gt;9,'Town Data'!F33,"*")</f>
        <v>*</v>
      </c>
      <c r="F37" s="50">
        <f>IF('Town Data'!I33&gt;9,'Town Data'!H33,"*")</f>
        <v>2170271.2799999998</v>
      </c>
      <c r="G37" s="50">
        <f>IF('Town Data'!K33&gt;9,'Town Data'!J33,"*")</f>
        <v>646300.64</v>
      </c>
      <c r="H37" s="51" t="str">
        <f>IF('Town Data'!M33&gt;9,'Town Data'!L33,"*")</f>
        <v>*</v>
      </c>
      <c r="I37" s="22">
        <f t="shared" si="0"/>
        <v>0.12260553897206818</v>
      </c>
      <c r="J37" s="22">
        <f t="shared" si="1"/>
        <v>2.3160490758604251E-2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FAIRLEE</v>
      </c>
      <c r="C38" s="45">
        <f>IF('Town Data'!C34&gt;9,'Town Data'!B34,"*")</f>
        <v>690936.56</v>
      </c>
      <c r="D38" s="46">
        <f>IF('Town Data'!E34&gt;9,'Town Data'!D34,"*")</f>
        <v>258990.42</v>
      </c>
      <c r="E38" s="47" t="str">
        <f>IF('Town Data'!G34&gt;9,'Town Data'!F34,"*")</f>
        <v>*</v>
      </c>
      <c r="F38" s="48">
        <f>IF('Town Data'!I34&gt;9,'Town Data'!H34,"*")</f>
        <v>688974.81</v>
      </c>
      <c r="G38" s="46">
        <f>IF('Town Data'!K34&gt;9,'Town Data'!J34,"*")</f>
        <v>240581.65</v>
      </c>
      <c r="H38" s="47" t="str">
        <f>IF('Town Data'!M34&gt;9,'Town Data'!L34,"*")</f>
        <v>*</v>
      </c>
      <c r="I38" s="9">
        <f t="shared" si="0"/>
        <v>2.8473464799097662E-3</v>
      </c>
      <c r="J38" s="9">
        <f t="shared" si="1"/>
        <v>7.6517764343207464E-2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FERRISBURGH</v>
      </c>
      <c r="C39" s="49">
        <f>IF('Town Data'!C35&gt;9,'Town Data'!B35,"*")</f>
        <v>1337777.76</v>
      </c>
      <c r="D39" s="50">
        <f>IF('Town Data'!E35&gt;9,'Town Data'!D35,"*")</f>
        <v>361339.71</v>
      </c>
      <c r="E39" s="51" t="str">
        <f>IF('Town Data'!G35&gt;9,'Town Data'!F35,"*")</f>
        <v>*</v>
      </c>
      <c r="F39" s="50">
        <f>IF('Town Data'!I35&gt;9,'Town Data'!H35,"*")</f>
        <v>1338543.06</v>
      </c>
      <c r="G39" s="50">
        <f>IF('Town Data'!K35&gt;9,'Town Data'!J35,"*")</f>
        <v>450859.24</v>
      </c>
      <c r="H39" s="51" t="str">
        <f>IF('Town Data'!M35&gt;9,'Town Data'!L35,"*")</f>
        <v>*</v>
      </c>
      <c r="I39" s="22">
        <f t="shared" si="0"/>
        <v>-5.7174103909667768E-4</v>
      </c>
      <c r="J39" s="22">
        <f t="shared" si="1"/>
        <v>-0.19855316705941298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GEORGIA</v>
      </c>
      <c r="C40" s="45">
        <f>IF('Town Data'!C36&gt;9,'Town Data'!B36,"*")</f>
        <v>862072.13</v>
      </c>
      <c r="D40" s="46">
        <f>IF('Town Data'!E36&gt;9,'Town Data'!D36,"*")</f>
        <v>408201.41</v>
      </c>
      <c r="E40" s="47" t="str">
        <f>IF('Town Data'!G36&gt;9,'Town Data'!F36,"*")</f>
        <v>*</v>
      </c>
      <c r="F40" s="48">
        <f>IF('Town Data'!I36&gt;9,'Town Data'!H36,"*")</f>
        <v>793671.25</v>
      </c>
      <c r="G40" s="46">
        <f>IF('Town Data'!K36&gt;9,'Town Data'!J36,"*")</f>
        <v>343437.17</v>
      </c>
      <c r="H40" s="47" t="str">
        <f>IF('Town Data'!M36&gt;9,'Town Data'!L36,"*")</f>
        <v>*</v>
      </c>
      <c r="I40" s="9">
        <f t="shared" si="0"/>
        <v>8.6182887436076341E-2</v>
      </c>
      <c r="J40" s="9">
        <f t="shared" si="1"/>
        <v>0.18857667619378529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HARDWICK</v>
      </c>
      <c r="C41" s="49">
        <f>IF('Town Data'!C37&gt;9,'Town Data'!B37,"*")</f>
        <v>6683818.9000000004</v>
      </c>
      <c r="D41" s="50">
        <f>IF('Town Data'!E37&gt;9,'Town Data'!D37,"*")</f>
        <v>1010799.76</v>
      </c>
      <c r="E41" s="51" t="str">
        <f>IF('Town Data'!G37&gt;9,'Town Data'!F37,"*")</f>
        <v>*</v>
      </c>
      <c r="F41" s="50">
        <f>IF('Town Data'!I37&gt;9,'Town Data'!H37,"*")</f>
        <v>7329471.3300000001</v>
      </c>
      <c r="G41" s="50">
        <f>IF('Town Data'!K37&gt;9,'Town Data'!J37,"*")</f>
        <v>1026009.97</v>
      </c>
      <c r="H41" s="51" t="str">
        <f>IF('Town Data'!M37&gt;9,'Town Data'!L37,"*")</f>
        <v>*</v>
      </c>
      <c r="I41" s="22">
        <f t="shared" si="0"/>
        <v>-8.8089904568874236E-2</v>
      </c>
      <c r="J41" s="22">
        <f t="shared" si="1"/>
        <v>-1.4824622025846361E-2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HARTFORD</v>
      </c>
      <c r="C42" s="45">
        <f>IF('Town Data'!C38&gt;9,'Town Data'!B38,"*")</f>
        <v>27179676.879999999</v>
      </c>
      <c r="D42" s="46">
        <f>IF('Town Data'!E38&gt;9,'Town Data'!D38,"*")</f>
        <v>5456894.9000000004</v>
      </c>
      <c r="E42" s="47">
        <f>IF('Town Data'!G38&gt;9,'Town Data'!F38,"*")</f>
        <v>154134.5</v>
      </c>
      <c r="F42" s="48">
        <f>IF('Town Data'!I38&gt;9,'Town Data'!H38,"*")</f>
        <v>23075928.309999999</v>
      </c>
      <c r="G42" s="46">
        <f>IF('Town Data'!K38&gt;9,'Town Data'!J38,"*")</f>
        <v>4902254.68</v>
      </c>
      <c r="H42" s="47">
        <f>IF('Town Data'!M38&gt;9,'Town Data'!L38,"*")</f>
        <v>272320.66666666663</v>
      </c>
      <c r="I42" s="9">
        <f t="shared" si="0"/>
        <v>0.17783677063260908</v>
      </c>
      <c r="J42" s="9">
        <f t="shared" si="1"/>
        <v>0.11313982161367445</v>
      </c>
      <c r="K42" s="9">
        <f t="shared" si="2"/>
        <v>-0.43399631806620126</v>
      </c>
      <c r="L42" s="15"/>
    </row>
    <row r="43" spans="1:12" x14ac:dyDescent="0.25">
      <c r="A43" s="15"/>
      <c r="B43" s="27" t="str">
        <f>'Town Data'!A39</f>
        <v>HARTLAND</v>
      </c>
      <c r="C43" s="49">
        <f>IF('Town Data'!C39&gt;9,'Town Data'!B39,"*")</f>
        <v>930578.25</v>
      </c>
      <c r="D43" s="50">
        <f>IF('Town Data'!E39&gt;9,'Town Data'!D39,"*")</f>
        <v>349778.35</v>
      </c>
      <c r="E43" s="51" t="str">
        <f>IF('Town Data'!G39&gt;9,'Town Data'!F39,"*")</f>
        <v>*</v>
      </c>
      <c r="F43" s="50">
        <f>IF('Town Data'!I39&gt;9,'Town Data'!H39,"*")</f>
        <v>567661.56999999995</v>
      </c>
      <c r="G43" s="50">
        <f>IF('Town Data'!K39&gt;9,'Town Data'!J39,"*")</f>
        <v>229502.59</v>
      </c>
      <c r="H43" s="51" t="str">
        <f>IF('Town Data'!M39&gt;9,'Town Data'!L39,"*")</f>
        <v>*</v>
      </c>
      <c r="I43" s="22">
        <f t="shared" si="0"/>
        <v>0.63931874056579185</v>
      </c>
      <c r="J43" s="22">
        <f t="shared" si="1"/>
        <v>0.52407147126313469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HIGHGATE</v>
      </c>
      <c r="C44" s="45">
        <f>IF('Town Data'!C40&gt;9,'Town Data'!B40,"*")</f>
        <v>1352880.01</v>
      </c>
      <c r="D44" s="46">
        <f>IF('Town Data'!E40&gt;9,'Town Data'!D40,"*")</f>
        <v>323908.65000000002</v>
      </c>
      <c r="E44" s="47" t="str">
        <f>IF('Town Data'!G40&gt;9,'Town Data'!F40,"*")</f>
        <v>*</v>
      </c>
      <c r="F44" s="48">
        <f>IF('Town Data'!I40&gt;9,'Town Data'!H40,"*")</f>
        <v>1196674.3700000001</v>
      </c>
      <c r="G44" s="46">
        <f>IF('Town Data'!K40&gt;9,'Town Data'!J40,"*")</f>
        <v>314754.83</v>
      </c>
      <c r="H44" s="47" t="str">
        <f>IF('Town Data'!M40&gt;9,'Town Data'!L40,"*")</f>
        <v>*</v>
      </c>
      <c r="I44" s="9">
        <f t="shared" si="0"/>
        <v>0.13053312071854592</v>
      </c>
      <c r="J44" s="9">
        <f t="shared" si="1"/>
        <v>2.9082381356943774E-2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HINESBURG</v>
      </c>
      <c r="C45" s="49">
        <f>IF('Town Data'!C41&gt;9,'Town Data'!B41,"*")</f>
        <v>6119165.8300000001</v>
      </c>
      <c r="D45" s="50">
        <f>IF('Town Data'!E41&gt;9,'Town Data'!D41,"*")</f>
        <v>1075018.74</v>
      </c>
      <c r="E45" s="51" t="str">
        <f>IF('Town Data'!G41&gt;9,'Town Data'!F41,"*")</f>
        <v>*</v>
      </c>
      <c r="F45" s="50">
        <f>IF('Town Data'!I41&gt;9,'Town Data'!H41,"*")</f>
        <v>5037779.68</v>
      </c>
      <c r="G45" s="50">
        <f>IF('Town Data'!K41&gt;9,'Town Data'!J41,"*")</f>
        <v>993279.43</v>
      </c>
      <c r="H45" s="51" t="str">
        <f>IF('Town Data'!M41&gt;9,'Town Data'!L41,"*")</f>
        <v>*</v>
      </c>
      <c r="I45" s="22">
        <f t="shared" si="0"/>
        <v>0.21465530822896178</v>
      </c>
      <c r="J45" s="22">
        <f t="shared" si="1"/>
        <v>8.229236157643971E-2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HYDE PARK</v>
      </c>
      <c r="C46" s="45">
        <f>IF('Town Data'!C42&gt;9,'Town Data'!B42,"*")</f>
        <v>2371107.04</v>
      </c>
      <c r="D46" s="46">
        <f>IF('Town Data'!E42&gt;9,'Town Data'!D42,"*")</f>
        <v>216130.13</v>
      </c>
      <c r="E46" s="47" t="str">
        <f>IF('Town Data'!G42&gt;9,'Town Data'!F42,"*")</f>
        <v>*</v>
      </c>
      <c r="F46" s="48">
        <f>IF('Town Data'!I42&gt;9,'Town Data'!H42,"*")</f>
        <v>2213272.6800000002</v>
      </c>
      <c r="G46" s="46">
        <f>IF('Town Data'!K42&gt;9,'Town Data'!J42,"*")</f>
        <v>231457.23</v>
      </c>
      <c r="H46" s="47" t="str">
        <f>IF('Town Data'!M42&gt;9,'Town Data'!L42,"*")</f>
        <v>*</v>
      </c>
      <c r="I46" s="9">
        <f t="shared" si="0"/>
        <v>7.1312659043891446E-2</v>
      </c>
      <c r="J46" s="9">
        <f t="shared" si="1"/>
        <v>-6.6220009632017129E-2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JAMAICA</v>
      </c>
      <c r="C47" s="49">
        <f>IF('Town Data'!C43&gt;9,'Town Data'!B43,"*")</f>
        <v>908053.78</v>
      </c>
      <c r="D47" s="50">
        <f>IF('Town Data'!E43&gt;9,'Town Data'!D43,"*")</f>
        <v>359990.66</v>
      </c>
      <c r="E47" s="51" t="str">
        <f>IF('Town Data'!G43&gt;9,'Town Data'!F43,"*")</f>
        <v>*</v>
      </c>
      <c r="F47" s="50">
        <f>IF('Town Data'!I43&gt;9,'Town Data'!H43,"*")</f>
        <v>972812.68</v>
      </c>
      <c r="G47" s="50">
        <f>IF('Town Data'!K43&gt;9,'Town Data'!J43,"*")</f>
        <v>335583.06</v>
      </c>
      <c r="H47" s="51" t="str">
        <f>IF('Town Data'!M43&gt;9,'Town Data'!L43,"*")</f>
        <v>*</v>
      </c>
      <c r="I47" s="22">
        <f t="shared" si="0"/>
        <v>-6.6568725234954815E-2</v>
      </c>
      <c r="J47" s="22">
        <f t="shared" si="1"/>
        <v>7.2731919185670388E-2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JERICHO</v>
      </c>
      <c r="C48" s="45">
        <f>IF('Town Data'!C44&gt;9,'Town Data'!B44,"*")</f>
        <v>2085715.68</v>
      </c>
      <c r="D48" s="46">
        <f>IF('Town Data'!E44&gt;9,'Town Data'!D44,"*")</f>
        <v>567475.84</v>
      </c>
      <c r="E48" s="47" t="str">
        <f>IF('Town Data'!G44&gt;9,'Town Data'!F44,"*")</f>
        <v>*</v>
      </c>
      <c r="F48" s="48">
        <f>IF('Town Data'!I44&gt;9,'Town Data'!H44,"*")</f>
        <v>1869720.65</v>
      </c>
      <c r="G48" s="46">
        <f>IF('Town Data'!K44&gt;9,'Town Data'!J44,"*")</f>
        <v>539967.04</v>
      </c>
      <c r="H48" s="47" t="str">
        <f>IF('Town Data'!M44&gt;9,'Town Data'!L44,"*")</f>
        <v>*</v>
      </c>
      <c r="I48" s="9">
        <f t="shared" si="0"/>
        <v>0.11552262098618851</v>
      </c>
      <c r="J48" s="9">
        <f t="shared" si="1"/>
        <v>5.0945331774324462E-2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JOHNSON</v>
      </c>
      <c r="C49" s="49">
        <f>IF('Town Data'!C45&gt;9,'Town Data'!B45,"*")</f>
        <v>9436919.4299999997</v>
      </c>
      <c r="D49" s="50">
        <f>IF('Town Data'!E45&gt;9,'Town Data'!D45,"*")</f>
        <v>2226301.2999999998</v>
      </c>
      <c r="E49" s="51" t="str">
        <f>IF('Town Data'!G45&gt;9,'Town Data'!F45,"*")</f>
        <v>*</v>
      </c>
      <c r="F49" s="50">
        <f>IF('Town Data'!I45&gt;9,'Town Data'!H45,"*")</f>
        <v>9765844.9000000004</v>
      </c>
      <c r="G49" s="50">
        <f>IF('Town Data'!K45&gt;9,'Town Data'!J45,"*")</f>
        <v>2242775.41</v>
      </c>
      <c r="H49" s="51" t="str">
        <f>IF('Town Data'!M45&gt;9,'Town Data'!L45,"*")</f>
        <v>*</v>
      </c>
      <c r="I49" s="22">
        <f t="shared" si="0"/>
        <v>-3.3681209702603472E-2</v>
      </c>
      <c r="J49" s="22">
        <f t="shared" si="1"/>
        <v>-7.3454122631032119E-3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KILLINGTON</v>
      </c>
      <c r="C50" s="45">
        <f>IF('Town Data'!C46&gt;9,'Town Data'!B46,"*")</f>
        <v>12658372.51</v>
      </c>
      <c r="D50" s="46">
        <f>IF('Town Data'!E46&gt;9,'Town Data'!D46,"*")</f>
        <v>11266538.189999999</v>
      </c>
      <c r="E50" s="47" t="str">
        <f>IF('Town Data'!G46&gt;9,'Town Data'!F46,"*")</f>
        <v>*</v>
      </c>
      <c r="F50" s="48">
        <f>IF('Town Data'!I46&gt;9,'Town Data'!H46,"*")</f>
        <v>10899308.539999999</v>
      </c>
      <c r="G50" s="46">
        <f>IF('Town Data'!K46&gt;9,'Town Data'!J46,"*")</f>
        <v>9627673.4499999993</v>
      </c>
      <c r="H50" s="47" t="str">
        <f>IF('Town Data'!M46&gt;9,'Town Data'!L46,"*")</f>
        <v>*</v>
      </c>
      <c r="I50" s="9">
        <f t="shared" si="0"/>
        <v>0.161392253787872</v>
      </c>
      <c r="J50" s="9">
        <f t="shared" si="1"/>
        <v>0.17022437959816766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LONDONDERRY</v>
      </c>
      <c r="C51" s="49">
        <f>IF('Town Data'!C47&gt;9,'Town Data'!B47,"*")</f>
        <v>3145879.11</v>
      </c>
      <c r="D51" s="50">
        <f>IF('Town Data'!E47&gt;9,'Town Data'!D47,"*")</f>
        <v>1081956.53</v>
      </c>
      <c r="E51" s="51" t="str">
        <f>IF('Town Data'!G47&gt;9,'Town Data'!F47,"*")</f>
        <v>*</v>
      </c>
      <c r="F51" s="50">
        <f>IF('Town Data'!I47&gt;9,'Town Data'!H47,"*")</f>
        <v>2731446.07</v>
      </c>
      <c r="G51" s="50">
        <f>IF('Town Data'!K47&gt;9,'Town Data'!J47,"*")</f>
        <v>1042400.88</v>
      </c>
      <c r="H51" s="51" t="str">
        <f>IF('Town Data'!M47&gt;9,'Town Data'!L47,"*")</f>
        <v>*</v>
      </c>
      <c r="I51" s="22">
        <f t="shared" si="0"/>
        <v>0.15172660538745328</v>
      </c>
      <c r="J51" s="22">
        <f t="shared" si="1"/>
        <v>3.7946677481699768E-2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LUDLOW</v>
      </c>
      <c r="C52" s="45">
        <f>IF('Town Data'!C48&gt;9,'Town Data'!B48,"*")</f>
        <v>7449367.8099999996</v>
      </c>
      <c r="D52" s="46">
        <f>IF('Town Data'!E48&gt;9,'Town Data'!D48,"*")</f>
        <v>3362008.65</v>
      </c>
      <c r="E52" s="47" t="str">
        <f>IF('Town Data'!G48&gt;9,'Town Data'!F48,"*")</f>
        <v>*</v>
      </c>
      <c r="F52" s="48">
        <f>IF('Town Data'!I48&gt;9,'Town Data'!H48,"*")</f>
        <v>6285833.3899999997</v>
      </c>
      <c r="G52" s="46">
        <f>IF('Town Data'!K48&gt;9,'Town Data'!J48,"*")</f>
        <v>3035328.69</v>
      </c>
      <c r="H52" s="47" t="str">
        <f>IF('Town Data'!M48&gt;9,'Town Data'!L48,"*")</f>
        <v>*</v>
      </c>
      <c r="I52" s="9">
        <f t="shared" si="0"/>
        <v>0.1851042412054768</v>
      </c>
      <c r="J52" s="9">
        <f t="shared" si="1"/>
        <v>0.10762589273321828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LYNDON</v>
      </c>
      <c r="C53" s="49">
        <f>IF('Town Data'!C49&gt;9,'Town Data'!B49,"*")</f>
        <v>5604487.3600000003</v>
      </c>
      <c r="D53" s="50">
        <f>IF('Town Data'!E49&gt;9,'Town Data'!D49,"*")</f>
        <v>2114531.11</v>
      </c>
      <c r="E53" s="51">
        <f>IF('Town Data'!G49&gt;9,'Town Data'!F49,"*")</f>
        <v>64196.166666666679</v>
      </c>
      <c r="F53" s="50">
        <f>IF('Town Data'!I49&gt;9,'Town Data'!H49,"*")</f>
        <v>6023845.8899999997</v>
      </c>
      <c r="G53" s="50">
        <f>IF('Town Data'!K49&gt;9,'Town Data'!J49,"*")</f>
        <v>2170593.0099999998</v>
      </c>
      <c r="H53" s="51">
        <f>IF('Town Data'!M49&gt;9,'Town Data'!L49,"*")</f>
        <v>42203.166666666672</v>
      </c>
      <c r="I53" s="22">
        <f t="shared" si="0"/>
        <v>-6.9616410787693539E-2</v>
      </c>
      <c r="J53" s="22">
        <f t="shared" si="1"/>
        <v>-2.5827918795334144E-2</v>
      </c>
      <c r="K53" s="22">
        <f t="shared" si="2"/>
        <v>0.52112203270686652</v>
      </c>
      <c r="L53" s="15"/>
    </row>
    <row r="54" spans="1:12" x14ac:dyDescent="0.25">
      <c r="A54" s="15"/>
      <c r="B54" s="15" t="str">
        <f>'Town Data'!A50</f>
        <v>MANCHESTER</v>
      </c>
      <c r="C54" s="45">
        <f>IF('Town Data'!C50&gt;9,'Town Data'!B50,"*")</f>
        <v>16256906.91</v>
      </c>
      <c r="D54" s="46">
        <f>IF('Town Data'!E50&gt;9,'Town Data'!D50,"*")</f>
        <v>5973652.75</v>
      </c>
      <c r="E54" s="47">
        <f>IF('Town Data'!G50&gt;9,'Town Data'!F50,"*")</f>
        <v>238417.16666666663</v>
      </c>
      <c r="F54" s="48">
        <f>IF('Town Data'!I50&gt;9,'Town Data'!H50,"*")</f>
        <v>16112230.369999999</v>
      </c>
      <c r="G54" s="46">
        <f>IF('Town Data'!K50&gt;9,'Town Data'!J50,"*")</f>
        <v>5933691.1500000004</v>
      </c>
      <c r="H54" s="47">
        <f>IF('Town Data'!M50&gt;9,'Town Data'!L50,"*")</f>
        <v>269470.83333333326</v>
      </c>
      <c r="I54" s="9">
        <f t="shared" si="0"/>
        <v>8.9792993693399489E-3</v>
      </c>
      <c r="J54" s="9">
        <f t="shared" si="1"/>
        <v>6.7346949798692546E-3</v>
      </c>
      <c r="K54" s="9">
        <f t="shared" si="2"/>
        <v>-0.11523943531303624</v>
      </c>
      <c r="L54" s="15"/>
    </row>
    <row r="55" spans="1:12" x14ac:dyDescent="0.25">
      <c r="A55" s="15"/>
      <c r="B55" s="27" t="str">
        <f>'Town Data'!A51</f>
        <v>MIDDLEBURY</v>
      </c>
      <c r="C55" s="49">
        <f>IF('Town Data'!C51&gt;9,'Town Data'!B51,"*")</f>
        <v>23372749.559999999</v>
      </c>
      <c r="D55" s="50">
        <f>IF('Town Data'!E51&gt;9,'Town Data'!D51,"*")</f>
        <v>6556812.4199999999</v>
      </c>
      <c r="E55" s="51">
        <f>IF('Town Data'!G51&gt;9,'Town Data'!F51,"*")</f>
        <v>88911</v>
      </c>
      <c r="F55" s="50">
        <f>IF('Town Data'!I51&gt;9,'Town Data'!H51,"*")</f>
        <v>26365323.52</v>
      </c>
      <c r="G55" s="50">
        <f>IF('Town Data'!K51&gt;9,'Town Data'!J51,"*")</f>
        <v>6076023.7599999998</v>
      </c>
      <c r="H55" s="51">
        <f>IF('Town Data'!M51&gt;9,'Town Data'!L51,"*")</f>
        <v>187614.33333333334</v>
      </c>
      <c r="I55" s="22">
        <f t="shared" si="0"/>
        <v>-0.11350416230356201</v>
      </c>
      <c r="J55" s="22">
        <f t="shared" si="1"/>
        <v>7.9128831451442547E-2</v>
      </c>
      <c r="K55" s="22">
        <f t="shared" si="2"/>
        <v>-0.52609697553314161</v>
      </c>
      <c r="L55" s="15"/>
    </row>
    <row r="56" spans="1:12" x14ac:dyDescent="0.25">
      <c r="A56" s="15"/>
      <c r="B56" s="15" t="str">
        <f>'Town Data'!A52</f>
        <v>MILTON</v>
      </c>
      <c r="C56" s="45">
        <f>IF('Town Data'!C52&gt;9,'Town Data'!B52,"*")</f>
        <v>13875345.800000001</v>
      </c>
      <c r="D56" s="46">
        <f>IF('Town Data'!E52&gt;9,'Town Data'!D52,"*")</f>
        <v>2740625.45</v>
      </c>
      <c r="E56" s="47">
        <f>IF('Town Data'!G52&gt;9,'Town Data'!F52,"*")</f>
        <v>22820.666666666661</v>
      </c>
      <c r="F56" s="48">
        <f>IF('Town Data'!I52&gt;9,'Town Data'!H52,"*")</f>
        <v>10144339.09</v>
      </c>
      <c r="G56" s="46">
        <f>IF('Town Data'!K52&gt;9,'Town Data'!J52,"*")</f>
        <v>2368957.16</v>
      </c>
      <c r="H56" s="47">
        <f>IF('Town Data'!M52&gt;9,'Town Data'!L52,"*")</f>
        <v>87713.666666666701</v>
      </c>
      <c r="I56" s="9">
        <f t="shared" si="0"/>
        <v>0.36779199481589891</v>
      </c>
      <c r="J56" s="9">
        <f t="shared" si="1"/>
        <v>0.15689109802222004</v>
      </c>
      <c r="K56" s="9">
        <f t="shared" si="2"/>
        <v>-0.73982769693814365</v>
      </c>
      <c r="L56" s="15"/>
    </row>
    <row r="57" spans="1:12" x14ac:dyDescent="0.25">
      <c r="A57" s="15"/>
      <c r="B57" s="27" t="str">
        <f>'Town Data'!A53</f>
        <v>MONTPELIER</v>
      </c>
      <c r="C57" s="49">
        <f>IF('Town Data'!C53&gt;9,'Town Data'!B53,"*")</f>
        <v>11998260.810000001</v>
      </c>
      <c r="D57" s="50">
        <f>IF('Town Data'!E53&gt;9,'Town Data'!D53,"*")</f>
        <v>3645736.77</v>
      </c>
      <c r="E57" s="51">
        <f>IF('Town Data'!G53&gt;9,'Town Data'!F53,"*")</f>
        <v>172649.16666666704</v>
      </c>
      <c r="F57" s="50">
        <f>IF('Town Data'!I53&gt;9,'Town Data'!H53,"*")</f>
        <v>10986480.93</v>
      </c>
      <c r="G57" s="50">
        <f>IF('Town Data'!K53&gt;9,'Town Data'!J53,"*")</f>
        <v>3785615.1</v>
      </c>
      <c r="H57" s="51">
        <f>IF('Town Data'!M53&gt;9,'Town Data'!L53,"*")</f>
        <v>150439.49999999991</v>
      </c>
      <c r="I57" s="22">
        <f t="shared" si="0"/>
        <v>9.2093172185572697E-2</v>
      </c>
      <c r="J57" s="22">
        <f t="shared" si="1"/>
        <v>-3.6949960919164783E-2</v>
      </c>
      <c r="K57" s="22">
        <f t="shared" si="2"/>
        <v>0.14763188302717795</v>
      </c>
      <c r="L57" s="15"/>
    </row>
    <row r="58" spans="1:12" x14ac:dyDescent="0.25">
      <c r="A58" s="15"/>
      <c r="B58" s="15" t="str">
        <f>'Town Data'!A54</f>
        <v>MORETOWN</v>
      </c>
      <c r="C58" s="45" t="str">
        <f>IF('Town Data'!C54&gt;9,'Town Data'!B54,"*")</f>
        <v>*</v>
      </c>
      <c r="D58" s="46" t="str">
        <f>IF('Town Data'!E54&gt;9,'Town Data'!D54,"*")</f>
        <v>*</v>
      </c>
      <c r="E58" s="47" t="str">
        <f>IF('Town Data'!G54&gt;9,'Town Data'!F54,"*")</f>
        <v>*</v>
      </c>
      <c r="F58" s="48">
        <f>IF('Town Data'!I54&gt;9,'Town Data'!H54,"*")</f>
        <v>361057.4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MORRISTOWN</v>
      </c>
      <c r="C59" s="49">
        <f>IF('Town Data'!C55&gt;9,'Town Data'!B55,"*")</f>
        <v>21407914.940000001</v>
      </c>
      <c r="D59" s="50">
        <f>IF('Town Data'!E55&gt;9,'Town Data'!D55,"*")</f>
        <v>5757002.6799999997</v>
      </c>
      <c r="E59" s="51">
        <f>IF('Town Data'!G55&gt;9,'Town Data'!F55,"*")</f>
        <v>169198.66666666669</v>
      </c>
      <c r="F59" s="50">
        <f>IF('Town Data'!I55&gt;9,'Town Data'!H55,"*")</f>
        <v>20224600.829999998</v>
      </c>
      <c r="G59" s="50">
        <f>IF('Town Data'!K55&gt;9,'Town Data'!J55,"*")</f>
        <v>6028075.4299999997</v>
      </c>
      <c r="H59" s="51">
        <f>IF('Town Data'!M55&gt;9,'Town Data'!L55,"*")</f>
        <v>141831.50000000006</v>
      </c>
      <c r="I59" s="22">
        <f t="shared" si="0"/>
        <v>5.8508650922036678E-2</v>
      </c>
      <c r="J59" s="22">
        <f t="shared" si="1"/>
        <v>-4.4968373927596991E-2</v>
      </c>
      <c r="K59" s="22">
        <f t="shared" si="2"/>
        <v>0.19295549061151165</v>
      </c>
      <c r="L59" s="15"/>
    </row>
    <row r="60" spans="1:12" x14ac:dyDescent="0.25">
      <c r="A60" s="15"/>
      <c r="B60" s="15" t="str">
        <f>'Town Data'!A56</f>
        <v>NEW HAVEN</v>
      </c>
      <c r="C60" s="45">
        <f>IF('Town Data'!C56&gt;9,'Town Data'!B56,"*")</f>
        <v>8709425.6099999994</v>
      </c>
      <c r="D60" s="46">
        <f>IF('Town Data'!E56&gt;9,'Town Data'!D56,"*")</f>
        <v>465041.83</v>
      </c>
      <c r="E60" s="47" t="str">
        <f>IF('Town Data'!G56&gt;9,'Town Data'!F56,"*")</f>
        <v>*</v>
      </c>
      <c r="F60" s="48">
        <f>IF('Town Data'!I56&gt;9,'Town Data'!H56,"*")</f>
        <v>8531310.3300000001</v>
      </c>
      <c r="G60" s="46">
        <f>IF('Town Data'!K56&gt;9,'Town Data'!J56,"*")</f>
        <v>278405.65000000002</v>
      </c>
      <c r="H60" s="47" t="str">
        <f>IF('Town Data'!M56&gt;9,'Town Data'!L56,"*")</f>
        <v>*</v>
      </c>
      <c r="I60" s="9">
        <f t="shared" si="0"/>
        <v>2.087783389776179E-2</v>
      </c>
      <c r="J60" s="9">
        <f t="shared" si="1"/>
        <v>0.67037497263435553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NEWBURY</v>
      </c>
      <c r="C61" s="49">
        <f>IF('Town Data'!C57&gt;9,'Town Data'!B57,"*")</f>
        <v>3087558.81</v>
      </c>
      <c r="D61" s="50">
        <f>IF('Town Data'!E57&gt;9,'Town Data'!D57,"*")</f>
        <v>169176.62</v>
      </c>
      <c r="E61" s="51" t="str">
        <f>IF('Town Data'!G57&gt;9,'Town Data'!F57,"*")</f>
        <v>*</v>
      </c>
      <c r="F61" s="50">
        <f>IF('Town Data'!I57&gt;9,'Town Data'!H57,"*")</f>
        <v>3013079.37</v>
      </c>
      <c r="G61" s="50">
        <f>IF('Town Data'!K57&gt;9,'Town Data'!J57,"*")</f>
        <v>185174.04</v>
      </c>
      <c r="H61" s="51" t="str">
        <f>IF('Town Data'!M57&gt;9,'Town Data'!L57,"*")</f>
        <v>*</v>
      </c>
      <c r="I61" s="22">
        <f t="shared" si="0"/>
        <v>2.4718711608317154E-2</v>
      </c>
      <c r="J61" s="22">
        <f t="shared" si="1"/>
        <v>-8.6391267372035591E-2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NEWPORT</v>
      </c>
      <c r="C62" s="45">
        <f>IF('Town Data'!C58&gt;9,'Town Data'!B58,"*")</f>
        <v>15766366.539999999</v>
      </c>
      <c r="D62" s="46">
        <f>IF('Town Data'!E58&gt;9,'Town Data'!D58,"*")</f>
        <v>2976597.03</v>
      </c>
      <c r="E62" s="47">
        <f>IF('Town Data'!G58&gt;9,'Town Data'!F58,"*")</f>
        <v>36999.833333333314</v>
      </c>
      <c r="F62" s="48">
        <f>IF('Town Data'!I58&gt;9,'Town Data'!H58,"*")</f>
        <v>15241620.460000001</v>
      </c>
      <c r="G62" s="46">
        <f>IF('Town Data'!K58&gt;9,'Town Data'!J58,"*")</f>
        <v>2968119.8</v>
      </c>
      <c r="H62" s="47">
        <f>IF('Town Data'!M58&gt;9,'Town Data'!L58,"*")</f>
        <v>39905.499999999978</v>
      </c>
      <c r="I62" s="9">
        <f t="shared" si="0"/>
        <v>3.4428496719042315E-2</v>
      </c>
      <c r="J62" s="9">
        <f t="shared" si="1"/>
        <v>2.8560942856821286E-3</v>
      </c>
      <c r="K62" s="9">
        <f t="shared" si="2"/>
        <v>-7.2813689006945556E-2</v>
      </c>
      <c r="L62" s="15"/>
    </row>
    <row r="63" spans="1:12" x14ac:dyDescent="0.25">
      <c r="A63" s="15"/>
      <c r="B63" s="27" t="str">
        <f>'Town Data'!A59</f>
        <v>NORTHFIELD</v>
      </c>
      <c r="C63" s="49">
        <f>IF('Town Data'!C59&gt;9,'Town Data'!B59,"*")</f>
        <v>4926403.74</v>
      </c>
      <c r="D63" s="50">
        <f>IF('Town Data'!E59&gt;9,'Town Data'!D59,"*")</f>
        <v>1030927.67</v>
      </c>
      <c r="E63" s="51" t="str">
        <f>IF('Town Data'!G59&gt;9,'Town Data'!F59,"*")</f>
        <v>*</v>
      </c>
      <c r="F63" s="50">
        <f>IF('Town Data'!I59&gt;9,'Town Data'!H59,"*")</f>
        <v>6764277.1500000004</v>
      </c>
      <c r="G63" s="50">
        <f>IF('Town Data'!K59&gt;9,'Town Data'!J59,"*")</f>
        <v>1199122.02</v>
      </c>
      <c r="H63" s="51" t="str">
        <f>IF('Town Data'!M59&gt;9,'Town Data'!L59,"*")</f>
        <v>*</v>
      </c>
      <c r="I63" s="22">
        <f t="shared" si="0"/>
        <v>-0.2717028544579963</v>
      </c>
      <c r="J63" s="22">
        <f t="shared" si="1"/>
        <v>-0.14026458291542337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NORWICH</v>
      </c>
      <c r="C64" s="45">
        <f>IF('Town Data'!C60&gt;9,'Town Data'!B60,"*")</f>
        <v>8068063.0300000003</v>
      </c>
      <c r="D64" s="46">
        <f>IF('Town Data'!E60&gt;9,'Town Data'!D60,"*")</f>
        <v>596004.69999999995</v>
      </c>
      <c r="E64" s="47" t="str">
        <f>IF('Town Data'!G60&gt;9,'Town Data'!F60,"*")</f>
        <v>*</v>
      </c>
      <c r="F64" s="48">
        <f>IF('Town Data'!I60&gt;9,'Town Data'!H60,"*")</f>
        <v>7187707.4000000004</v>
      </c>
      <c r="G64" s="46">
        <f>IF('Town Data'!K60&gt;9,'Town Data'!J60,"*")</f>
        <v>682148.12</v>
      </c>
      <c r="H64" s="47" t="str">
        <f>IF('Town Data'!M60&gt;9,'Town Data'!L60,"*")</f>
        <v>*</v>
      </c>
      <c r="I64" s="9">
        <f t="shared" si="0"/>
        <v>0.12248072730395228</v>
      </c>
      <c r="J64" s="9">
        <f t="shared" si="1"/>
        <v>-0.12628257335078494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PITTSFORD</v>
      </c>
      <c r="C65" s="49">
        <f>IF('Town Data'!C61&gt;9,'Town Data'!B61,"*")</f>
        <v>1678360.41</v>
      </c>
      <c r="D65" s="50">
        <f>IF('Town Data'!E61&gt;9,'Town Data'!D61,"*")</f>
        <v>334097.91999999998</v>
      </c>
      <c r="E65" s="51" t="str">
        <f>IF('Town Data'!G61&gt;9,'Town Data'!F61,"*")</f>
        <v>*</v>
      </c>
      <c r="F65" s="50">
        <f>IF('Town Data'!I61&gt;9,'Town Data'!H61,"*")</f>
        <v>1425642.1</v>
      </c>
      <c r="G65" s="50">
        <f>IF('Town Data'!K61&gt;9,'Town Data'!J61,"*")</f>
        <v>301325.71999999997</v>
      </c>
      <c r="H65" s="51" t="str">
        <f>IF('Town Data'!M61&gt;9,'Town Data'!L61,"*")</f>
        <v>*</v>
      </c>
      <c r="I65" s="22">
        <f t="shared" si="0"/>
        <v>0.17726630688024703</v>
      </c>
      <c r="J65" s="22">
        <f t="shared" si="1"/>
        <v>0.10876004876052404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POULTNEY</v>
      </c>
      <c r="C66" s="45">
        <f>IF('Town Data'!C62&gt;9,'Town Data'!B62,"*")</f>
        <v>1761950.65</v>
      </c>
      <c r="D66" s="46">
        <f>IF('Town Data'!E62&gt;9,'Town Data'!D62,"*")</f>
        <v>488835.2</v>
      </c>
      <c r="E66" s="47" t="str">
        <f>IF('Town Data'!G62&gt;9,'Town Data'!F62,"*")</f>
        <v>*</v>
      </c>
      <c r="F66" s="48">
        <f>IF('Town Data'!I62&gt;9,'Town Data'!H62,"*")</f>
        <v>1633581.74</v>
      </c>
      <c r="G66" s="46">
        <f>IF('Town Data'!K62&gt;9,'Town Data'!J62,"*")</f>
        <v>456570.53</v>
      </c>
      <c r="H66" s="47" t="str">
        <f>IF('Town Data'!M62&gt;9,'Town Data'!L62,"*")</f>
        <v>*</v>
      </c>
      <c r="I66" s="9">
        <f t="shared" si="0"/>
        <v>7.8581259117159283E-2</v>
      </c>
      <c r="J66" s="9">
        <f t="shared" si="1"/>
        <v>7.0667438829220941E-2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PUTNEY</v>
      </c>
      <c r="C67" s="49">
        <f>IF('Town Data'!C63&gt;9,'Town Data'!B63,"*")</f>
        <v>693162.2</v>
      </c>
      <c r="D67" s="50">
        <f>IF('Town Data'!E63&gt;9,'Town Data'!D63,"*")</f>
        <v>145961.89000000001</v>
      </c>
      <c r="E67" s="51" t="str">
        <f>IF('Town Data'!G63&gt;9,'Town Data'!F63,"*")</f>
        <v>*</v>
      </c>
      <c r="F67" s="50">
        <f>IF('Town Data'!I63&gt;9,'Town Data'!H63,"*")</f>
        <v>941202.07</v>
      </c>
      <c r="G67" s="50">
        <f>IF('Town Data'!K63&gt;9,'Town Data'!J63,"*")</f>
        <v>180804.96</v>
      </c>
      <c r="H67" s="51" t="str">
        <f>IF('Town Data'!M63&gt;9,'Town Data'!L63,"*")</f>
        <v>*</v>
      </c>
      <c r="I67" s="22">
        <f t="shared" si="0"/>
        <v>-0.2635351938824359</v>
      </c>
      <c r="J67" s="22">
        <f t="shared" si="1"/>
        <v>-0.19271080837605328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RANDOLPH</v>
      </c>
      <c r="C68" s="45">
        <f>IF('Town Data'!C64&gt;9,'Town Data'!B64,"*")</f>
        <v>6455345.3399999999</v>
      </c>
      <c r="D68" s="46">
        <f>IF('Town Data'!E64&gt;9,'Town Data'!D64,"*")</f>
        <v>1299319.31</v>
      </c>
      <c r="E68" s="47">
        <f>IF('Town Data'!G64&gt;9,'Town Data'!F64,"*")</f>
        <v>14158.166666666677</v>
      </c>
      <c r="F68" s="48">
        <f>IF('Town Data'!I64&gt;9,'Town Data'!H64,"*")</f>
        <v>5966214.3600000003</v>
      </c>
      <c r="G68" s="46">
        <f>IF('Town Data'!K64&gt;9,'Town Data'!J64,"*")</f>
        <v>1724411.33</v>
      </c>
      <c r="H68" s="47">
        <f>IF('Town Data'!M64&gt;9,'Town Data'!L64,"*")</f>
        <v>15935.833333333325</v>
      </c>
      <c r="I68" s="9">
        <f t="shared" si="0"/>
        <v>8.1983474023216207E-2</v>
      </c>
      <c r="J68" s="9">
        <f t="shared" si="1"/>
        <v>-0.24651428148526489</v>
      </c>
      <c r="K68" s="9">
        <f t="shared" si="2"/>
        <v>-0.11155153480102382</v>
      </c>
      <c r="L68" s="15"/>
    </row>
    <row r="69" spans="1:12" x14ac:dyDescent="0.25">
      <c r="A69" s="15"/>
      <c r="B69" s="27" t="str">
        <f>'Town Data'!A65</f>
        <v>RICHFORD</v>
      </c>
      <c r="C69" s="49">
        <f>IF('Town Data'!C65&gt;9,'Town Data'!B65,"*")</f>
        <v>4301123.6500000004</v>
      </c>
      <c r="D69" s="50">
        <f>IF('Town Data'!E65&gt;9,'Town Data'!D65,"*")</f>
        <v>229317.26</v>
      </c>
      <c r="E69" s="51" t="str">
        <f>IF('Town Data'!G65&gt;9,'Town Data'!F65,"*")</f>
        <v>*</v>
      </c>
      <c r="F69" s="50">
        <f>IF('Town Data'!I65&gt;9,'Town Data'!H65,"*")</f>
        <v>4343415.16</v>
      </c>
      <c r="G69" s="50">
        <f>IF('Town Data'!K65&gt;9,'Town Data'!J65,"*")</f>
        <v>222700.86</v>
      </c>
      <c r="H69" s="51" t="str">
        <f>IF('Town Data'!M65&gt;9,'Town Data'!L65,"*")</f>
        <v>*</v>
      </c>
      <c r="I69" s="22">
        <f t="shared" si="0"/>
        <v>-9.7369255394871759E-3</v>
      </c>
      <c r="J69" s="22">
        <f t="shared" si="1"/>
        <v>2.9709808933831794E-2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RICHMOND</v>
      </c>
      <c r="C70" s="45">
        <f>IF('Town Data'!C66&gt;9,'Town Data'!B66,"*")</f>
        <v>6050895.2000000002</v>
      </c>
      <c r="D70" s="46">
        <f>IF('Town Data'!E66&gt;9,'Town Data'!D66,"*")</f>
        <v>1152396.8799999999</v>
      </c>
      <c r="E70" s="47" t="str">
        <f>IF('Town Data'!G66&gt;9,'Town Data'!F66,"*")</f>
        <v>*</v>
      </c>
      <c r="F70" s="48">
        <f>IF('Town Data'!I66&gt;9,'Town Data'!H66,"*")</f>
        <v>7580993.0499999998</v>
      </c>
      <c r="G70" s="46">
        <f>IF('Town Data'!K66&gt;9,'Town Data'!J66,"*")</f>
        <v>1514923.55</v>
      </c>
      <c r="H70" s="47" t="str">
        <f>IF('Town Data'!M66&gt;9,'Town Data'!L66,"*")</f>
        <v>*</v>
      </c>
      <c r="I70" s="9">
        <f t="shared" ref="I70:I133" si="3">IFERROR((C70-F70)/F70,"")</f>
        <v>-0.20183343262661343</v>
      </c>
      <c r="J70" s="9">
        <f t="shared" ref="J70:J133" si="4">IFERROR((D70-G70)/G70,"")</f>
        <v>-0.23930360710281395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ROCHESTER</v>
      </c>
      <c r="C71" s="49">
        <f>IF('Town Data'!C67&gt;9,'Town Data'!B67,"*")</f>
        <v>1147661.81</v>
      </c>
      <c r="D71" s="50">
        <f>IF('Town Data'!E67&gt;9,'Town Data'!D67,"*")</f>
        <v>122395.13</v>
      </c>
      <c r="E71" s="51" t="str">
        <f>IF('Town Data'!G67&gt;9,'Town Data'!F67,"*")</f>
        <v>*</v>
      </c>
      <c r="F71" s="50">
        <f>IF('Town Data'!I67&gt;9,'Town Data'!H67,"*")</f>
        <v>1144410.8</v>
      </c>
      <c r="G71" s="50">
        <f>IF('Town Data'!K67&gt;9,'Town Data'!J67,"*")</f>
        <v>131859.23000000001</v>
      </c>
      <c r="H71" s="51" t="str">
        <f>IF('Town Data'!M67&gt;9,'Town Data'!L67,"*")</f>
        <v>*</v>
      </c>
      <c r="I71" s="22">
        <f t="shared" si="3"/>
        <v>2.8407718626912723E-3</v>
      </c>
      <c r="J71" s="22">
        <f t="shared" si="4"/>
        <v>-7.1774270181920563E-2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ROCKINGHAM</v>
      </c>
      <c r="C72" s="45">
        <f>IF('Town Data'!C68&gt;9,'Town Data'!B68,"*")</f>
        <v>7444871.3499999996</v>
      </c>
      <c r="D72" s="46">
        <f>IF('Town Data'!E68&gt;9,'Town Data'!D68,"*")</f>
        <v>1082216.99</v>
      </c>
      <c r="E72" s="47" t="str">
        <f>IF('Town Data'!G68&gt;9,'Town Data'!F68,"*")</f>
        <v>*</v>
      </c>
      <c r="F72" s="48">
        <f>IF('Town Data'!I68&gt;9,'Town Data'!H68,"*")</f>
        <v>7753342.5099999998</v>
      </c>
      <c r="G72" s="46">
        <f>IF('Town Data'!K68&gt;9,'Town Data'!J68,"*")</f>
        <v>1006033.65</v>
      </c>
      <c r="H72" s="47">
        <f>IF('Town Data'!M68&gt;9,'Town Data'!L68,"*")</f>
        <v>25377.666666666672</v>
      </c>
      <c r="I72" s="9">
        <f t="shared" si="3"/>
        <v>-3.9785571139433665E-2</v>
      </c>
      <c r="J72" s="9">
        <f t="shared" si="4"/>
        <v>7.572643320628486E-2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ROYALTON</v>
      </c>
      <c r="C73" s="49">
        <f>IF('Town Data'!C69&gt;9,'Town Data'!B69,"*")</f>
        <v>4368265.0999999996</v>
      </c>
      <c r="D73" s="50">
        <f>IF('Town Data'!E69&gt;9,'Town Data'!D69,"*")</f>
        <v>702861.66</v>
      </c>
      <c r="E73" s="51" t="str">
        <f>IF('Town Data'!G69&gt;9,'Town Data'!F69,"*")</f>
        <v>*</v>
      </c>
      <c r="F73" s="50">
        <f>IF('Town Data'!I69&gt;9,'Town Data'!H69,"*")</f>
        <v>3249741.58</v>
      </c>
      <c r="G73" s="50">
        <f>IF('Town Data'!K69&gt;9,'Town Data'!J69,"*")</f>
        <v>748000.09</v>
      </c>
      <c r="H73" s="51" t="str">
        <f>IF('Town Data'!M69&gt;9,'Town Data'!L69,"*")</f>
        <v>*</v>
      </c>
      <c r="I73" s="22">
        <f t="shared" si="3"/>
        <v>0.34418845082444971</v>
      </c>
      <c r="J73" s="22">
        <f t="shared" si="4"/>
        <v>-6.0345487391585656E-2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RUTLAND</v>
      </c>
      <c r="C74" s="45">
        <f>IF('Town Data'!C70&gt;9,'Town Data'!B70,"*")</f>
        <v>33910078.969999999</v>
      </c>
      <c r="D74" s="46">
        <f>IF('Town Data'!E70&gt;9,'Town Data'!D70,"*")</f>
        <v>11602457.949999999</v>
      </c>
      <c r="E74" s="47">
        <f>IF('Town Data'!G70&gt;9,'Town Data'!F70,"*")</f>
        <v>321205.16666666645</v>
      </c>
      <c r="F74" s="48">
        <f>IF('Town Data'!I70&gt;9,'Town Data'!H70,"*")</f>
        <v>34332692.310000002</v>
      </c>
      <c r="G74" s="46">
        <f>IF('Town Data'!K70&gt;9,'Town Data'!J70,"*")</f>
        <v>11576857.859999999</v>
      </c>
      <c r="H74" s="47">
        <f>IF('Town Data'!M70&gt;9,'Town Data'!L70,"*")</f>
        <v>629945.16666666674</v>
      </c>
      <c r="I74" s="9">
        <f t="shared" si="3"/>
        <v>-1.2309356230618417E-2</v>
      </c>
      <c r="J74" s="9">
        <f t="shared" si="4"/>
        <v>2.2113159122781052E-3</v>
      </c>
      <c r="K74" s="9">
        <f t="shared" si="5"/>
        <v>-0.49010614945057429</v>
      </c>
      <c r="L74" s="15"/>
    </row>
    <row r="75" spans="1:12" x14ac:dyDescent="0.25">
      <c r="A75" s="15"/>
      <c r="B75" s="27" t="str">
        <f>'Town Data'!A71</f>
        <v>RUTLAND TOWN</v>
      </c>
      <c r="C75" s="49">
        <f>IF('Town Data'!C71&gt;9,'Town Data'!B71,"*")</f>
        <v>17861576.550000001</v>
      </c>
      <c r="D75" s="50">
        <f>IF('Town Data'!E71&gt;9,'Town Data'!D71,"*")</f>
        <v>7494719.6200000001</v>
      </c>
      <c r="E75" s="51">
        <f>IF('Town Data'!G71&gt;9,'Town Data'!F71,"*")</f>
        <v>476363.66666666692</v>
      </c>
      <c r="F75" s="50">
        <f>IF('Town Data'!I71&gt;9,'Town Data'!H71,"*")</f>
        <v>19042749.329999998</v>
      </c>
      <c r="G75" s="50">
        <f>IF('Town Data'!K71&gt;9,'Town Data'!J71,"*")</f>
        <v>7943941.2800000003</v>
      </c>
      <c r="H75" s="51">
        <f>IF('Town Data'!M71&gt;9,'Town Data'!L71,"*")</f>
        <v>936835.33333333337</v>
      </c>
      <c r="I75" s="22">
        <f t="shared" si="3"/>
        <v>-6.2027428893325541E-2</v>
      </c>
      <c r="J75" s="22">
        <f t="shared" si="4"/>
        <v>-5.654896532669236E-2</v>
      </c>
      <c r="K75" s="22">
        <f t="shared" si="5"/>
        <v>-0.49151825329673704</v>
      </c>
      <c r="L75" s="15"/>
    </row>
    <row r="76" spans="1:12" x14ac:dyDescent="0.25">
      <c r="A76" s="15"/>
      <c r="B76" s="15" t="str">
        <f>'Town Data'!A72</f>
        <v>SHAFTSBURY</v>
      </c>
      <c r="C76" s="45">
        <f>IF('Town Data'!C72&gt;9,'Town Data'!B72,"*")</f>
        <v>6394230.1699999999</v>
      </c>
      <c r="D76" s="46" t="str">
        <f>IF('Town Data'!E72&gt;9,'Town Data'!D72,"*")</f>
        <v>*</v>
      </c>
      <c r="E76" s="47" t="str">
        <f>IF('Town Data'!G72&gt;9,'Town Data'!F72,"*")</f>
        <v>*</v>
      </c>
      <c r="F76" s="48">
        <f>IF('Town Data'!I72&gt;9,'Town Data'!H72,"*")</f>
        <v>5912946.5700000003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>
        <f t="shared" si="3"/>
        <v>8.1394883972374474E-2</v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SHELBURNE</v>
      </c>
      <c r="C77" s="49">
        <f>IF('Town Data'!C73&gt;9,'Town Data'!B73,"*")</f>
        <v>18998818.260000002</v>
      </c>
      <c r="D77" s="50">
        <f>IF('Town Data'!E73&gt;9,'Town Data'!D73,"*")</f>
        <v>3240614.18</v>
      </c>
      <c r="E77" s="51">
        <f>IF('Town Data'!G73&gt;9,'Town Data'!F73,"*")</f>
        <v>14392.333333333338</v>
      </c>
      <c r="F77" s="50">
        <f>IF('Town Data'!I73&gt;9,'Town Data'!H73,"*")</f>
        <v>16265552.66</v>
      </c>
      <c r="G77" s="50">
        <f>IF('Town Data'!K73&gt;9,'Town Data'!J73,"*")</f>
        <v>3767575.68</v>
      </c>
      <c r="H77" s="51">
        <f>IF('Town Data'!M73&gt;9,'Town Data'!L73,"*")</f>
        <v>18354.499999999996</v>
      </c>
      <c r="I77" s="22">
        <f t="shared" si="3"/>
        <v>0.16804013101390688</v>
      </c>
      <c r="J77" s="22">
        <f t="shared" si="4"/>
        <v>-0.13986752881895659</v>
      </c>
      <c r="K77" s="22">
        <f t="shared" si="5"/>
        <v>-0.21586895130167857</v>
      </c>
      <c r="L77" s="15"/>
    </row>
    <row r="78" spans="1:12" x14ac:dyDescent="0.25">
      <c r="A78" s="15"/>
      <c r="B78" s="15" t="str">
        <f>'Town Data'!A74</f>
        <v>SOUTH BURLINGTON</v>
      </c>
      <c r="C78" s="45">
        <f>IF('Town Data'!C74&gt;9,'Town Data'!B74,"*")</f>
        <v>100038305.16</v>
      </c>
      <c r="D78" s="46">
        <f>IF('Town Data'!E74&gt;9,'Town Data'!D74,"*")</f>
        <v>23211174.73</v>
      </c>
      <c r="E78" s="47">
        <f>IF('Town Data'!G74&gt;9,'Town Data'!F74,"*")</f>
        <v>1708220.0000000012</v>
      </c>
      <c r="F78" s="48">
        <f>IF('Town Data'!I74&gt;9,'Town Data'!H74,"*")</f>
        <v>112113827.11</v>
      </c>
      <c r="G78" s="46">
        <f>IF('Town Data'!K74&gt;9,'Town Data'!J74,"*")</f>
        <v>25761026.449999999</v>
      </c>
      <c r="H78" s="47">
        <f>IF('Town Data'!M74&gt;9,'Town Data'!L74,"*")</f>
        <v>906687.16666666674</v>
      </c>
      <c r="I78" s="9">
        <f t="shared" si="3"/>
        <v>-0.10770769548480542</v>
      </c>
      <c r="J78" s="9">
        <f t="shared" si="4"/>
        <v>-9.8980982956911601E-2</v>
      </c>
      <c r="K78" s="9">
        <f t="shared" si="5"/>
        <v>0.88402357814336296</v>
      </c>
      <c r="L78" s="15"/>
    </row>
    <row r="79" spans="1:12" x14ac:dyDescent="0.25">
      <c r="A79" s="15"/>
      <c r="B79" s="27" t="str">
        <f>'Town Data'!A75</f>
        <v>SOUTH HERO</v>
      </c>
      <c r="C79" s="49">
        <f>IF('Town Data'!C75&gt;9,'Town Data'!B75,"*")</f>
        <v>1236390.33</v>
      </c>
      <c r="D79" s="50">
        <f>IF('Town Data'!E75&gt;9,'Town Data'!D75,"*")</f>
        <v>276725.65999999997</v>
      </c>
      <c r="E79" s="51" t="str">
        <f>IF('Town Data'!G75&gt;9,'Town Data'!F75,"*")</f>
        <v>*</v>
      </c>
      <c r="F79" s="50">
        <f>IF('Town Data'!I75&gt;9,'Town Data'!H75,"*")</f>
        <v>1146769.47</v>
      </c>
      <c r="G79" s="50">
        <f>IF('Town Data'!K75&gt;9,'Town Data'!J75,"*")</f>
        <v>247818.33</v>
      </c>
      <c r="H79" s="51" t="str">
        <f>IF('Town Data'!M75&gt;9,'Town Data'!L75,"*")</f>
        <v>*</v>
      </c>
      <c r="I79" s="22">
        <f t="shared" si="3"/>
        <v>7.815072021406369E-2</v>
      </c>
      <c r="J79" s="22">
        <f t="shared" si="4"/>
        <v>0.11664726334004426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SPRINGFIELD</v>
      </c>
      <c r="C80" s="45">
        <f>IF('Town Data'!C76&gt;9,'Town Data'!B76,"*")</f>
        <v>10530202.01</v>
      </c>
      <c r="D80" s="46">
        <f>IF('Town Data'!E76&gt;9,'Town Data'!D76,"*")</f>
        <v>3885623.06</v>
      </c>
      <c r="E80" s="47">
        <f>IF('Town Data'!G76&gt;9,'Town Data'!F76,"*")</f>
        <v>169037.33333333331</v>
      </c>
      <c r="F80" s="48">
        <f>IF('Town Data'!I76&gt;9,'Town Data'!H76,"*")</f>
        <v>10323165.050000001</v>
      </c>
      <c r="G80" s="46">
        <f>IF('Town Data'!K76&gt;9,'Town Data'!J76,"*")</f>
        <v>3626231.46</v>
      </c>
      <c r="H80" s="47">
        <f>IF('Town Data'!M76&gt;9,'Town Data'!L76,"*")</f>
        <v>305854.83333333366</v>
      </c>
      <c r="I80" s="9">
        <f t="shared" si="3"/>
        <v>2.0055570069568832E-2</v>
      </c>
      <c r="J80" s="9">
        <f t="shared" si="4"/>
        <v>7.1532003089510479E-2</v>
      </c>
      <c r="K80" s="9">
        <f t="shared" si="5"/>
        <v>-0.44732822597212579</v>
      </c>
      <c r="L80" s="15"/>
    </row>
    <row r="81" spans="1:12" x14ac:dyDescent="0.25">
      <c r="A81" s="15"/>
      <c r="B81" s="27" t="str">
        <f>'Town Data'!A77</f>
        <v>ST ALBANS</v>
      </c>
      <c r="C81" s="49">
        <f>IF('Town Data'!C77&gt;9,'Town Data'!B77,"*")</f>
        <v>46989416.619999997</v>
      </c>
      <c r="D81" s="50">
        <f>IF('Town Data'!E77&gt;9,'Town Data'!D77,"*")</f>
        <v>2628825.9</v>
      </c>
      <c r="E81" s="51">
        <f>IF('Town Data'!G77&gt;9,'Town Data'!F77,"*")</f>
        <v>199395.00000000009</v>
      </c>
      <c r="F81" s="50">
        <f>IF('Town Data'!I77&gt;9,'Town Data'!H77,"*")</f>
        <v>43649983.289999999</v>
      </c>
      <c r="G81" s="50">
        <f>IF('Town Data'!K77&gt;9,'Town Data'!J77,"*")</f>
        <v>2679970.69</v>
      </c>
      <c r="H81" s="51">
        <f>IF('Town Data'!M77&gt;9,'Town Data'!L77,"*")</f>
        <v>288235.99999999965</v>
      </c>
      <c r="I81" s="22">
        <f t="shared" si="3"/>
        <v>7.6504802025091412E-2</v>
      </c>
      <c r="J81" s="22">
        <f t="shared" si="4"/>
        <v>-1.9084085580055369E-2</v>
      </c>
      <c r="K81" s="22">
        <f t="shared" si="5"/>
        <v>-0.30822312271888197</v>
      </c>
      <c r="L81" s="15"/>
    </row>
    <row r="82" spans="1:12" x14ac:dyDescent="0.25">
      <c r="A82" s="15"/>
      <c r="B82" s="15" t="str">
        <f>'Town Data'!A78</f>
        <v>ST ALBANS TOWN</v>
      </c>
      <c r="C82" s="45">
        <f>IF('Town Data'!C78&gt;9,'Town Data'!B78,"*")</f>
        <v>23884425.32</v>
      </c>
      <c r="D82" s="46">
        <f>IF('Town Data'!E78&gt;9,'Town Data'!D78,"*")</f>
        <v>6210073.4800000004</v>
      </c>
      <c r="E82" s="47">
        <f>IF('Town Data'!G78&gt;9,'Town Data'!F78,"*")</f>
        <v>95392.999999999985</v>
      </c>
      <c r="F82" s="48">
        <f>IF('Town Data'!I78&gt;9,'Town Data'!H78,"*")</f>
        <v>25182459.190000001</v>
      </c>
      <c r="G82" s="46">
        <f>IF('Town Data'!K78&gt;9,'Town Data'!J78,"*")</f>
        <v>5849062.6699999999</v>
      </c>
      <c r="H82" s="47">
        <f>IF('Town Data'!M78&gt;9,'Town Data'!L78,"*")</f>
        <v>91774.166666666672</v>
      </c>
      <c r="I82" s="9">
        <f t="shared" si="3"/>
        <v>-5.1545159279577132E-2</v>
      </c>
      <c r="J82" s="9">
        <f t="shared" si="4"/>
        <v>6.1721138987214944E-2</v>
      </c>
      <c r="K82" s="9">
        <f t="shared" si="5"/>
        <v>3.9431938908007669E-2</v>
      </c>
      <c r="L82" s="15"/>
    </row>
    <row r="83" spans="1:12" x14ac:dyDescent="0.25">
      <c r="A83" s="15"/>
      <c r="B83" s="27" t="str">
        <f>'Town Data'!A79</f>
        <v>ST JOHNSBURY</v>
      </c>
      <c r="C83" s="49">
        <f>IF('Town Data'!C79&gt;9,'Town Data'!B79,"*")</f>
        <v>17105530.579999998</v>
      </c>
      <c r="D83" s="50">
        <f>IF('Town Data'!E79&gt;9,'Town Data'!D79,"*")</f>
        <v>5497037.3399999999</v>
      </c>
      <c r="E83" s="51">
        <f>IF('Town Data'!G79&gt;9,'Town Data'!F79,"*")</f>
        <v>73770.333333333314</v>
      </c>
      <c r="F83" s="50">
        <f>IF('Town Data'!I79&gt;9,'Town Data'!H79,"*")</f>
        <v>17250620.550000001</v>
      </c>
      <c r="G83" s="50">
        <f>IF('Town Data'!K79&gt;9,'Town Data'!J79,"*")</f>
        <v>5128644.92</v>
      </c>
      <c r="H83" s="51">
        <f>IF('Town Data'!M79&gt;9,'Town Data'!L79,"*")</f>
        <v>214923.8333333334</v>
      </c>
      <c r="I83" s="22">
        <f t="shared" si="3"/>
        <v>-8.4107101874664175E-3</v>
      </c>
      <c r="J83" s="22">
        <f t="shared" si="4"/>
        <v>7.1830361771272694E-2</v>
      </c>
      <c r="K83" s="22">
        <f t="shared" si="5"/>
        <v>-0.65676057331938542</v>
      </c>
      <c r="L83" s="15"/>
    </row>
    <row r="84" spans="1:12" x14ac:dyDescent="0.25">
      <c r="A84" s="15"/>
      <c r="B84" s="15" t="str">
        <f>'Town Data'!A80</f>
        <v>STOWE</v>
      </c>
      <c r="C84" s="45">
        <f>IF('Town Data'!C80&gt;9,'Town Data'!B80,"*")</f>
        <v>23737155.690000001</v>
      </c>
      <c r="D84" s="48">
        <f>IF('Town Data'!E80&gt;9,'Town Data'!D80,"*")</f>
        <v>15452152.789999999</v>
      </c>
      <c r="E84" s="55">
        <f>IF('Town Data'!G80&gt;9,'Town Data'!F80,"*")</f>
        <v>138586.66666666701</v>
      </c>
      <c r="F84" s="48">
        <f>IF('Town Data'!I80&gt;9,'Town Data'!H80,"*")</f>
        <v>21384662.629999999</v>
      </c>
      <c r="G84" s="46">
        <f>IF('Town Data'!K80&gt;9,'Town Data'!J80,"*")</f>
        <v>14167516.779999999</v>
      </c>
      <c r="H84" s="47">
        <f>IF('Town Data'!M80&gt;9,'Town Data'!L80,"*")</f>
        <v>214159.16666666669</v>
      </c>
      <c r="I84" s="9">
        <f t="shared" si="3"/>
        <v>0.11000842522994726</v>
      </c>
      <c r="J84" s="9">
        <f t="shared" si="4"/>
        <v>9.067474773091462E-2</v>
      </c>
      <c r="K84" s="9">
        <f t="shared" si="5"/>
        <v>-0.35288006194769311</v>
      </c>
      <c r="L84" s="15"/>
    </row>
    <row r="85" spans="1:12" x14ac:dyDescent="0.25">
      <c r="A85" s="15"/>
      <c r="B85" s="27" t="str">
        <f>'Town Data'!A81</f>
        <v>SWANTON</v>
      </c>
      <c r="C85" s="49">
        <f>IF('Town Data'!C81&gt;9,'Town Data'!B81,"*")</f>
        <v>9912269.9700000007</v>
      </c>
      <c r="D85" s="50">
        <f>IF('Town Data'!E81&gt;9,'Town Data'!D81,"*")</f>
        <v>1317039.99</v>
      </c>
      <c r="E85" s="51" t="str">
        <f>IF('Town Data'!G81&gt;9,'Town Data'!F81,"*")</f>
        <v>*</v>
      </c>
      <c r="F85" s="50">
        <f>IF('Town Data'!I81&gt;9,'Town Data'!H81,"*")</f>
        <v>11001383.92</v>
      </c>
      <c r="G85" s="50">
        <f>IF('Town Data'!K81&gt;9,'Town Data'!J81,"*")</f>
        <v>1360818.11</v>
      </c>
      <c r="H85" s="51" t="str">
        <f>IF('Town Data'!M81&gt;9,'Town Data'!L81,"*")</f>
        <v>*</v>
      </c>
      <c r="I85" s="22">
        <f t="shared" si="3"/>
        <v>-9.8997904074599311E-2</v>
      </c>
      <c r="J85" s="22">
        <f t="shared" si="4"/>
        <v>-3.2170441940988066E-2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THETFORD</v>
      </c>
      <c r="C86" s="45">
        <f>IF('Town Data'!C82&gt;9,'Town Data'!B82,"*")</f>
        <v>645166.11</v>
      </c>
      <c r="D86" s="46">
        <f>IF('Town Data'!E82&gt;9,'Town Data'!D82,"*")</f>
        <v>306209.06</v>
      </c>
      <c r="E86" s="47" t="str">
        <f>IF('Town Data'!G82&gt;9,'Town Data'!F82,"*")</f>
        <v>*</v>
      </c>
      <c r="F86" s="48">
        <f>IF('Town Data'!I82&gt;9,'Town Data'!H82,"*")</f>
        <v>690035.05</v>
      </c>
      <c r="G86" s="46">
        <f>IF('Town Data'!K82&gt;9,'Town Data'!J82,"*")</f>
        <v>251660.14</v>
      </c>
      <c r="H86" s="47" t="str">
        <f>IF('Town Data'!M82&gt;9,'Town Data'!L82,"*")</f>
        <v>*</v>
      </c>
      <c r="I86" s="9">
        <f t="shared" si="3"/>
        <v>-6.502414623720934E-2</v>
      </c>
      <c r="J86" s="9">
        <f t="shared" si="4"/>
        <v>0.21675629680568398</v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TROY</v>
      </c>
      <c r="C87" s="49">
        <f>IF('Town Data'!C83&gt;9,'Town Data'!B83,"*")</f>
        <v>1719309.08</v>
      </c>
      <c r="D87" s="50">
        <f>IF('Town Data'!E83&gt;9,'Town Data'!D83,"*")</f>
        <v>245707.45</v>
      </c>
      <c r="E87" s="51" t="str">
        <f>IF('Town Data'!G83&gt;9,'Town Data'!F83,"*")</f>
        <v>*</v>
      </c>
      <c r="F87" s="50">
        <f>IF('Town Data'!I83&gt;9,'Town Data'!H83,"*")</f>
        <v>1717596.64</v>
      </c>
      <c r="G87" s="50">
        <f>IF('Town Data'!K83&gt;9,'Town Data'!J83,"*")</f>
        <v>243995.59</v>
      </c>
      <c r="H87" s="51" t="str">
        <f>IF('Town Data'!M83&gt;9,'Town Data'!L83,"*")</f>
        <v>*</v>
      </c>
      <c r="I87" s="22">
        <f t="shared" si="3"/>
        <v>9.9699775844937439E-4</v>
      </c>
      <c r="J87" s="22">
        <f t="shared" si="4"/>
        <v>7.0159464767376133E-3</v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UNDERHILL</v>
      </c>
      <c r="C88" s="45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8">
        <f>IF('Town Data'!I84&gt;9,'Town Data'!H84,"*")</f>
        <v>3476248.99</v>
      </c>
      <c r="G88" s="46">
        <f>IF('Town Data'!K84&gt;9,'Town Data'!J84,"*")</f>
        <v>252200.84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VERGENNES</v>
      </c>
      <c r="C89" s="49">
        <f>IF('Town Data'!C85&gt;9,'Town Data'!B85,"*")</f>
        <v>7359773.3899999997</v>
      </c>
      <c r="D89" s="50">
        <f>IF('Town Data'!E85&gt;9,'Town Data'!D85,"*")</f>
        <v>1132578.3799999999</v>
      </c>
      <c r="E89" s="51">
        <f>IF('Town Data'!G85&gt;9,'Town Data'!F85,"*")</f>
        <v>34843.166666666664</v>
      </c>
      <c r="F89" s="50">
        <f>IF('Town Data'!I85&gt;9,'Town Data'!H85,"*")</f>
        <v>9788581.8499999996</v>
      </c>
      <c r="G89" s="50">
        <f>IF('Town Data'!K85&gt;9,'Town Data'!J85,"*")</f>
        <v>1070118.82</v>
      </c>
      <c r="H89" s="51">
        <f>IF('Town Data'!M85&gt;9,'Town Data'!L85,"*")</f>
        <v>405361.3333333336</v>
      </c>
      <c r="I89" s="22">
        <f t="shared" si="3"/>
        <v>-0.24812669467538856</v>
      </c>
      <c r="J89" s="22">
        <f t="shared" si="4"/>
        <v>5.8366939103079989E-2</v>
      </c>
      <c r="K89" s="22">
        <f t="shared" si="5"/>
        <v>-0.91404417786929193</v>
      </c>
      <c r="L89" s="15"/>
    </row>
    <row r="90" spans="1:12" x14ac:dyDescent="0.25">
      <c r="A90" s="15"/>
      <c r="B90" s="15" t="str">
        <f>'Town Data'!A86</f>
        <v>VERNON</v>
      </c>
      <c r="C90" s="45">
        <f>IF('Town Data'!C86&gt;9,'Town Data'!B86,"*")</f>
        <v>427015.45</v>
      </c>
      <c r="D90" s="46">
        <f>IF('Town Data'!E86&gt;9,'Town Data'!D86,"*")</f>
        <v>254846.51</v>
      </c>
      <c r="E90" s="47" t="str">
        <f>IF('Town Data'!G86&gt;9,'Town Data'!F86,"*")</f>
        <v>*</v>
      </c>
      <c r="F90" s="48">
        <f>IF('Town Data'!I86&gt;9,'Town Data'!H86,"*")</f>
        <v>1258294.8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>
        <f t="shared" si="3"/>
        <v>-0.66063958143989787</v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WAITSFIELD</v>
      </c>
      <c r="C91" s="49">
        <f>IF('Town Data'!C87&gt;9,'Town Data'!B87,"*")</f>
        <v>7355836.8200000003</v>
      </c>
      <c r="D91" s="50">
        <f>IF('Town Data'!E87&gt;9,'Town Data'!D87,"*")</f>
        <v>2866000.29</v>
      </c>
      <c r="E91" s="51" t="str">
        <f>IF('Town Data'!G87&gt;9,'Town Data'!F87,"*")</f>
        <v>*</v>
      </c>
      <c r="F91" s="50">
        <f>IF('Town Data'!I87&gt;9,'Town Data'!H87,"*")</f>
        <v>7500380.0300000003</v>
      </c>
      <c r="G91" s="50">
        <f>IF('Town Data'!K87&gt;9,'Town Data'!J87,"*")</f>
        <v>2823393.01</v>
      </c>
      <c r="H91" s="51" t="str">
        <f>IF('Town Data'!M87&gt;9,'Town Data'!L87,"*")</f>
        <v>*</v>
      </c>
      <c r="I91" s="22">
        <f t="shared" si="3"/>
        <v>-1.9271451502704717E-2</v>
      </c>
      <c r="J91" s="22">
        <f t="shared" si="4"/>
        <v>1.5090807354517132E-2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WARREN</v>
      </c>
      <c r="C92" s="45">
        <f>IF('Town Data'!C88&gt;9,'Town Data'!B88,"*")</f>
        <v>7148831.6200000001</v>
      </c>
      <c r="D92" s="46">
        <f>IF('Town Data'!E88&gt;9,'Town Data'!D88,"*")</f>
        <v>4905383.16</v>
      </c>
      <c r="E92" s="47" t="str">
        <f>IF('Town Data'!G88&gt;9,'Town Data'!F88,"*")</f>
        <v>*</v>
      </c>
      <c r="F92" s="48">
        <f>IF('Town Data'!I88&gt;9,'Town Data'!H88,"*")</f>
        <v>6266423.9000000004</v>
      </c>
      <c r="G92" s="46">
        <f>IF('Town Data'!K88&gt;9,'Town Data'!J88,"*")</f>
        <v>4208124.92</v>
      </c>
      <c r="H92" s="47" t="str">
        <f>IF('Town Data'!M88&gt;9,'Town Data'!L88,"*")</f>
        <v>*</v>
      </c>
      <c r="I92" s="9">
        <f t="shared" si="3"/>
        <v>0.14081519764406614</v>
      </c>
      <c r="J92" s="9">
        <f t="shared" si="4"/>
        <v>0.16569333212665185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WATERBURY</v>
      </c>
      <c r="C93" s="49">
        <f>IF('Town Data'!C89&gt;9,'Town Data'!B89,"*")</f>
        <v>7645467.9299999997</v>
      </c>
      <c r="D93" s="50">
        <f>IF('Town Data'!E89&gt;9,'Town Data'!D89,"*")</f>
        <v>2653980.65</v>
      </c>
      <c r="E93" s="51">
        <f>IF('Town Data'!G89&gt;9,'Town Data'!F89,"*")</f>
        <v>679540.83333333302</v>
      </c>
      <c r="F93" s="50">
        <f>IF('Town Data'!I89&gt;9,'Town Data'!H89,"*")</f>
        <v>6773789.2800000003</v>
      </c>
      <c r="G93" s="50">
        <f>IF('Town Data'!K89&gt;9,'Town Data'!J89,"*")</f>
        <v>2379382.87</v>
      </c>
      <c r="H93" s="51">
        <f>IF('Town Data'!M89&gt;9,'Town Data'!L89,"*")</f>
        <v>188467.83333333299</v>
      </c>
      <c r="I93" s="22">
        <f t="shared" si="3"/>
        <v>0.12868405171292832</v>
      </c>
      <c r="J93" s="22">
        <f t="shared" si="4"/>
        <v>0.11540714336570801</v>
      </c>
      <c r="K93" s="22">
        <f t="shared" si="5"/>
        <v>2.6056064385876683</v>
      </c>
      <c r="L93" s="15"/>
    </row>
    <row r="94" spans="1:12" x14ac:dyDescent="0.25">
      <c r="A94" s="15"/>
      <c r="B94" s="15" t="str">
        <f>'Town Data'!A90</f>
        <v>WEATHERSFIELD</v>
      </c>
      <c r="C94" s="45">
        <f>IF('Town Data'!C90&gt;9,'Town Data'!B90,"*")</f>
        <v>1187042.26</v>
      </c>
      <c r="D94" s="46">
        <f>IF('Town Data'!E90&gt;9,'Town Data'!D90,"*")</f>
        <v>229379.12</v>
      </c>
      <c r="E94" s="47" t="str">
        <f>IF('Town Data'!G90&gt;9,'Town Data'!F90,"*")</f>
        <v>*</v>
      </c>
      <c r="F94" s="48">
        <f>IF('Town Data'!I90&gt;9,'Town Data'!H90,"*")</f>
        <v>1134796.25</v>
      </c>
      <c r="G94" s="46">
        <f>IF('Town Data'!K90&gt;9,'Town Data'!J90,"*")</f>
        <v>215793.81</v>
      </c>
      <c r="H94" s="47" t="str">
        <f>IF('Town Data'!M90&gt;9,'Town Data'!L90,"*")</f>
        <v>*</v>
      </c>
      <c r="I94" s="9">
        <f t="shared" si="3"/>
        <v>4.6039991760635453E-2</v>
      </c>
      <c r="J94" s="9">
        <f t="shared" si="4"/>
        <v>6.2955049544748287E-2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WEST RUTLAND</v>
      </c>
      <c r="C95" s="49">
        <f>IF('Town Data'!C91&gt;9,'Town Data'!B91,"*")</f>
        <v>3246404.5</v>
      </c>
      <c r="D95" s="50">
        <f>IF('Town Data'!E91&gt;9,'Town Data'!D91,"*")</f>
        <v>625630.29</v>
      </c>
      <c r="E95" s="51" t="str">
        <f>IF('Town Data'!G91&gt;9,'Town Data'!F91,"*")</f>
        <v>*</v>
      </c>
      <c r="F95" s="50">
        <f>IF('Town Data'!I91&gt;9,'Town Data'!H91,"*")</f>
        <v>3250944.6</v>
      </c>
      <c r="G95" s="50">
        <f>IF('Town Data'!K91&gt;9,'Town Data'!J91,"*")</f>
        <v>646717.43000000005</v>
      </c>
      <c r="H95" s="51" t="str">
        <f>IF('Town Data'!M91&gt;9,'Town Data'!L91,"*")</f>
        <v>*</v>
      </c>
      <c r="I95" s="22">
        <f t="shared" si="3"/>
        <v>-1.3965479448650379E-3</v>
      </c>
      <c r="J95" s="22">
        <f t="shared" si="4"/>
        <v>-3.2606419777490785E-2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WESTMINSTER</v>
      </c>
      <c r="C96" s="45">
        <f>IF('Town Data'!C92&gt;9,'Town Data'!B92,"*")</f>
        <v>7415348.5199999996</v>
      </c>
      <c r="D96" s="46">
        <f>IF('Town Data'!E92&gt;9,'Town Data'!D92,"*")</f>
        <v>463301.19</v>
      </c>
      <c r="E96" s="47" t="str">
        <f>IF('Town Data'!G92&gt;9,'Town Data'!F92,"*")</f>
        <v>*</v>
      </c>
      <c r="F96" s="48">
        <f>IF('Town Data'!I92&gt;9,'Town Data'!H92,"*")</f>
        <v>2892878.85</v>
      </c>
      <c r="G96" s="46">
        <f>IF('Town Data'!K92&gt;9,'Town Data'!J92,"*")</f>
        <v>384334.62</v>
      </c>
      <c r="H96" s="47" t="str">
        <f>IF('Town Data'!M92&gt;9,'Town Data'!L92,"*")</f>
        <v>*</v>
      </c>
      <c r="I96" s="9">
        <f t="shared" si="3"/>
        <v>1.5633111182654607</v>
      </c>
      <c r="J96" s="9">
        <f t="shared" si="4"/>
        <v>0.20546306757377206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WHITINGHAM</v>
      </c>
      <c r="C97" s="49" t="str">
        <f>IF('Town Data'!C93&gt;9,'Town Data'!B93,"*")</f>
        <v>*</v>
      </c>
      <c r="D97" s="50" t="str">
        <f>IF('Town Data'!E93&gt;9,'Town Data'!D93,"*")</f>
        <v>*</v>
      </c>
      <c r="E97" s="51" t="str">
        <f>IF('Town Data'!G93&gt;9,'Town Data'!F93,"*")</f>
        <v>*</v>
      </c>
      <c r="F97" s="50">
        <f>IF('Town Data'!I93&gt;9,'Town Data'!H93,"*")</f>
        <v>287447.67999999999</v>
      </c>
      <c r="G97" s="50">
        <f>IF('Town Data'!K93&gt;9,'Town Data'!J93,"*")</f>
        <v>68588.539999999994</v>
      </c>
      <c r="H97" s="51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WILLIAMSTOWN</v>
      </c>
      <c r="C98" s="45">
        <f>IF('Town Data'!C94&gt;9,'Town Data'!B94,"*")</f>
        <v>1020644.17</v>
      </c>
      <c r="D98" s="46">
        <f>IF('Town Data'!E94&gt;9,'Town Data'!D94,"*")</f>
        <v>323826.17</v>
      </c>
      <c r="E98" s="47" t="str">
        <f>IF('Town Data'!G94&gt;9,'Town Data'!F94,"*")</f>
        <v>*</v>
      </c>
      <c r="F98" s="48">
        <f>IF('Town Data'!I94&gt;9,'Town Data'!H94,"*")</f>
        <v>995522.67</v>
      </c>
      <c r="G98" s="46">
        <f>IF('Town Data'!K94&gt;9,'Town Data'!J94,"*")</f>
        <v>282264.71000000002</v>
      </c>
      <c r="H98" s="47" t="str">
        <f>IF('Town Data'!M94&gt;9,'Town Data'!L94,"*")</f>
        <v>*</v>
      </c>
      <c r="I98" s="9">
        <f t="shared" si="3"/>
        <v>2.5234483108255084E-2</v>
      </c>
      <c r="J98" s="9">
        <f t="shared" si="4"/>
        <v>0.14724284874294047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WILLISTON</v>
      </c>
      <c r="C99" s="49">
        <f>IF('Town Data'!C95&gt;9,'Town Data'!B95,"*")</f>
        <v>57492316.479999997</v>
      </c>
      <c r="D99" s="50">
        <f>IF('Town Data'!E95&gt;9,'Town Data'!D95,"*")</f>
        <v>24621116.359999999</v>
      </c>
      <c r="E99" s="51">
        <f>IF('Town Data'!G95&gt;9,'Town Data'!F95,"*")</f>
        <v>1166272.833333333</v>
      </c>
      <c r="F99" s="50">
        <f>IF('Town Data'!I95&gt;9,'Town Data'!H95,"*")</f>
        <v>49801769.700000003</v>
      </c>
      <c r="G99" s="50">
        <f>IF('Town Data'!K95&gt;9,'Town Data'!J95,"*")</f>
        <v>24208402.670000002</v>
      </c>
      <c r="H99" s="51">
        <f>IF('Town Data'!M95&gt;9,'Town Data'!L95,"*")</f>
        <v>1163007.8333333333</v>
      </c>
      <c r="I99" s="22">
        <f t="shared" si="3"/>
        <v>0.15442316259697078</v>
      </c>
      <c r="J99" s="22">
        <f t="shared" si="4"/>
        <v>1.7048365215415411E-2</v>
      </c>
      <c r="K99" s="22">
        <f t="shared" si="5"/>
        <v>2.807375760008295E-3</v>
      </c>
      <c r="L99" s="15"/>
    </row>
    <row r="100" spans="1:12" x14ac:dyDescent="0.25">
      <c r="A100" s="15"/>
      <c r="B100" s="27" t="str">
        <f>'Town Data'!A96</f>
        <v>WILMINGTON</v>
      </c>
      <c r="C100" s="49">
        <f>IF('Town Data'!C96&gt;9,'Town Data'!B96,"*")</f>
        <v>4084594.19</v>
      </c>
      <c r="D100" s="50">
        <f>IF('Town Data'!E96&gt;9,'Town Data'!D96,"*")</f>
        <v>1183569.2</v>
      </c>
      <c r="E100" s="51" t="str">
        <f>IF('Town Data'!G96&gt;9,'Town Data'!F96,"*")</f>
        <v>*</v>
      </c>
      <c r="F100" s="50">
        <f>IF('Town Data'!I96&gt;9,'Town Data'!H96,"*")</f>
        <v>3976365.43</v>
      </c>
      <c r="G100" s="50">
        <f>IF('Town Data'!K96&gt;9,'Town Data'!J96,"*")</f>
        <v>1174696.76</v>
      </c>
      <c r="H100" s="51" t="str">
        <f>IF('Town Data'!M96&gt;9,'Town Data'!L96,"*")</f>
        <v>*</v>
      </c>
      <c r="I100" s="22">
        <f t="shared" si="3"/>
        <v>2.7218011499511446E-2</v>
      </c>
      <c r="J100" s="22">
        <f t="shared" si="4"/>
        <v>7.5529620086803887E-3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WINDSOR</v>
      </c>
      <c r="C101" s="49">
        <f>IF('Town Data'!C97&gt;9,'Town Data'!B97,"*")</f>
        <v>2363810.69</v>
      </c>
      <c r="D101" s="50">
        <f>IF('Town Data'!E97&gt;9,'Town Data'!D97,"*")</f>
        <v>729303.89</v>
      </c>
      <c r="E101" s="51" t="str">
        <f>IF('Town Data'!G97&gt;9,'Town Data'!F97,"*")</f>
        <v>*</v>
      </c>
      <c r="F101" s="50">
        <f>IF('Town Data'!I97&gt;9,'Town Data'!H97,"*")</f>
        <v>2251232.9700000002</v>
      </c>
      <c r="G101" s="50">
        <f>IF('Town Data'!K97&gt;9,'Town Data'!J97,"*")</f>
        <v>610542.31000000006</v>
      </c>
      <c r="H101" s="51">
        <f>IF('Town Data'!M97&gt;9,'Town Data'!L97,"*")</f>
        <v>33275.833333333372</v>
      </c>
      <c r="I101" s="22">
        <f t="shared" si="3"/>
        <v>5.0007138976824655E-2</v>
      </c>
      <c r="J101" s="22">
        <f t="shared" si="4"/>
        <v>0.19451818171291019</v>
      </c>
      <c r="K101" s="22" t="str">
        <f t="shared" si="5"/>
        <v/>
      </c>
      <c r="L101" s="15"/>
    </row>
    <row r="102" spans="1:12" x14ac:dyDescent="0.25">
      <c r="B102" s="27" t="str">
        <f>'Town Data'!A98</f>
        <v>WINHALL</v>
      </c>
      <c r="C102" s="49">
        <f>IF('Town Data'!C98&gt;9,'Town Data'!B98,"*")</f>
        <v>1211455.72</v>
      </c>
      <c r="D102" s="50">
        <f>IF('Town Data'!E98&gt;9,'Town Data'!D98,"*")</f>
        <v>668836.66</v>
      </c>
      <c r="E102" s="51" t="str">
        <f>IF('Town Data'!G98&gt;9,'Town Data'!F98,"*")</f>
        <v>*</v>
      </c>
      <c r="F102" s="50">
        <f>IF('Town Data'!I98&gt;9,'Town Data'!H98,"*")</f>
        <v>1142672.07</v>
      </c>
      <c r="G102" s="50">
        <f>IF('Town Data'!K98&gt;9,'Town Data'!J98,"*")</f>
        <v>590819.02</v>
      </c>
      <c r="H102" s="51" t="str">
        <f>IF('Town Data'!M98&gt;9,'Town Data'!L98,"*")</f>
        <v>*</v>
      </c>
      <c r="I102" s="22">
        <f t="shared" si="3"/>
        <v>6.0195441724588496E-2</v>
      </c>
      <c r="J102" s="22">
        <f t="shared" si="4"/>
        <v>0.13204998038147114</v>
      </c>
      <c r="K102" s="22" t="str">
        <f t="shared" si="5"/>
        <v/>
      </c>
      <c r="L102" s="15"/>
    </row>
    <row r="103" spans="1:12" x14ac:dyDescent="0.25">
      <c r="B103" s="27" t="str">
        <f>'Town Data'!A99</f>
        <v>WINOOSKI</v>
      </c>
      <c r="C103" s="49">
        <f>IF('Town Data'!C99&gt;9,'Town Data'!B99,"*")</f>
        <v>6126109.3399999999</v>
      </c>
      <c r="D103" s="50">
        <f>IF('Town Data'!E99&gt;9,'Town Data'!D99,"*")</f>
        <v>1047492.11</v>
      </c>
      <c r="E103" s="51" t="str">
        <f>IF('Town Data'!G99&gt;9,'Town Data'!F99,"*")</f>
        <v>*</v>
      </c>
      <c r="F103" s="50">
        <f>IF('Town Data'!I99&gt;9,'Town Data'!H99,"*")</f>
        <v>4132472.07</v>
      </c>
      <c r="G103" s="50">
        <f>IF('Town Data'!K99&gt;9,'Town Data'!J99,"*")</f>
        <v>1113263.78</v>
      </c>
      <c r="H103" s="51">
        <f>IF('Town Data'!M99&gt;9,'Town Data'!L99,"*")</f>
        <v>205997.33333333369</v>
      </c>
      <c r="I103" s="22">
        <f t="shared" si="3"/>
        <v>0.48243212203972624</v>
      </c>
      <c r="J103" s="22">
        <f t="shared" si="4"/>
        <v>-5.9080041209999698E-2</v>
      </c>
      <c r="K103" s="22" t="str">
        <f t="shared" si="5"/>
        <v/>
      </c>
      <c r="L103" s="15"/>
    </row>
    <row r="104" spans="1:12" x14ac:dyDescent="0.25">
      <c r="B104" s="27" t="str">
        <f>'Town Data'!A100</f>
        <v>WOLCOTT</v>
      </c>
      <c r="C104" s="49" t="str">
        <f>IF('Town Data'!C100&gt;9,'Town Data'!B100,"*")</f>
        <v>*</v>
      </c>
      <c r="D104" s="50" t="str">
        <f>IF('Town Data'!E100&gt;9,'Town Data'!D100,"*")</f>
        <v>*</v>
      </c>
      <c r="E104" s="51" t="str">
        <f>IF('Town Data'!G100&gt;9,'Town Data'!F100,"*")</f>
        <v>*</v>
      </c>
      <c r="F104" s="50">
        <f>IF('Town Data'!I100&gt;9,'Town Data'!H100,"*")</f>
        <v>290723.59000000003</v>
      </c>
      <c r="G104" s="50" t="str">
        <f>IF('Town Data'!K100&gt;9,'Town Data'!J100,"*")</f>
        <v>*</v>
      </c>
      <c r="H104" s="51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 t="str">
        <f>'Town Data'!A101</f>
        <v>WOODSTOCK</v>
      </c>
      <c r="C105" s="49">
        <f>IF('Town Data'!C101&gt;9,'Town Data'!B101,"*")</f>
        <v>5539419.5199999996</v>
      </c>
      <c r="D105" s="50">
        <f>IF('Town Data'!E101&gt;9,'Town Data'!D101,"*")</f>
        <v>1421181</v>
      </c>
      <c r="E105" s="51" t="str">
        <f>IF('Town Data'!G101&gt;9,'Town Data'!F101,"*")</f>
        <v>*</v>
      </c>
      <c r="F105" s="50">
        <f>IF('Town Data'!I101&gt;9,'Town Data'!H101,"*")</f>
        <v>6634801.4699999997</v>
      </c>
      <c r="G105" s="50">
        <f>IF('Town Data'!K101&gt;9,'Town Data'!J101,"*")</f>
        <v>1454651.62</v>
      </c>
      <c r="H105" s="51">
        <f>IF('Town Data'!M101&gt;9,'Town Data'!L101,"*")</f>
        <v>74147.166666666628</v>
      </c>
      <c r="I105" s="22">
        <f t="shared" si="3"/>
        <v>-0.16509641696935359</v>
      </c>
      <c r="J105" s="22">
        <f t="shared" si="4"/>
        <v>-2.3009371824712303E-2</v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49" t="str">
        <f>IF('Town Data'!C102&gt;9,'Town Data'!B102,"*")</f>
        <v>*</v>
      </c>
      <c r="D106" s="50" t="str">
        <f>IF('Town Data'!E102&gt;9,'Town Data'!D102,"*")</f>
        <v>*</v>
      </c>
      <c r="E106" s="51" t="str">
        <f>IF('Town Data'!G102&gt;9,'Town Data'!F102,"*")</f>
        <v>*</v>
      </c>
      <c r="F106" s="50" t="str">
        <f>IF('Town Data'!I102&gt;9,'Town Data'!H102,"*")</f>
        <v>*</v>
      </c>
      <c r="G106" s="50" t="str">
        <f>IF('Town Data'!K102&gt;9,'Town Data'!J102,"*")</f>
        <v>*</v>
      </c>
      <c r="H106" s="51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49" t="str">
        <f>IF('Town Data'!C103&gt;9,'Town Data'!B103,"*")</f>
        <v>*</v>
      </c>
      <c r="D107" s="50" t="str">
        <f>IF('Town Data'!E103&gt;9,'Town Data'!D103,"*")</f>
        <v>*</v>
      </c>
      <c r="E107" s="51" t="str">
        <f>IF('Town Data'!G103&gt;9,'Town Data'!F103,"*")</f>
        <v>*</v>
      </c>
      <c r="F107" s="50" t="str">
        <f>IF('Town Data'!I103&gt;9,'Town Data'!H103,"*")</f>
        <v>*</v>
      </c>
      <c r="G107" s="50" t="str">
        <f>IF('Town Data'!K103&gt;9,'Town Data'!J103,"*")</f>
        <v>*</v>
      </c>
      <c r="H107" s="51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49" t="str">
        <f>IF('Town Data'!C104&gt;9,'Town Data'!B104,"*")</f>
        <v>*</v>
      </c>
      <c r="D108" s="50" t="str">
        <f>IF('Town Data'!E104&gt;9,'Town Data'!D104,"*")</f>
        <v>*</v>
      </c>
      <c r="E108" s="51" t="str">
        <f>IF('Town Data'!G104&gt;9,'Town Data'!F104,"*")</f>
        <v>*</v>
      </c>
      <c r="F108" s="50" t="str">
        <f>IF('Town Data'!I104&gt;9,'Town Data'!H104,"*")</f>
        <v>*</v>
      </c>
      <c r="G108" s="50" t="str">
        <f>IF('Town Data'!K104&gt;9,'Town Data'!J104,"*")</f>
        <v>*</v>
      </c>
      <c r="H108" s="51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49" t="str">
        <f>IF('Town Data'!C105&gt;9,'Town Data'!B105,"*")</f>
        <v>*</v>
      </c>
      <c r="D109" s="50" t="str">
        <f>IF('Town Data'!E105&gt;9,'Town Data'!D105,"*")</f>
        <v>*</v>
      </c>
      <c r="E109" s="51" t="str">
        <f>IF('Town Data'!G105&gt;9,'Town Data'!F105,"*")</f>
        <v>*</v>
      </c>
      <c r="F109" s="50" t="str">
        <f>IF('Town Data'!I105&gt;9,'Town Data'!H105,"*")</f>
        <v>*</v>
      </c>
      <c r="G109" s="50" t="str">
        <f>IF('Town Data'!K105&gt;9,'Town Data'!J105,"*")</f>
        <v>*</v>
      </c>
      <c r="H109" s="51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 t="str">
        <f>IF('Town Data'!I106&gt;9,'Town Data'!H106,"*")</f>
        <v>*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1348376.37</v>
      </c>
      <c r="C2" s="38">
        <v>12</v>
      </c>
      <c r="D2" s="41">
        <v>268249.26</v>
      </c>
      <c r="E2" s="38">
        <v>12</v>
      </c>
      <c r="F2" s="38">
        <v>0</v>
      </c>
      <c r="G2" s="38">
        <v>0</v>
      </c>
      <c r="H2" s="41">
        <v>1337859.1299999999</v>
      </c>
      <c r="I2" s="38">
        <v>13</v>
      </c>
      <c r="J2" s="41">
        <v>276862.12</v>
      </c>
      <c r="K2" s="38">
        <v>13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12072817.09</v>
      </c>
      <c r="C3" s="38">
        <v>12</v>
      </c>
      <c r="D3" s="41">
        <v>323765.95</v>
      </c>
      <c r="E3" s="38">
        <v>10</v>
      </c>
      <c r="F3" s="38">
        <v>0</v>
      </c>
      <c r="G3" s="38">
        <v>0</v>
      </c>
      <c r="H3" s="41">
        <v>12032301.25</v>
      </c>
      <c r="I3" s="38">
        <v>14</v>
      </c>
      <c r="J3" s="41">
        <v>344323.84000000003</v>
      </c>
      <c r="K3" s="38">
        <v>13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41736250.93</v>
      </c>
      <c r="C4" s="38">
        <v>151</v>
      </c>
      <c r="D4" s="41">
        <v>8350082.5199999996</v>
      </c>
      <c r="E4" s="38">
        <v>141</v>
      </c>
      <c r="F4" s="41">
        <v>251083.66666666704</v>
      </c>
      <c r="G4" s="38">
        <v>31</v>
      </c>
      <c r="H4" s="41">
        <v>38358973.460000001</v>
      </c>
      <c r="I4" s="38">
        <v>154</v>
      </c>
      <c r="J4" s="41">
        <v>8059536.4000000004</v>
      </c>
      <c r="K4" s="38">
        <v>146</v>
      </c>
      <c r="L4" s="41">
        <v>230704.49999999977</v>
      </c>
      <c r="M4" s="38">
        <v>33</v>
      </c>
      <c r="N4" s="34"/>
      <c r="O4" s="34"/>
      <c r="P4" s="34"/>
      <c r="Q4" s="34"/>
    </row>
    <row r="5" spans="1:17" x14ac:dyDescent="0.25">
      <c r="A5" s="37" t="s">
        <v>55</v>
      </c>
      <c r="B5" s="41">
        <v>6868958.4100000001</v>
      </c>
      <c r="C5" s="38">
        <v>27</v>
      </c>
      <c r="D5" s="41">
        <v>1004787.35</v>
      </c>
      <c r="E5" s="38">
        <v>25</v>
      </c>
      <c r="F5" s="38">
        <v>0</v>
      </c>
      <c r="G5" s="38">
        <v>0</v>
      </c>
      <c r="H5" s="41">
        <v>8132012.7400000002</v>
      </c>
      <c r="I5" s="38">
        <v>28</v>
      </c>
      <c r="J5" s="41">
        <v>967616.2</v>
      </c>
      <c r="K5" s="38">
        <v>25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16115404.619999999</v>
      </c>
      <c r="C6" s="38">
        <v>36</v>
      </c>
      <c r="D6" s="41">
        <v>924269.17</v>
      </c>
      <c r="E6" s="38">
        <v>30</v>
      </c>
      <c r="F6" s="41">
        <v>117754.99999999967</v>
      </c>
      <c r="G6" s="38">
        <v>13</v>
      </c>
      <c r="H6" s="41">
        <v>17086603.780000001</v>
      </c>
      <c r="I6" s="38">
        <v>33</v>
      </c>
      <c r="J6" s="41">
        <v>868099.88</v>
      </c>
      <c r="K6" s="38">
        <v>28</v>
      </c>
      <c r="L6" s="41">
        <v>31532.500000000029</v>
      </c>
      <c r="M6" s="38">
        <v>13</v>
      </c>
      <c r="N6" s="34"/>
      <c r="O6" s="34"/>
      <c r="P6" s="34"/>
      <c r="Q6" s="34"/>
    </row>
    <row r="7" spans="1:17" x14ac:dyDescent="0.25">
      <c r="A7" s="37" t="s">
        <v>57</v>
      </c>
      <c r="B7" s="41">
        <v>34856115.189999998</v>
      </c>
      <c r="C7" s="38">
        <v>161</v>
      </c>
      <c r="D7" s="41">
        <v>9680444.6899999995</v>
      </c>
      <c r="E7" s="38">
        <v>153</v>
      </c>
      <c r="F7" s="41">
        <v>129304.16666666674</v>
      </c>
      <c r="G7" s="38">
        <v>35</v>
      </c>
      <c r="H7" s="41">
        <v>35609722.689999998</v>
      </c>
      <c r="I7" s="38">
        <v>166</v>
      </c>
      <c r="J7" s="41">
        <v>9413833.5999999996</v>
      </c>
      <c r="K7" s="38">
        <v>156</v>
      </c>
      <c r="L7" s="41">
        <v>125751.1666666667</v>
      </c>
      <c r="M7" s="38">
        <v>42</v>
      </c>
      <c r="N7" s="34"/>
      <c r="O7" s="34"/>
      <c r="P7" s="34"/>
      <c r="Q7" s="34"/>
    </row>
    <row r="8" spans="1:17" x14ac:dyDescent="0.25">
      <c r="A8" s="37" t="s">
        <v>58</v>
      </c>
      <c r="B8" s="41">
        <v>14387369.720000001</v>
      </c>
      <c r="C8" s="38">
        <v>47</v>
      </c>
      <c r="D8" s="41">
        <v>5007223.91</v>
      </c>
      <c r="E8" s="38">
        <v>46</v>
      </c>
      <c r="F8" s="41">
        <v>233322.49999999965</v>
      </c>
      <c r="G8" s="38">
        <v>24</v>
      </c>
      <c r="H8" s="41">
        <v>20930079.079999998</v>
      </c>
      <c r="I8" s="38">
        <v>49</v>
      </c>
      <c r="J8" s="41">
        <v>4969498.71</v>
      </c>
      <c r="K8" s="38">
        <v>47</v>
      </c>
      <c r="L8" s="41">
        <v>90670.833333333358</v>
      </c>
      <c r="M8" s="38">
        <v>24</v>
      </c>
      <c r="N8" s="34"/>
      <c r="O8" s="34"/>
      <c r="P8" s="34"/>
      <c r="Q8" s="34"/>
    </row>
    <row r="9" spans="1:17" x14ac:dyDescent="0.25">
      <c r="A9" s="37" t="s">
        <v>59</v>
      </c>
      <c r="B9" s="41">
        <v>2947507.13</v>
      </c>
      <c r="C9" s="38">
        <v>19</v>
      </c>
      <c r="D9" s="41">
        <v>322616.40999999997</v>
      </c>
      <c r="E9" s="38">
        <v>17</v>
      </c>
      <c r="F9" s="38">
        <v>0</v>
      </c>
      <c r="G9" s="38">
        <v>0</v>
      </c>
      <c r="H9" s="41">
        <v>2912689.65</v>
      </c>
      <c r="I9" s="38">
        <v>21</v>
      </c>
      <c r="J9" s="41">
        <v>311560.65000000002</v>
      </c>
      <c r="K9" s="38">
        <v>17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6463198.1500000004</v>
      </c>
      <c r="C10" s="38">
        <v>26</v>
      </c>
      <c r="D10" s="41">
        <v>1225627.79</v>
      </c>
      <c r="E10" s="38">
        <v>23</v>
      </c>
      <c r="F10" s="41">
        <v>55680.500000000022</v>
      </c>
      <c r="G10" s="38">
        <v>14</v>
      </c>
      <c r="H10" s="41">
        <v>5961708.6500000004</v>
      </c>
      <c r="I10" s="38">
        <v>23</v>
      </c>
      <c r="J10" s="41">
        <v>1086573.68</v>
      </c>
      <c r="K10" s="38">
        <v>21</v>
      </c>
      <c r="L10" s="41">
        <v>91237.333333333372</v>
      </c>
      <c r="M10" s="38">
        <v>14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4155820.06</v>
      </c>
      <c r="C11" s="38">
        <v>39</v>
      </c>
      <c r="D11" s="41">
        <v>727047.11</v>
      </c>
      <c r="E11" s="38">
        <v>36</v>
      </c>
      <c r="F11" s="38">
        <v>0</v>
      </c>
      <c r="G11" s="38">
        <v>0</v>
      </c>
      <c r="H11" s="41">
        <v>6114464.1100000003</v>
      </c>
      <c r="I11" s="38">
        <v>41</v>
      </c>
      <c r="J11" s="41">
        <v>766191.54</v>
      </c>
      <c r="K11" s="38">
        <v>39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35272839.439999998</v>
      </c>
      <c r="C12" s="38">
        <v>188</v>
      </c>
      <c r="D12" s="41">
        <v>5868519.9500000002</v>
      </c>
      <c r="E12" s="38">
        <v>173</v>
      </c>
      <c r="F12" s="41">
        <v>192841.1666666666</v>
      </c>
      <c r="G12" s="38">
        <v>47</v>
      </c>
      <c r="H12" s="41">
        <v>35262651.5</v>
      </c>
      <c r="I12" s="38">
        <v>183</v>
      </c>
      <c r="J12" s="41">
        <v>5845323.1500000004</v>
      </c>
      <c r="K12" s="38">
        <v>168</v>
      </c>
      <c r="L12" s="41">
        <v>233138.83333333331</v>
      </c>
      <c r="M12" s="38">
        <v>53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440071.98</v>
      </c>
      <c r="C13" s="38">
        <v>14</v>
      </c>
      <c r="D13" s="41">
        <v>192270.65</v>
      </c>
      <c r="E13" s="38">
        <v>11</v>
      </c>
      <c r="F13" s="38">
        <v>0</v>
      </c>
      <c r="G13" s="38">
        <v>0</v>
      </c>
      <c r="H13" s="38">
        <v>406656.25</v>
      </c>
      <c r="I13" s="38">
        <v>14</v>
      </c>
      <c r="J13" s="38">
        <v>188880.89</v>
      </c>
      <c r="K13" s="38">
        <v>12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3516678.43</v>
      </c>
      <c r="C14" s="38">
        <v>36</v>
      </c>
      <c r="D14" s="41">
        <v>904639.94</v>
      </c>
      <c r="E14" s="38">
        <v>32</v>
      </c>
      <c r="F14" s="38">
        <v>0</v>
      </c>
      <c r="G14" s="38">
        <v>0</v>
      </c>
      <c r="H14" s="41">
        <v>3944564.57</v>
      </c>
      <c r="I14" s="38">
        <v>33</v>
      </c>
      <c r="J14" s="41">
        <v>947903.89</v>
      </c>
      <c r="K14" s="38">
        <v>33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1275308.93</v>
      </c>
      <c r="C15" s="38">
        <v>14</v>
      </c>
      <c r="D15" s="41">
        <v>779655.1</v>
      </c>
      <c r="E15" s="38">
        <v>14</v>
      </c>
      <c r="F15" s="38">
        <v>0</v>
      </c>
      <c r="G15" s="38">
        <v>0</v>
      </c>
      <c r="H15" s="41">
        <v>1145945.02</v>
      </c>
      <c r="I15" s="38">
        <v>14</v>
      </c>
      <c r="J15" s="41">
        <v>618046.78</v>
      </c>
      <c r="K15" s="38">
        <v>14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64457538.460000001</v>
      </c>
      <c r="C16" s="38">
        <v>314</v>
      </c>
      <c r="D16" s="41">
        <v>15631497.18</v>
      </c>
      <c r="E16" s="38">
        <v>289</v>
      </c>
      <c r="F16" s="38">
        <v>487560.16666666674</v>
      </c>
      <c r="G16" s="38">
        <v>59</v>
      </c>
      <c r="H16" s="41">
        <v>64014013.090000004</v>
      </c>
      <c r="I16" s="38">
        <v>319</v>
      </c>
      <c r="J16" s="41">
        <v>15433817.710000001</v>
      </c>
      <c r="K16" s="38">
        <v>297</v>
      </c>
      <c r="L16" s="38">
        <v>657542.16666666628</v>
      </c>
      <c r="M16" s="38">
        <v>62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4409475.1500000004</v>
      </c>
      <c r="C17" s="38">
        <v>32</v>
      </c>
      <c r="D17" s="41">
        <v>2978076.23</v>
      </c>
      <c r="E17" s="38">
        <v>32</v>
      </c>
      <c r="F17" s="41">
        <v>0</v>
      </c>
      <c r="G17" s="38">
        <v>0</v>
      </c>
      <c r="H17" s="41">
        <v>4743282.72</v>
      </c>
      <c r="I17" s="38">
        <v>35</v>
      </c>
      <c r="J17" s="41">
        <v>2984116.21</v>
      </c>
      <c r="K17" s="38">
        <v>35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3616204.66</v>
      </c>
      <c r="C18" s="38">
        <v>38</v>
      </c>
      <c r="D18" s="41">
        <v>852706.02</v>
      </c>
      <c r="E18" s="38">
        <v>36</v>
      </c>
      <c r="F18" s="38">
        <v>0</v>
      </c>
      <c r="G18" s="38">
        <v>0</v>
      </c>
      <c r="H18" s="41">
        <v>3790680.82</v>
      </c>
      <c r="I18" s="38">
        <v>39</v>
      </c>
      <c r="J18" s="41">
        <v>857832.12</v>
      </c>
      <c r="K18" s="38">
        <v>35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1089300.9099999999</v>
      </c>
      <c r="C19" s="38">
        <v>18</v>
      </c>
      <c r="D19" s="41">
        <v>169949.94</v>
      </c>
      <c r="E19" s="38">
        <v>13</v>
      </c>
      <c r="F19" s="38">
        <v>0</v>
      </c>
      <c r="G19" s="38">
        <v>0</v>
      </c>
      <c r="H19" s="41">
        <v>972176.35</v>
      </c>
      <c r="I19" s="38">
        <v>19</v>
      </c>
      <c r="J19" s="41">
        <v>157832.53</v>
      </c>
      <c r="K19" s="38">
        <v>14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2210354.2799999998</v>
      </c>
      <c r="C20" s="38">
        <v>30</v>
      </c>
      <c r="D20" s="41">
        <v>537960.43999999994</v>
      </c>
      <c r="E20" s="38">
        <v>24</v>
      </c>
      <c r="F20" s="38">
        <v>0</v>
      </c>
      <c r="G20" s="38">
        <v>0</v>
      </c>
      <c r="H20" s="41">
        <v>2257690.11</v>
      </c>
      <c r="I20" s="38">
        <v>30</v>
      </c>
      <c r="J20" s="41">
        <v>547237.18000000005</v>
      </c>
      <c r="K20" s="38">
        <v>25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4191335.25</v>
      </c>
      <c r="C21" s="38">
        <v>25</v>
      </c>
      <c r="D21" s="41">
        <v>964976.38</v>
      </c>
      <c r="E21" s="38">
        <v>23</v>
      </c>
      <c r="F21" s="38">
        <v>0</v>
      </c>
      <c r="G21" s="38">
        <v>0</v>
      </c>
      <c r="H21" s="41">
        <v>4080481.71</v>
      </c>
      <c r="I21" s="38">
        <v>24</v>
      </c>
      <c r="J21" s="41">
        <v>905210.72</v>
      </c>
      <c r="K21" s="38">
        <v>24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109825123.09</v>
      </c>
      <c r="C22" s="38">
        <v>125</v>
      </c>
      <c r="D22" s="41">
        <v>28947356.710000001</v>
      </c>
      <c r="E22" s="38">
        <v>112</v>
      </c>
      <c r="F22" s="38">
        <v>769895.6666666664</v>
      </c>
      <c r="G22" s="38">
        <v>38</v>
      </c>
      <c r="H22" s="41">
        <v>109558656.31999999</v>
      </c>
      <c r="I22" s="38">
        <v>127</v>
      </c>
      <c r="J22" s="41">
        <v>26321364.890000001</v>
      </c>
      <c r="K22" s="38">
        <v>115</v>
      </c>
      <c r="L22" s="38">
        <v>633713.33333333302</v>
      </c>
      <c r="M22" s="38">
        <v>38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461030.57</v>
      </c>
      <c r="C23" s="38">
        <v>11</v>
      </c>
      <c r="D23" s="41">
        <v>217452.39</v>
      </c>
      <c r="E23" s="38">
        <v>11</v>
      </c>
      <c r="F23" s="41">
        <v>0</v>
      </c>
      <c r="G23" s="38">
        <v>0</v>
      </c>
      <c r="H23" s="41">
        <v>491066.11</v>
      </c>
      <c r="I23" s="38">
        <v>13</v>
      </c>
      <c r="J23" s="41">
        <v>255218.39</v>
      </c>
      <c r="K23" s="38">
        <v>13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342024.67</v>
      </c>
      <c r="C24" s="38">
        <v>15</v>
      </c>
      <c r="D24" s="41">
        <v>263672.28999999998</v>
      </c>
      <c r="E24" s="38">
        <v>15</v>
      </c>
      <c r="F24" s="38">
        <v>0</v>
      </c>
      <c r="G24" s="38">
        <v>0</v>
      </c>
      <c r="H24" s="41">
        <v>376316.32</v>
      </c>
      <c r="I24" s="38">
        <v>12</v>
      </c>
      <c r="J24" s="41">
        <v>305663.95</v>
      </c>
      <c r="K24" s="38">
        <v>12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18907504.190000001</v>
      </c>
      <c r="C25" s="38">
        <v>56</v>
      </c>
      <c r="D25" s="38">
        <v>5514054.1200000001</v>
      </c>
      <c r="E25" s="38">
        <v>51</v>
      </c>
      <c r="F25" s="38">
        <v>60810.833333333372</v>
      </c>
      <c r="G25" s="38">
        <v>24</v>
      </c>
      <c r="H25" s="41">
        <v>19534486.359999999</v>
      </c>
      <c r="I25" s="38">
        <v>61</v>
      </c>
      <c r="J25" s="41">
        <v>5520811.6200000001</v>
      </c>
      <c r="K25" s="38">
        <v>57</v>
      </c>
      <c r="L25" s="38">
        <v>118646.8333333334</v>
      </c>
      <c r="M25" s="38">
        <v>28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3494980.48</v>
      </c>
      <c r="C26" s="38">
        <v>25</v>
      </c>
      <c r="D26" s="41">
        <v>2610528.25</v>
      </c>
      <c r="E26" s="38">
        <v>23</v>
      </c>
      <c r="F26" s="38">
        <v>0</v>
      </c>
      <c r="G26" s="38">
        <v>0</v>
      </c>
      <c r="H26" s="41">
        <v>1148683.3700000001</v>
      </c>
      <c r="I26" s="38">
        <v>21</v>
      </c>
      <c r="J26" s="41">
        <v>382451.41</v>
      </c>
      <c r="K26" s="38">
        <v>21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7674123.9299999997</v>
      </c>
      <c r="C27" s="38">
        <v>29</v>
      </c>
      <c r="D27" s="41">
        <v>7232062.04</v>
      </c>
      <c r="E27" s="38">
        <v>28</v>
      </c>
      <c r="F27" s="41">
        <v>0</v>
      </c>
      <c r="G27" s="38">
        <v>0</v>
      </c>
      <c r="H27" s="41">
        <v>6795988.75</v>
      </c>
      <c r="I27" s="38">
        <v>32</v>
      </c>
      <c r="J27" s="41">
        <v>6328196.5499999998</v>
      </c>
      <c r="K27" s="38">
        <v>31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969065.38</v>
      </c>
      <c r="C28" s="38">
        <v>10</v>
      </c>
      <c r="D28" s="41">
        <v>0</v>
      </c>
      <c r="E28" s="38">
        <v>0</v>
      </c>
      <c r="F28" s="38">
        <v>0</v>
      </c>
      <c r="G28" s="38">
        <v>0</v>
      </c>
      <c r="H28" s="41">
        <v>910247.6</v>
      </c>
      <c r="I28" s="38">
        <v>12</v>
      </c>
      <c r="J28" s="41">
        <v>0</v>
      </c>
      <c r="K28" s="38">
        <v>0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3819259.03</v>
      </c>
      <c r="C29" s="38">
        <v>25</v>
      </c>
      <c r="D29" s="41">
        <v>807614.59</v>
      </c>
      <c r="E29" s="38">
        <v>23</v>
      </c>
      <c r="F29" s="38">
        <v>0</v>
      </c>
      <c r="G29" s="38">
        <v>0</v>
      </c>
      <c r="H29" s="41">
        <v>3819274.04</v>
      </c>
      <c r="I29" s="38">
        <v>24</v>
      </c>
      <c r="J29" s="41">
        <v>730806.7</v>
      </c>
      <c r="K29" s="38">
        <v>20</v>
      </c>
      <c r="L29" s="38">
        <v>58839.333333333401</v>
      </c>
      <c r="M29" s="38">
        <v>10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5000232.3600000003</v>
      </c>
      <c r="C30" s="38">
        <v>37</v>
      </c>
      <c r="D30" s="41">
        <v>1322153.19</v>
      </c>
      <c r="E30" s="38">
        <v>37</v>
      </c>
      <c r="F30" s="38">
        <v>0</v>
      </c>
      <c r="G30" s="38">
        <v>0</v>
      </c>
      <c r="H30" s="41">
        <v>4860487.24</v>
      </c>
      <c r="I30" s="38">
        <v>34</v>
      </c>
      <c r="J30" s="41">
        <v>1315842.18</v>
      </c>
      <c r="K30" s="38">
        <v>34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31596358.309999999</v>
      </c>
      <c r="C31" s="38">
        <v>158</v>
      </c>
      <c r="D31" s="41">
        <v>10224715.4</v>
      </c>
      <c r="E31" s="38">
        <v>150</v>
      </c>
      <c r="F31" s="38">
        <v>332904.83333333296</v>
      </c>
      <c r="G31" s="38">
        <v>38</v>
      </c>
      <c r="H31" s="41">
        <v>38669938.049999997</v>
      </c>
      <c r="I31" s="38">
        <v>167</v>
      </c>
      <c r="J31" s="41">
        <v>9760633.0800000001</v>
      </c>
      <c r="K31" s="38">
        <v>160</v>
      </c>
      <c r="L31" s="38">
        <v>193218.83333333326</v>
      </c>
      <c r="M31" s="38">
        <v>41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5232725.3099999996</v>
      </c>
      <c r="C32" s="38">
        <v>33</v>
      </c>
      <c r="D32" s="41">
        <v>1020773.78</v>
      </c>
      <c r="E32" s="38">
        <v>32</v>
      </c>
      <c r="F32" s="41">
        <v>0</v>
      </c>
      <c r="G32" s="38">
        <v>0</v>
      </c>
      <c r="H32" s="41">
        <v>5468131.9199999999</v>
      </c>
      <c r="I32" s="38">
        <v>35</v>
      </c>
      <c r="J32" s="41">
        <v>960998.11</v>
      </c>
      <c r="K32" s="38">
        <v>32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2436358.56</v>
      </c>
      <c r="C33" s="38">
        <v>19</v>
      </c>
      <c r="D33" s="41">
        <v>661269.28</v>
      </c>
      <c r="E33" s="38">
        <v>19</v>
      </c>
      <c r="F33" s="41">
        <v>0</v>
      </c>
      <c r="G33" s="38">
        <v>0</v>
      </c>
      <c r="H33" s="41">
        <v>2170271.2799999998</v>
      </c>
      <c r="I33" s="38">
        <v>20</v>
      </c>
      <c r="J33" s="41">
        <v>646300.64</v>
      </c>
      <c r="K33" s="38">
        <v>19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690936.56</v>
      </c>
      <c r="C34" s="38">
        <v>17</v>
      </c>
      <c r="D34" s="41">
        <v>258990.42</v>
      </c>
      <c r="E34" s="38">
        <v>15</v>
      </c>
      <c r="F34" s="38">
        <v>0</v>
      </c>
      <c r="G34" s="38">
        <v>0</v>
      </c>
      <c r="H34" s="41">
        <v>688974.81</v>
      </c>
      <c r="I34" s="38">
        <v>16</v>
      </c>
      <c r="J34" s="41">
        <v>240581.65</v>
      </c>
      <c r="K34" s="38">
        <v>14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1337777.76</v>
      </c>
      <c r="C35" s="38">
        <v>13</v>
      </c>
      <c r="D35" s="41">
        <v>361339.71</v>
      </c>
      <c r="E35" s="38">
        <v>13</v>
      </c>
      <c r="F35" s="38">
        <v>0</v>
      </c>
      <c r="G35" s="38">
        <v>0</v>
      </c>
      <c r="H35" s="41">
        <v>1338543.06</v>
      </c>
      <c r="I35" s="38">
        <v>13</v>
      </c>
      <c r="J35" s="41">
        <v>450859.24</v>
      </c>
      <c r="K35" s="38">
        <v>13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862072.13</v>
      </c>
      <c r="C36" s="38">
        <v>15</v>
      </c>
      <c r="D36" s="41">
        <v>408201.41</v>
      </c>
      <c r="E36" s="38">
        <v>15</v>
      </c>
      <c r="F36" s="38">
        <v>0</v>
      </c>
      <c r="G36" s="38">
        <v>0</v>
      </c>
      <c r="H36" s="41">
        <v>793671.25</v>
      </c>
      <c r="I36" s="38">
        <v>13</v>
      </c>
      <c r="J36" s="41">
        <v>343437.17</v>
      </c>
      <c r="K36" s="38">
        <v>13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6683818.9000000004</v>
      </c>
      <c r="C37" s="38">
        <v>36</v>
      </c>
      <c r="D37" s="41">
        <v>1010799.76</v>
      </c>
      <c r="E37" s="38">
        <v>33</v>
      </c>
      <c r="F37" s="38">
        <v>0</v>
      </c>
      <c r="G37" s="38">
        <v>0</v>
      </c>
      <c r="H37" s="41">
        <v>7329471.3300000001</v>
      </c>
      <c r="I37" s="38">
        <v>35</v>
      </c>
      <c r="J37" s="41">
        <v>1026009.97</v>
      </c>
      <c r="K37" s="38">
        <v>33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27179676.879999999</v>
      </c>
      <c r="C38" s="38">
        <v>116</v>
      </c>
      <c r="D38" s="41">
        <v>5456894.9000000004</v>
      </c>
      <c r="E38" s="38">
        <v>109</v>
      </c>
      <c r="F38" s="38">
        <v>154134.5</v>
      </c>
      <c r="G38" s="38">
        <v>38</v>
      </c>
      <c r="H38" s="41">
        <v>23075928.309999999</v>
      </c>
      <c r="I38" s="38">
        <v>114</v>
      </c>
      <c r="J38" s="41">
        <v>4902254.68</v>
      </c>
      <c r="K38" s="38">
        <v>106</v>
      </c>
      <c r="L38" s="38">
        <v>272320.66666666663</v>
      </c>
      <c r="M38" s="38">
        <v>42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930578.25</v>
      </c>
      <c r="C39" s="38">
        <v>15</v>
      </c>
      <c r="D39" s="41">
        <v>349778.35</v>
      </c>
      <c r="E39" s="38">
        <v>15</v>
      </c>
      <c r="F39" s="38">
        <v>0</v>
      </c>
      <c r="G39" s="38">
        <v>0</v>
      </c>
      <c r="H39" s="41">
        <v>567661.56999999995</v>
      </c>
      <c r="I39" s="38">
        <v>14</v>
      </c>
      <c r="J39" s="41">
        <v>229502.59</v>
      </c>
      <c r="K39" s="38">
        <v>14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1352880.01</v>
      </c>
      <c r="C40" s="38">
        <v>12</v>
      </c>
      <c r="D40" s="41">
        <v>323908.65000000002</v>
      </c>
      <c r="E40" s="38">
        <v>10</v>
      </c>
      <c r="F40" s="41">
        <v>0</v>
      </c>
      <c r="G40" s="38">
        <v>0</v>
      </c>
      <c r="H40" s="41">
        <v>1196674.3700000001</v>
      </c>
      <c r="I40" s="38">
        <v>13</v>
      </c>
      <c r="J40" s="41">
        <v>314754.83</v>
      </c>
      <c r="K40" s="38">
        <v>11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6119165.8300000001</v>
      </c>
      <c r="C41" s="38">
        <v>34</v>
      </c>
      <c r="D41" s="41">
        <v>1075018.74</v>
      </c>
      <c r="E41" s="38">
        <v>27</v>
      </c>
      <c r="F41" s="38">
        <v>0</v>
      </c>
      <c r="G41" s="38">
        <v>0</v>
      </c>
      <c r="H41" s="41">
        <v>5037779.68</v>
      </c>
      <c r="I41" s="38">
        <v>35</v>
      </c>
      <c r="J41" s="41">
        <v>993279.43</v>
      </c>
      <c r="K41" s="38">
        <v>28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2371107.04</v>
      </c>
      <c r="C42" s="38">
        <v>15</v>
      </c>
      <c r="D42" s="41">
        <v>216130.13</v>
      </c>
      <c r="E42" s="38">
        <v>14</v>
      </c>
      <c r="F42" s="38">
        <v>0</v>
      </c>
      <c r="G42" s="38">
        <v>0</v>
      </c>
      <c r="H42" s="41">
        <v>2213272.6800000002</v>
      </c>
      <c r="I42" s="38">
        <v>16</v>
      </c>
      <c r="J42" s="41">
        <v>231457.23</v>
      </c>
      <c r="K42" s="38">
        <v>16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908053.78</v>
      </c>
      <c r="C43" s="38">
        <v>10</v>
      </c>
      <c r="D43" s="41">
        <v>359990.66</v>
      </c>
      <c r="E43" s="38">
        <v>10</v>
      </c>
      <c r="F43" s="38">
        <v>0</v>
      </c>
      <c r="G43" s="38">
        <v>0</v>
      </c>
      <c r="H43" s="41">
        <v>972812.68</v>
      </c>
      <c r="I43" s="38">
        <v>12</v>
      </c>
      <c r="J43" s="41">
        <v>335583.06</v>
      </c>
      <c r="K43" s="38">
        <v>12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2085715.68</v>
      </c>
      <c r="C44" s="38">
        <v>19</v>
      </c>
      <c r="D44" s="41">
        <v>567475.84</v>
      </c>
      <c r="E44" s="38">
        <v>19</v>
      </c>
      <c r="F44" s="38">
        <v>0</v>
      </c>
      <c r="G44" s="38">
        <v>0</v>
      </c>
      <c r="H44" s="41">
        <v>1869720.65</v>
      </c>
      <c r="I44" s="38">
        <v>18</v>
      </c>
      <c r="J44" s="41">
        <v>539967.04</v>
      </c>
      <c r="K44" s="38">
        <v>18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9436919.4299999997</v>
      </c>
      <c r="C45" s="38">
        <v>22</v>
      </c>
      <c r="D45" s="41">
        <v>2226301.2999999998</v>
      </c>
      <c r="E45" s="38">
        <v>22</v>
      </c>
      <c r="F45" s="38">
        <v>0</v>
      </c>
      <c r="G45" s="38">
        <v>0</v>
      </c>
      <c r="H45" s="41">
        <v>9765844.9000000004</v>
      </c>
      <c r="I45" s="38">
        <v>25</v>
      </c>
      <c r="J45" s="41">
        <v>2242775.41</v>
      </c>
      <c r="K45" s="38">
        <v>24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12658372.51</v>
      </c>
      <c r="C46" s="38">
        <v>33</v>
      </c>
      <c r="D46" s="41">
        <v>11266538.189999999</v>
      </c>
      <c r="E46" s="38">
        <v>30</v>
      </c>
      <c r="F46" s="38">
        <v>0</v>
      </c>
      <c r="G46" s="38">
        <v>0</v>
      </c>
      <c r="H46" s="41">
        <v>10899308.539999999</v>
      </c>
      <c r="I46" s="38">
        <v>32</v>
      </c>
      <c r="J46" s="41">
        <v>9627673.4499999993</v>
      </c>
      <c r="K46" s="38">
        <v>29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3145879.11</v>
      </c>
      <c r="C47" s="38">
        <v>22</v>
      </c>
      <c r="D47" s="41">
        <v>1081956.53</v>
      </c>
      <c r="E47" s="38">
        <v>21</v>
      </c>
      <c r="F47" s="38">
        <v>0</v>
      </c>
      <c r="G47" s="38">
        <v>0</v>
      </c>
      <c r="H47" s="41">
        <v>2731446.07</v>
      </c>
      <c r="I47" s="38">
        <v>24</v>
      </c>
      <c r="J47" s="41">
        <v>1042400.88</v>
      </c>
      <c r="K47" s="38">
        <v>22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7449367.8099999996</v>
      </c>
      <c r="C48" s="38">
        <v>39</v>
      </c>
      <c r="D48" s="41">
        <v>3362008.65</v>
      </c>
      <c r="E48" s="38">
        <v>38</v>
      </c>
      <c r="F48" s="38">
        <v>0</v>
      </c>
      <c r="G48" s="38">
        <v>0</v>
      </c>
      <c r="H48" s="41">
        <v>6285833.3899999997</v>
      </c>
      <c r="I48" s="38">
        <v>38</v>
      </c>
      <c r="J48" s="41">
        <v>3035328.69</v>
      </c>
      <c r="K48" s="38">
        <v>38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5604487.3600000003</v>
      </c>
      <c r="C49" s="38">
        <v>51</v>
      </c>
      <c r="D49" s="41">
        <v>2114531.11</v>
      </c>
      <c r="E49" s="38">
        <v>48</v>
      </c>
      <c r="F49" s="38">
        <v>64196.166666666679</v>
      </c>
      <c r="G49" s="38">
        <v>14</v>
      </c>
      <c r="H49" s="41">
        <v>6023845.8899999997</v>
      </c>
      <c r="I49" s="38">
        <v>53</v>
      </c>
      <c r="J49" s="41">
        <v>2170593.0099999998</v>
      </c>
      <c r="K49" s="38">
        <v>49</v>
      </c>
      <c r="L49" s="38">
        <v>42203.166666666672</v>
      </c>
      <c r="M49" s="38">
        <v>16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16256906.91</v>
      </c>
      <c r="C50" s="38">
        <v>139</v>
      </c>
      <c r="D50" s="41">
        <v>5973652.75</v>
      </c>
      <c r="E50" s="38">
        <v>132</v>
      </c>
      <c r="F50" s="38">
        <v>238417.16666666663</v>
      </c>
      <c r="G50" s="38">
        <v>30</v>
      </c>
      <c r="H50" s="41">
        <v>16112230.369999999</v>
      </c>
      <c r="I50" s="38">
        <v>140</v>
      </c>
      <c r="J50" s="41">
        <v>5933691.1500000004</v>
      </c>
      <c r="K50" s="38">
        <v>134</v>
      </c>
      <c r="L50" s="38">
        <v>269470.83333333326</v>
      </c>
      <c r="M50" s="38">
        <v>33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23372749.559999999</v>
      </c>
      <c r="C51" s="38">
        <v>123</v>
      </c>
      <c r="D51" s="41">
        <v>6556812.4199999999</v>
      </c>
      <c r="E51" s="38">
        <v>120</v>
      </c>
      <c r="F51" s="41">
        <v>88911</v>
      </c>
      <c r="G51" s="38">
        <v>28</v>
      </c>
      <c r="H51" s="41">
        <v>26365323.52</v>
      </c>
      <c r="I51" s="38">
        <v>114</v>
      </c>
      <c r="J51" s="41">
        <v>6076023.7599999998</v>
      </c>
      <c r="K51" s="38">
        <v>111</v>
      </c>
      <c r="L51" s="41">
        <v>187614.33333333334</v>
      </c>
      <c r="M51" s="38">
        <v>31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13875345.800000001</v>
      </c>
      <c r="C52" s="38">
        <v>61</v>
      </c>
      <c r="D52" s="41">
        <v>2740625.45</v>
      </c>
      <c r="E52" s="38">
        <v>57</v>
      </c>
      <c r="F52" s="41">
        <v>22820.666666666661</v>
      </c>
      <c r="G52" s="38">
        <v>16</v>
      </c>
      <c r="H52" s="41">
        <v>10144339.09</v>
      </c>
      <c r="I52" s="38">
        <v>68</v>
      </c>
      <c r="J52" s="41">
        <v>2368957.16</v>
      </c>
      <c r="K52" s="38">
        <v>65</v>
      </c>
      <c r="L52" s="41">
        <v>87713.666666666701</v>
      </c>
      <c r="M52" s="38">
        <v>19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11998260.810000001</v>
      </c>
      <c r="C53" s="38">
        <v>101</v>
      </c>
      <c r="D53" s="41">
        <v>3645736.77</v>
      </c>
      <c r="E53" s="38">
        <v>95</v>
      </c>
      <c r="F53" s="41">
        <v>172649.16666666704</v>
      </c>
      <c r="G53" s="38">
        <v>29</v>
      </c>
      <c r="H53" s="41">
        <v>10986480.93</v>
      </c>
      <c r="I53" s="38">
        <v>102</v>
      </c>
      <c r="J53" s="41">
        <v>3785615.1</v>
      </c>
      <c r="K53" s="38">
        <v>99</v>
      </c>
      <c r="L53" s="41">
        <v>150439.49999999991</v>
      </c>
      <c r="M53" s="38">
        <v>26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0</v>
      </c>
      <c r="C54" s="38">
        <v>0</v>
      </c>
      <c r="D54" s="41">
        <v>0</v>
      </c>
      <c r="E54" s="38">
        <v>0</v>
      </c>
      <c r="F54" s="41">
        <v>0</v>
      </c>
      <c r="G54" s="38">
        <v>0</v>
      </c>
      <c r="H54" s="41">
        <v>361057.4</v>
      </c>
      <c r="I54" s="38">
        <v>10</v>
      </c>
      <c r="J54" s="41">
        <v>0</v>
      </c>
      <c r="K54" s="38">
        <v>0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21407914.940000001</v>
      </c>
      <c r="C55" s="38">
        <v>84</v>
      </c>
      <c r="D55" s="41">
        <v>5757002.6799999997</v>
      </c>
      <c r="E55" s="38">
        <v>81</v>
      </c>
      <c r="F55" s="41">
        <v>169198.66666666669</v>
      </c>
      <c r="G55" s="38">
        <v>31</v>
      </c>
      <c r="H55" s="41">
        <v>20224600.829999998</v>
      </c>
      <c r="I55" s="38">
        <v>87</v>
      </c>
      <c r="J55" s="41">
        <v>6028075.4299999997</v>
      </c>
      <c r="K55" s="38">
        <v>83</v>
      </c>
      <c r="L55" s="41">
        <v>141831.50000000006</v>
      </c>
      <c r="M55" s="38">
        <v>31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8709425.6099999994</v>
      </c>
      <c r="C56" s="38">
        <v>20</v>
      </c>
      <c r="D56" s="41">
        <v>465041.83</v>
      </c>
      <c r="E56" s="38">
        <v>18</v>
      </c>
      <c r="F56" s="41">
        <v>0</v>
      </c>
      <c r="G56" s="38">
        <v>0</v>
      </c>
      <c r="H56" s="41">
        <v>8531310.3300000001</v>
      </c>
      <c r="I56" s="38">
        <v>23</v>
      </c>
      <c r="J56" s="41">
        <v>278405.65000000002</v>
      </c>
      <c r="K56" s="38">
        <v>18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3087558.81</v>
      </c>
      <c r="C57" s="38">
        <v>11</v>
      </c>
      <c r="D57" s="41">
        <v>169176.62</v>
      </c>
      <c r="E57" s="38">
        <v>10</v>
      </c>
      <c r="F57" s="38">
        <v>0</v>
      </c>
      <c r="G57" s="38">
        <v>0</v>
      </c>
      <c r="H57" s="41">
        <v>3013079.37</v>
      </c>
      <c r="I57" s="38">
        <v>13</v>
      </c>
      <c r="J57" s="41">
        <v>185174.04</v>
      </c>
      <c r="K57" s="38">
        <v>11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15766366.539999999</v>
      </c>
      <c r="C58" s="38">
        <v>82</v>
      </c>
      <c r="D58" s="41">
        <v>2976597.03</v>
      </c>
      <c r="E58" s="38">
        <v>78</v>
      </c>
      <c r="F58" s="38">
        <v>36999.833333333314</v>
      </c>
      <c r="G58" s="38">
        <v>25</v>
      </c>
      <c r="H58" s="41">
        <v>15241620.460000001</v>
      </c>
      <c r="I58" s="38">
        <v>86</v>
      </c>
      <c r="J58" s="41">
        <v>2968119.8</v>
      </c>
      <c r="K58" s="38">
        <v>83</v>
      </c>
      <c r="L58" s="38">
        <v>39905.499999999978</v>
      </c>
      <c r="M58" s="38">
        <v>27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4926403.74</v>
      </c>
      <c r="C59" s="38">
        <v>30</v>
      </c>
      <c r="D59" s="41">
        <v>1030927.67</v>
      </c>
      <c r="E59" s="38">
        <v>29</v>
      </c>
      <c r="F59" s="41">
        <v>0</v>
      </c>
      <c r="G59" s="38">
        <v>0</v>
      </c>
      <c r="H59" s="41">
        <v>6764277.1500000004</v>
      </c>
      <c r="I59" s="38">
        <v>33</v>
      </c>
      <c r="J59" s="41">
        <v>1199122.02</v>
      </c>
      <c r="K59" s="38">
        <v>32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8068063.0300000003</v>
      </c>
      <c r="C60" s="38">
        <v>15</v>
      </c>
      <c r="D60" s="41">
        <v>596004.69999999995</v>
      </c>
      <c r="E60" s="38">
        <v>15</v>
      </c>
      <c r="F60" s="38">
        <v>0</v>
      </c>
      <c r="G60" s="38">
        <v>0</v>
      </c>
      <c r="H60" s="41">
        <v>7187707.4000000004</v>
      </c>
      <c r="I60" s="38">
        <v>17</v>
      </c>
      <c r="J60" s="41">
        <v>682148.12</v>
      </c>
      <c r="K60" s="38">
        <v>17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1678360.41</v>
      </c>
      <c r="C61" s="38">
        <v>24</v>
      </c>
      <c r="D61" s="41">
        <v>334097.91999999998</v>
      </c>
      <c r="E61" s="38">
        <v>23</v>
      </c>
      <c r="F61" s="38">
        <v>0</v>
      </c>
      <c r="G61" s="38">
        <v>0</v>
      </c>
      <c r="H61" s="41">
        <v>1425642.1</v>
      </c>
      <c r="I61" s="38">
        <v>23</v>
      </c>
      <c r="J61" s="41">
        <v>301325.71999999997</v>
      </c>
      <c r="K61" s="38">
        <v>21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1761950.65</v>
      </c>
      <c r="C62" s="38">
        <v>27</v>
      </c>
      <c r="D62" s="41">
        <v>488835.2</v>
      </c>
      <c r="E62" s="38">
        <v>27</v>
      </c>
      <c r="F62" s="38">
        <v>0</v>
      </c>
      <c r="G62" s="38">
        <v>0</v>
      </c>
      <c r="H62" s="41">
        <v>1633581.74</v>
      </c>
      <c r="I62" s="38">
        <v>29</v>
      </c>
      <c r="J62" s="41">
        <v>456570.53</v>
      </c>
      <c r="K62" s="38">
        <v>27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693162.2</v>
      </c>
      <c r="C63" s="38">
        <v>12</v>
      </c>
      <c r="D63" s="41">
        <v>145961.89000000001</v>
      </c>
      <c r="E63" s="38">
        <v>10</v>
      </c>
      <c r="F63" s="38">
        <v>0</v>
      </c>
      <c r="G63" s="38">
        <v>0</v>
      </c>
      <c r="H63" s="41">
        <v>941202.07</v>
      </c>
      <c r="I63" s="38">
        <v>15</v>
      </c>
      <c r="J63" s="41">
        <v>180804.96</v>
      </c>
      <c r="K63" s="38">
        <v>12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6455345.3399999999</v>
      </c>
      <c r="C64" s="38">
        <v>52</v>
      </c>
      <c r="D64" s="41">
        <v>1299319.31</v>
      </c>
      <c r="E64" s="38">
        <v>47</v>
      </c>
      <c r="F64" s="38">
        <v>14158.166666666677</v>
      </c>
      <c r="G64" s="38">
        <v>12</v>
      </c>
      <c r="H64" s="41">
        <v>5966214.3600000003</v>
      </c>
      <c r="I64" s="38">
        <v>54</v>
      </c>
      <c r="J64" s="41">
        <v>1724411.33</v>
      </c>
      <c r="K64" s="38">
        <v>50</v>
      </c>
      <c r="L64" s="38">
        <v>15935.833333333325</v>
      </c>
      <c r="M64" s="38">
        <v>11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4301123.6500000004</v>
      </c>
      <c r="C65" s="38">
        <v>15</v>
      </c>
      <c r="D65" s="41">
        <v>229317.26</v>
      </c>
      <c r="E65" s="38">
        <v>12</v>
      </c>
      <c r="F65" s="41">
        <v>0</v>
      </c>
      <c r="G65" s="38">
        <v>0</v>
      </c>
      <c r="H65" s="41">
        <v>4343415.16</v>
      </c>
      <c r="I65" s="38">
        <v>15</v>
      </c>
      <c r="J65" s="41">
        <v>222700.86</v>
      </c>
      <c r="K65" s="38">
        <v>12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6050895.2000000002</v>
      </c>
      <c r="C66" s="38">
        <v>26</v>
      </c>
      <c r="D66" s="41">
        <v>1152396.8799999999</v>
      </c>
      <c r="E66" s="38">
        <v>26</v>
      </c>
      <c r="F66" s="38">
        <v>0</v>
      </c>
      <c r="G66" s="38">
        <v>0</v>
      </c>
      <c r="H66" s="41">
        <v>7580993.0499999998</v>
      </c>
      <c r="I66" s="38">
        <v>29</v>
      </c>
      <c r="J66" s="41">
        <v>1514923.55</v>
      </c>
      <c r="K66" s="38">
        <v>29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1147661.81</v>
      </c>
      <c r="C67" s="38">
        <v>10</v>
      </c>
      <c r="D67" s="41">
        <v>122395.13</v>
      </c>
      <c r="E67" s="38">
        <v>10</v>
      </c>
      <c r="F67" s="38">
        <v>0</v>
      </c>
      <c r="G67" s="38">
        <v>0</v>
      </c>
      <c r="H67" s="41">
        <v>1144410.8</v>
      </c>
      <c r="I67" s="38">
        <v>11</v>
      </c>
      <c r="J67" s="41">
        <v>131859.23000000001</v>
      </c>
      <c r="K67" s="38">
        <v>11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7444871.3499999996</v>
      </c>
      <c r="C68" s="38">
        <v>39</v>
      </c>
      <c r="D68" s="41">
        <v>1082216.99</v>
      </c>
      <c r="E68" s="38">
        <v>38</v>
      </c>
      <c r="F68" s="38">
        <v>0</v>
      </c>
      <c r="G68" s="38">
        <v>0</v>
      </c>
      <c r="H68" s="41">
        <v>7753342.5099999998</v>
      </c>
      <c r="I68" s="38">
        <v>42</v>
      </c>
      <c r="J68" s="41">
        <v>1006033.65</v>
      </c>
      <c r="K68" s="38">
        <v>41</v>
      </c>
      <c r="L68" s="38">
        <v>25377.666666666672</v>
      </c>
      <c r="M68" s="38">
        <v>10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4368265.0999999996</v>
      </c>
      <c r="C69" s="38">
        <v>18</v>
      </c>
      <c r="D69" s="41">
        <v>702861.66</v>
      </c>
      <c r="E69" s="38">
        <v>17</v>
      </c>
      <c r="F69" s="38">
        <v>0</v>
      </c>
      <c r="G69" s="38">
        <v>0</v>
      </c>
      <c r="H69" s="41">
        <v>3249741.58</v>
      </c>
      <c r="I69" s="38">
        <v>23</v>
      </c>
      <c r="J69" s="41">
        <v>748000.09</v>
      </c>
      <c r="K69" s="38">
        <v>20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33910078.969999999</v>
      </c>
      <c r="C70" s="38">
        <v>196</v>
      </c>
      <c r="D70" s="41">
        <v>11602457.949999999</v>
      </c>
      <c r="E70" s="38">
        <v>185</v>
      </c>
      <c r="F70" s="38">
        <v>321205.16666666645</v>
      </c>
      <c r="G70" s="38">
        <v>53</v>
      </c>
      <c r="H70" s="41">
        <v>34332692.310000002</v>
      </c>
      <c r="I70" s="38">
        <v>209</v>
      </c>
      <c r="J70" s="41">
        <v>11576857.859999999</v>
      </c>
      <c r="K70" s="38">
        <v>198</v>
      </c>
      <c r="L70" s="38">
        <v>629945.16666666674</v>
      </c>
      <c r="M70" s="38">
        <v>56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17861576.550000001</v>
      </c>
      <c r="C71" s="38">
        <v>65</v>
      </c>
      <c r="D71" s="41">
        <v>7494719.6200000001</v>
      </c>
      <c r="E71" s="38">
        <v>62</v>
      </c>
      <c r="F71" s="41">
        <v>476363.66666666692</v>
      </c>
      <c r="G71" s="38">
        <v>21</v>
      </c>
      <c r="H71" s="41">
        <v>19042749.329999998</v>
      </c>
      <c r="I71" s="38">
        <v>71</v>
      </c>
      <c r="J71" s="41">
        <v>7943941.2800000003</v>
      </c>
      <c r="K71" s="38">
        <v>70</v>
      </c>
      <c r="L71" s="41">
        <v>936835.33333333337</v>
      </c>
      <c r="M71" s="38">
        <v>22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6394230.1699999999</v>
      </c>
      <c r="C72" s="38">
        <v>10</v>
      </c>
      <c r="D72" s="41">
        <v>0</v>
      </c>
      <c r="E72" s="38">
        <v>0</v>
      </c>
      <c r="F72" s="41">
        <v>0</v>
      </c>
      <c r="G72" s="38">
        <v>0</v>
      </c>
      <c r="H72" s="41">
        <v>5912946.5700000003</v>
      </c>
      <c r="I72" s="38">
        <v>11</v>
      </c>
      <c r="J72" s="41">
        <v>0</v>
      </c>
      <c r="K72" s="38">
        <v>0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18998818.260000002</v>
      </c>
      <c r="C73" s="38">
        <v>79</v>
      </c>
      <c r="D73" s="38">
        <v>3240614.18</v>
      </c>
      <c r="E73" s="38">
        <v>73</v>
      </c>
      <c r="F73" s="38">
        <v>14392.333333333338</v>
      </c>
      <c r="G73" s="38">
        <v>13</v>
      </c>
      <c r="H73" s="41">
        <v>16265552.66</v>
      </c>
      <c r="I73" s="38">
        <v>78</v>
      </c>
      <c r="J73" s="38">
        <v>3767575.68</v>
      </c>
      <c r="K73" s="38">
        <v>76</v>
      </c>
      <c r="L73" s="38">
        <v>18354.499999999996</v>
      </c>
      <c r="M73" s="38">
        <v>14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100038305.16</v>
      </c>
      <c r="C74" s="38">
        <v>314</v>
      </c>
      <c r="D74" s="41">
        <v>23211174.73</v>
      </c>
      <c r="E74" s="38">
        <v>290</v>
      </c>
      <c r="F74" s="41">
        <v>1708220.0000000012</v>
      </c>
      <c r="G74" s="38">
        <v>116</v>
      </c>
      <c r="H74" s="41">
        <v>112113827.11</v>
      </c>
      <c r="I74" s="38">
        <v>323</v>
      </c>
      <c r="J74" s="41">
        <v>25761026.449999999</v>
      </c>
      <c r="K74" s="38">
        <v>300</v>
      </c>
      <c r="L74" s="41">
        <v>906687.16666666674</v>
      </c>
      <c r="M74" s="38">
        <v>129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1236390.33</v>
      </c>
      <c r="C75" s="38">
        <v>12</v>
      </c>
      <c r="D75" s="41">
        <v>276725.65999999997</v>
      </c>
      <c r="E75" s="38">
        <v>11</v>
      </c>
      <c r="F75" s="41">
        <v>0</v>
      </c>
      <c r="G75" s="38">
        <v>0</v>
      </c>
      <c r="H75" s="41">
        <v>1146769.47</v>
      </c>
      <c r="I75" s="38">
        <v>12</v>
      </c>
      <c r="J75" s="41">
        <v>247818.33</v>
      </c>
      <c r="K75" s="38">
        <v>12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10530202.01</v>
      </c>
      <c r="C76" s="38">
        <v>65</v>
      </c>
      <c r="D76" s="41">
        <v>3885623.06</v>
      </c>
      <c r="E76" s="38">
        <v>64</v>
      </c>
      <c r="F76" s="38">
        <v>169037.33333333331</v>
      </c>
      <c r="G76" s="38">
        <v>22</v>
      </c>
      <c r="H76" s="41">
        <v>10323165.050000001</v>
      </c>
      <c r="I76" s="38">
        <v>63</v>
      </c>
      <c r="J76" s="41">
        <v>3626231.46</v>
      </c>
      <c r="K76" s="38">
        <v>62</v>
      </c>
      <c r="L76" s="38">
        <v>305854.83333333366</v>
      </c>
      <c r="M76" s="38">
        <v>23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46989416.619999997</v>
      </c>
      <c r="C77" s="34">
        <v>79</v>
      </c>
      <c r="D77" s="39">
        <v>2628825.9</v>
      </c>
      <c r="E77" s="34">
        <v>74</v>
      </c>
      <c r="F77" s="39">
        <v>199395.00000000009</v>
      </c>
      <c r="G77" s="34">
        <v>21</v>
      </c>
      <c r="H77" s="39">
        <v>43649983.289999999</v>
      </c>
      <c r="I77" s="34">
        <v>82</v>
      </c>
      <c r="J77" s="39">
        <v>2679970.69</v>
      </c>
      <c r="K77" s="34">
        <v>80</v>
      </c>
      <c r="L77" s="39">
        <v>288235.99999999965</v>
      </c>
      <c r="M77" s="34">
        <v>24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23884425.32</v>
      </c>
      <c r="C78" s="34">
        <v>56</v>
      </c>
      <c r="D78" s="39">
        <v>6210073.4800000004</v>
      </c>
      <c r="E78" s="34">
        <v>52</v>
      </c>
      <c r="F78" s="39">
        <v>95392.999999999985</v>
      </c>
      <c r="G78" s="34">
        <v>18</v>
      </c>
      <c r="H78" s="39">
        <v>25182459.190000001</v>
      </c>
      <c r="I78" s="34">
        <v>62</v>
      </c>
      <c r="J78" s="39">
        <v>5849062.6699999999</v>
      </c>
      <c r="K78" s="34">
        <v>59</v>
      </c>
      <c r="L78" s="39">
        <v>91774.166666666672</v>
      </c>
      <c r="M78" s="34">
        <v>19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17105530.579999998</v>
      </c>
      <c r="C79" s="34">
        <v>100</v>
      </c>
      <c r="D79" s="39">
        <v>5497037.3399999999</v>
      </c>
      <c r="E79" s="34">
        <v>97</v>
      </c>
      <c r="F79" s="39">
        <v>73770.333333333314</v>
      </c>
      <c r="G79" s="34">
        <v>33</v>
      </c>
      <c r="H79" s="39">
        <v>17250620.550000001</v>
      </c>
      <c r="I79" s="34">
        <v>106</v>
      </c>
      <c r="J79" s="39">
        <v>5128644.92</v>
      </c>
      <c r="K79" s="34">
        <v>101</v>
      </c>
      <c r="L79" s="39">
        <v>214923.8333333334</v>
      </c>
      <c r="M79" s="34">
        <v>36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23737155.690000001</v>
      </c>
      <c r="C80" s="34">
        <v>103</v>
      </c>
      <c r="D80" s="39">
        <v>15452152.789999999</v>
      </c>
      <c r="E80" s="34">
        <v>101</v>
      </c>
      <c r="F80" s="39">
        <v>138586.66666666701</v>
      </c>
      <c r="G80" s="34">
        <v>16</v>
      </c>
      <c r="H80" s="39">
        <v>21384662.629999999</v>
      </c>
      <c r="I80" s="34">
        <v>104</v>
      </c>
      <c r="J80" s="39">
        <v>14167516.779999999</v>
      </c>
      <c r="K80" s="34">
        <v>101</v>
      </c>
      <c r="L80" s="39">
        <v>214159.16666666669</v>
      </c>
      <c r="M80" s="34">
        <v>23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9912269.9700000007</v>
      </c>
      <c r="C81" s="34">
        <v>46</v>
      </c>
      <c r="D81" s="39">
        <v>1317039.99</v>
      </c>
      <c r="E81" s="34">
        <v>42</v>
      </c>
      <c r="F81" s="39">
        <v>0</v>
      </c>
      <c r="G81" s="34">
        <v>0</v>
      </c>
      <c r="H81" s="39">
        <v>11001383.92</v>
      </c>
      <c r="I81" s="34">
        <v>47</v>
      </c>
      <c r="J81" s="39">
        <v>1360818.11</v>
      </c>
      <c r="K81" s="34">
        <v>44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645166.11</v>
      </c>
      <c r="C82" s="34">
        <v>15</v>
      </c>
      <c r="D82" s="39">
        <v>306209.06</v>
      </c>
      <c r="E82" s="34">
        <v>15</v>
      </c>
      <c r="F82" s="39">
        <v>0</v>
      </c>
      <c r="G82" s="34">
        <v>0</v>
      </c>
      <c r="H82" s="39">
        <v>690035.05</v>
      </c>
      <c r="I82" s="34">
        <v>16</v>
      </c>
      <c r="J82" s="39">
        <v>251660.14</v>
      </c>
      <c r="K82" s="34">
        <v>14</v>
      </c>
      <c r="L82" s="39">
        <v>0</v>
      </c>
      <c r="M82" s="34">
        <v>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1719309.08</v>
      </c>
      <c r="C83" s="34">
        <v>11</v>
      </c>
      <c r="D83" s="39">
        <v>245707.45</v>
      </c>
      <c r="E83" s="34">
        <v>11</v>
      </c>
      <c r="F83" s="34">
        <v>0</v>
      </c>
      <c r="G83" s="34">
        <v>0</v>
      </c>
      <c r="H83" s="39">
        <v>1717596.64</v>
      </c>
      <c r="I83" s="34">
        <v>12</v>
      </c>
      <c r="J83" s="39">
        <v>243995.59</v>
      </c>
      <c r="K83" s="34">
        <v>12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0</v>
      </c>
      <c r="C84" s="34">
        <v>0</v>
      </c>
      <c r="D84" s="39">
        <v>0</v>
      </c>
      <c r="E84" s="34">
        <v>0</v>
      </c>
      <c r="F84" s="34">
        <v>0</v>
      </c>
      <c r="G84" s="34">
        <v>0</v>
      </c>
      <c r="H84" s="39">
        <v>3476248.99</v>
      </c>
      <c r="I84" s="34">
        <v>10</v>
      </c>
      <c r="J84" s="39">
        <v>252200.84</v>
      </c>
      <c r="K84" s="34">
        <v>10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7359773.3899999997</v>
      </c>
      <c r="C85" s="34">
        <v>38</v>
      </c>
      <c r="D85" s="39">
        <v>1132578.3799999999</v>
      </c>
      <c r="E85" s="34">
        <v>32</v>
      </c>
      <c r="F85" s="39">
        <v>34843.166666666664</v>
      </c>
      <c r="G85" s="34">
        <v>10</v>
      </c>
      <c r="H85" s="39">
        <v>9788581.8499999996</v>
      </c>
      <c r="I85" s="34">
        <v>40</v>
      </c>
      <c r="J85" s="39">
        <v>1070118.82</v>
      </c>
      <c r="K85" s="34">
        <v>34</v>
      </c>
      <c r="L85" s="39">
        <v>405361.3333333336</v>
      </c>
      <c r="M85" s="34">
        <v>14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427015.45</v>
      </c>
      <c r="C86" s="34">
        <v>11</v>
      </c>
      <c r="D86" s="39">
        <v>254846.51</v>
      </c>
      <c r="E86" s="34">
        <v>10</v>
      </c>
      <c r="F86" s="34">
        <v>0</v>
      </c>
      <c r="G86" s="34">
        <v>0</v>
      </c>
      <c r="H86" s="39">
        <v>1258294.8</v>
      </c>
      <c r="I86" s="34">
        <v>10</v>
      </c>
      <c r="J86" s="39">
        <v>0</v>
      </c>
      <c r="K86" s="34">
        <v>0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7355836.8200000003</v>
      </c>
      <c r="C87" s="34">
        <v>60</v>
      </c>
      <c r="D87" s="39">
        <v>2866000.29</v>
      </c>
      <c r="E87" s="34">
        <v>57</v>
      </c>
      <c r="F87" s="34">
        <v>0</v>
      </c>
      <c r="G87" s="34">
        <v>0</v>
      </c>
      <c r="H87" s="39">
        <v>7500380.0300000003</v>
      </c>
      <c r="I87" s="34">
        <v>58</v>
      </c>
      <c r="J87" s="39">
        <v>2823393.01</v>
      </c>
      <c r="K87" s="34">
        <v>52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7148831.6200000001</v>
      </c>
      <c r="C88" s="34">
        <v>26</v>
      </c>
      <c r="D88" s="39">
        <v>4905383.16</v>
      </c>
      <c r="E88" s="34">
        <v>25</v>
      </c>
      <c r="F88" s="39">
        <v>0</v>
      </c>
      <c r="G88" s="34">
        <v>0</v>
      </c>
      <c r="H88" s="39">
        <v>6266423.9000000004</v>
      </c>
      <c r="I88" s="34">
        <v>27</v>
      </c>
      <c r="J88" s="39">
        <v>4208124.92</v>
      </c>
      <c r="K88" s="34">
        <v>25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7645467.9299999997</v>
      </c>
      <c r="C89" s="34">
        <v>68</v>
      </c>
      <c r="D89" s="39">
        <v>2653980.65</v>
      </c>
      <c r="E89" s="34">
        <v>67</v>
      </c>
      <c r="F89" s="34">
        <v>679540.83333333302</v>
      </c>
      <c r="G89" s="34">
        <v>10</v>
      </c>
      <c r="H89" s="39">
        <v>6773789.2800000003</v>
      </c>
      <c r="I89" s="34">
        <v>69</v>
      </c>
      <c r="J89" s="39">
        <v>2379382.87</v>
      </c>
      <c r="K89" s="34">
        <v>68</v>
      </c>
      <c r="L89" s="34">
        <v>188467.83333333299</v>
      </c>
      <c r="M89" s="34">
        <v>10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1187042.26</v>
      </c>
      <c r="C90" s="34">
        <v>14</v>
      </c>
      <c r="D90" s="39">
        <v>229379.12</v>
      </c>
      <c r="E90" s="34">
        <v>13</v>
      </c>
      <c r="F90" s="34">
        <v>0</v>
      </c>
      <c r="G90" s="34">
        <v>0</v>
      </c>
      <c r="H90" s="39">
        <v>1134796.25</v>
      </c>
      <c r="I90" s="34">
        <v>13</v>
      </c>
      <c r="J90" s="39">
        <v>215793.81</v>
      </c>
      <c r="K90" s="34">
        <v>12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3246404.5</v>
      </c>
      <c r="C91" s="34">
        <v>21</v>
      </c>
      <c r="D91" s="39">
        <v>625630.29</v>
      </c>
      <c r="E91" s="34">
        <v>18</v>
      </c>
      <c r="F91" s="34">
        <v>0</v>
      </c>
      <c r="G91" s="34">
        <v>0</v>
      </c>
      <c r="H91" s="39">
        <v>3250944.6</v>
      </c>
      <c r="I91" s="34">
        <v>21</v>
      </c>
      <c r="J91" s="39">
        <v>646717.43000000005</v>
      </c>
      <c r="K91" s="34">
        <v>18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7415348.5199999996</v>
      </c>
      <c r="C92" s="34">
        <v>19</v>
      </c>
      <c r="D92" s="39">
        <v>463301.19</v>
      </c>
      <c r="E92" s="34">
        <v>18</v>
      </c>
      <c r="F92" s="34">
        <v>0</v>
      </c>
      <c r="G92" s="34">
        <v>0</v>
      </c>
      <c r="H92" s="39">
        <v>2892878.85</v>
      </c>
      <c r="I92" s="34">
        <v>19</v>
      </c>
      <c r="J92" s="39">
        <v>384334.62</v>
      </c>
      <c r="K92" s="34">
        <v>18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0</v>
      </c>
      <c r="C93" s="34">
        <v>0</v>
      </c>
      <c r="D93" s="39">
        <v>0</v>
      </c>
      <c r="E93" s="34">
        <v>0</v>
      </c>
      <c r="F93" s="34">
        <v>0</v>
      </c>
      <c r="G93" s="34">
        <v>0</v>
      </c>
      <c r="H93" s="39">
        <v>287447.67999999999</v>
      </c>
      <c r="I93" s="34">
        <v>11</v>
      </c>
      <c r="J93" s="39">
        <v>68588.539999999994</v>
      </c>
      <c r="K93" s="34">
        <v>11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1020644.17</v>
      </c>
      <c r="C94" s="34">
        <v>10</v>
      </c>
      <c r="D94" s="39">
        <v>323826.17</v>
      </c>
      <c r="E94" s="34">
        <v>10</v>
      </c>
      <c r="F94" s="39">
        <v>0</v>
      </c>
      <c r="G94" s="34">
        <v>0</v>
      </c>
      <c r="H94" s="39">
        <v>995522.67</v>
      </c>
      <c r="I94" s="34">
        <v>10</v>
      </c>
      <c r="J94" s="39">
        <v>282264.71000000002</v>
      </c>
      <c r="K94" s="34">
        <v>10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57492316.479999997</v>
      </c>
      <c r="C95" s="34">
        <v>231</v>
      </c>
      <c r="D95" s="39">
        <v>24621116.359999999</v>
      </c>
      <c r="E95" s="34">
        <v>207</v>
      </c>
      <c r="F95" s="34">
        <v>1166272.833333333</v>
      </c>
      <c r="G95" s="34">
        <v>83</v>
      </c>
      <c r="H95" s="39">
        <v>49801769.700000003</v>
      </c>
      <c r="I95" s="34">
        <v>230</v>
      </c>
      <c r="J95" s="39">
        <v>24208402.670000002</v>
      </c>
      <c r="K95" s="34">
        <v>213</v>
      </c>
      <c r="L95" s="34">
        <v>1163007.8333333333</v>
      </c>
      <c r="M95" s="34">
        <v>88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4084594.19</v>
      </c>
      <c r="C96" s="34">
        <v>37</v>
      </c>
      <c r="D96" s="39">
        <v>1183569.2</v>
      </c>
      <c r="E96" s="34">
        <v>35</v>
      </c>
      <c r="F96" s="34">
        <v>0</v>
      </c>
      <c r="G96" s="34">
        <v>0</v>
      </c>
      <c r="H96" s="39">
        <v>3976365.43</v>
      </c>
      <c r="I96" s="34">
        <v>34</v>
      </c>
      <c r="J96" s="39">
        <v>1174696.76</v>
      </c>
      <c r="K96" s="34">
        <v>34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2363810.69</v>
      </c>
      <c r="C97" s="34">
        <v>29</v>
      </c>
      <c r="D97" s="39">
        <v>729303.89</v>
      </c>
      <c r="E97" s="34">
        <v>25</v>
      </c>
      <c r="F97" s="34">
        <v>0</v>
      </c>
      <c r="G97" s="34">
        <v>0</v>
      </c>
      <c r="H97" s="39">
        <v>2251232.9700000002</v>
      </c>
      <c r="I97" s="34">
        <v>31</v>
      </c>
      <c r="J97" s="39">
        <v>610542.31000000006</v>
      </c>
      <c r="K97" s="34">
        <v>28</v>
      </c>
      <c r="L97" s="34">
        <v>33275.833333333372</v>
      </c>
      <c r="M97" s="34">
        <v>10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1211455.72</v>
      </c>
      <c r="C98" s="34">
        <v>13</v>
      </c>
      <c r="D98" s="39">
        <v>668836.66</v>
      </c>
      <c r="E98" s="34">
        <v>11</v>
      </c>
      <c r="F98" s="39">
        <v>0</v>
      </c>
      <c r="G98" s="34">
        <v>0</v>
      </c>
      <c r="H98" s="39">
        <v>1142672.07</v>
      </c>
      <c r="I98" s="34">
        <v>13</v>
      </c>
      <c r="J98" s="39">
        <v>590819.02</v>
      </c>
      <c r="K98" s="34">
        <v>12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6126109.3399999999</v>
      </c>
      <c r="C99" s="34">
        <v>46</v>
      </c>
      <c r="D99" s="39">
        <v>1047492.11</v>
      </c>
      <c r="E99" s="34">
        <v>39</v>
      </c>
      <c r="F99" s="39">
        <v>0</v>
      </c>
      <c r="G99" s="34">
        <v>0</v>
      </c>
      <c r="H99" s="39">
        <v>4132472.07</v>
      </c>
      <c r="I99" s="34">
        <v>48</v>
      </c>
      <c r="J99" s="39">
        <v>1113263.78</v>
      </c>
      <c r="K99" s="34">
        <v>41</v>
      </c>
      <c r="L99" s="39">
        <v>205997.33333333369</v>
      </c>
      <c r="M99" s="34">
        <v>10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0</v>
      </c>
      <c r="C100" s="34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290723.59000000003</v>
      </c>
      <c r="I100" s="34">
        <v>12</v>
      </c>
      <c r="J100" s="34">
        <v>0</v>
      </c>
      <c r="K100" s="34">
        <v>0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5539419.5199999996</v>
      </c>
      <c r="C101" s="34">
        <v>54</v>
      </c>
      <c r="D101" s="34">
        <v>1421181</v>
      </c>
      <c r="E101" s="34">
        <v>50</v>
      </c>
      <c r="F101" s="34">
        <v>0</v>
      </c>
      <c r="G101" s="34">
        <v>0</v>
      </c>
      <c r="H101" s="34">
        <v>6634801.4699999997</v>
      </c>
      <c r="I101" s="34">
        <v>57</v>
      </c>
      <c r="J101" s="34">
        <v>1454651.62</v>
      </c>
      <c r="K101" s="34">
        <v>54</v>
      </c>
      <c r="L101" s="34">
        <v>74147.166666666628</v>
      </c>
      <c r="M101" s="34">
        <v>13</v>
      </c>
      <c r="N101" s="34"/>
      <c r="O101" s="34"/>
      <c r="P101" s="34"/>
      <c r="Q101" s="34"/>
    </row>
    <row r="102" spans="1:17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1:17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</row>
    <row r="104" spans="1:17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152</v>
      </c>
      <c r="B2" s="39">
        <v>52537260.25</v>
      </c>
      <c r="C2" s="35">
        <v>299</v>
      </c>
      <c r="D2" s="39">
        <v>10404478.560000001</v>
      </c>
      <c r="E2" s="35">
        <v>279</v>
      </c>
      <c r="F2" s="39">
        <v>224078.33333333331</v>
      </c>
      <c r="G2" s="35">
        <v>53</v>
      </c>
      <c r="H2" s="39">
        <v>56770522.030000001</v>
      </c>
      <c r="I2" s="35">
        <v>298</v>
      </c>
      <c r="J2" s="39">
        <v>9820618.1199999992</v>
      </c>
      <c r="K2" s="35">
        <v>277</v>
      </c>
      <c r="L2" s="39">
        <v>643752.8333333336</v>
      </c>
      <c r="M2" s="36">
        <v>62</v>
      </c>
      <c r="N2" s="34"/>
    </row>
    <row r="3" spans="1:14" x14ac:dyDescent="0.25">
      <c r="A3" s="34" t="s">
        <v>153</v>
      </c>
      <c r="B3" s="39">
        <v>76990769.319999993</v>
      </c>
      <c r="C3" s="35">
        <v>389</v>
      </c>
      <c r="D3" s="39">
        <v>21666108.52</v>
      </c>
      <c r="E3" s="35">
        <v>364</v>
      </c>
      <c r="F3" s="39">
        <v>453533.83333333326</v>
      </c>
      <c r="G3" s="35">
        <v>81</v>
      </c>
      <c r="H3" s="39">
        <v>74377251.129999995</v>
      </c>
      <c r="I3" s="35">
        <v>393</v>
      </c>
      <c r="J3" s="39">
        <v>18881540.27</v>
      </c>
      <c r="K3" s="35">
        <v>368</v>
      </c>
      <c r="L3" s="39">
        <v>485490.66666666663</v>
      </c>
      <c r="M3" s="36">
        <v>96</v>
      </c>
      <c r="N3" s="34"/>
    </row>
    <row r="4" spans="1:14" x14ac:dyDescent="0.25">
      <c r="A4" s="34" t="s">
        <v>154</v>
      </c>
      <c r="B4" s="39">
        <v>33983428.670000002</v>
      </c>
      <c r="C4" s="35">
        <v>251</v>
      </c>
      <c r="D4" s="39">
        <v>10201792.720000001</v>
      </c>
      <c r="E4" s="35">
        <v>235</v>
      </c>
      <c r="F4" s="39">
        <v>153431.83333333331</v>
      </c>
      <c r="G4" s="35">
        <v>65</v>
      </c>
      <c r="H4" s="39">
        <v>34472597.479999997</v>
      </c>
      <c r="I4" s="35">
        <v>255</v>
      </c>
      <c r="J4" s="39">
        <v>9754251.4299999997</v>
      </c>
      <c r="K4" s="35">
        <v>239</v>
      </c>
      <c r="L4" s="39">
        <v>275757.16666666674</v>
      </c>
      <c r="M4" s="36">
        <v>68</v>
      </c>
      <c r="N4" s="34"/>
    </row>
    <row r="5" spans="1:14" x14ac:dyDescent="0.25">
      <c r="A5" s="34" t="s">
        <v>155</v>
      </c>
      <c r="B5" s="39">
        <v>421892412.66000003</v>
      </c>
      <c r="C5" s="40">
        <v>1450</v>
      </c>
      <c r="D5" s="39">
        <v>113952548</v>
      </c>
      <c r="E5" s="40">
        <v>1327</v>
      </c>
      <c r="F5" s="39">
        <v>4955062.166666667</v>
      </c>
      <c r="G5" s="35">
        <v>392</v>
      </c>
      <c r="H5" s="39">
        <v>425409918.75</v>
      </c>
      <c r="I5" s="40">
        <v>1490</v>
      </c>
      <c r="J5" s="39">
        <v>112985128.81999999</v>
      </c>
      <c r="K5" s="40">
        <v>1382</v>
      </c>
      <c r="L5" s="39">
        <v>3977476.6666666665</v>
      </c>
      <c r="M5" s="36">
        <v>426</v>
      </c>
      <c r="N5" s="34"/>
    </row>
    <row r="6" spans="1:14" x14ac:dyDescent="0.25">
      <c r="A6" s="34" t="s">
        <v>156</v>
      </c>
      <c r="B6" s="39">
        <v>951687.79</v>
      </c>
      <c r="C6" s="35">
        <v>29</v>
      </c>
      <c r="D6" s="39">
        <v>360559.5</v>
      </c>
      <c r="E6" s="35">
        <v>26</v>
      </c>
      <c r="F6" s="34">
        <v>0</v>
      </c>
      <c r="G6" s="35">
        <v>0</v>
      </c>
      <c r="H6" s="39">
        <v>897730.61</v>
      </c>
      <c r="I6" s="35">
        <v>32</v>
      </c>
      <c r="J6" s="39">
        <v>350142.75</v>
      </c>
      <c r="K6" s="35">
        <v>29</v>
      </c>
      <c r="L6" s="34">
        <v>0</v>
      </c>
      <c r="M6" s="36">
        <v>0</v>
      </c>
      <c r="N6" s="34"/>
    </row>
    <row r="7" spans="1:14" x14ac:dyDescent="0.25">
      <c r="A7" s="34" t="s">
        <v>157</v>
      </c>
      <c r="B7" s="39">
        <v>97180547.120000005</v>
      </c>
      <c r="C7" s="35">
        <v>309</v>
      </c>
      <c r="D7" s="39">
        <v>13685686.42</v>
      </c>
      <c r="E7" s="35">
        <v>289</v>
      </c>
      <c r="F7" s="39">
        <v>560271.00000000012</v>
      </c>
      <c r="G7" s="35">
        <v>75</v>
      </c>
      <c r="H7" s="39">
        <v>95634219.590000004</v>
      </c>
      <c r="I7" s="35">
        <v>316</v>
      </c>
      <c r="J7" s="39">
        <v>13285723.210000001</v>
      </c>
      <c r="K7" s="35">
        <v>300</v>
      </c>
      <c r="L7" s="39">
        <v>666828.5</v>
      </c>
      <c r="M7" s="36">
        <v>82</v>
      </c>
      <c r="N7" s="34"/>
    </row>
    <row r="8" spans="1:14" x14ac:dyDescent="0.25">
      <c r="A8" s="34" t="s">
        <v>158</v>
      </c>
      <c r="B8" s="39">
        <v>2904441.42</v>
      </c>
      <c r="C8" s="35">
        <v>34</v>
      </c>
      <c r="D8" s="39">
        <v>705658.28</v>
      </c>
      <c r="E8" s="35">
        <v>32</v>
      </c>
      <c r="F8" s="34">
        <v>0</v>
      </c>
      <c r="G8" s="35">
        <v>0</v>
      </c>
      <c r="H8" s="39">
        <v>3011445.79</v>
      </c>
      <c r="I8" s="35">
        <v>39</v>
      </c>
      <c r="J8" s="39">
        <v>734351.49</v>
      </c>
      <c r="K8" s="35">
        <v>38</v>
      </c>
      <c r="L8" s="34">
        <v>0</v>
      </c>
      <c r="M8" s="36">
        <v>0</v>
      </c>
      <c r="N8" s="34"/>
    </row>
    <row r="9" spans="1:14" x14ac:dyDescent="0.25">
      <c r="A9" s="34" t="s">
        <v>159</v>
      </c>
      <c r="B9" s="39">
        <v>62040435.520000003</v>
      </c>
      <c r="C9" s="35">
        <v>273</v>
      </c>
      <c r="D9" s="39">
        <v>26908772.219999999</v>
      </c>
      <c r="E9" s="35">
        <v>267</v>
      </c>
      <c r="F9" s="39">
        <v>459270.83333333343</v>
      </c>
      <c r="G9" s="35">
        <v>62</v>
      </c>
      <c r="H9" s="39">
        <v>59099593.25</v>
      </c>
      <c r="I9" s="35">
        <v>289</v>
      </c>
      <c r="J9" s="39">
        <v>25919816.199999999</v>
      </c>
      <c r="K9" s="35">
        <v>276</v>
      </c>
      <c r="L9" s="39">
        <v>593397.66666666674</v>
      </c>
      <c r="M9" s="36">
        <v>70</v>
      </c>
      <c r="N9" s="34"/>
    </row>
    <row r="10" spans="1:14" x14ac:dyDescent="0.25">
      <c r="A10" s="34" t="s">
        <v>160</v>
      </c>
      <c r="B10" s="39">
        <v>19172976.75</v>
      </c>
      <c r="C10" s="35">
        <v>165</v>
      </c>
      <c r="D10" s="39">
        <v>3907107.87</v>
      </c>
      <c r="E10" s="35">
        <v>151</v>
      </c>
      <c r="F10" s="39">
        <v>98769.333333333358</v>
      </c>
      <c r="G10" s="35">
        <v>53</v>
      </c>
      <c r="H10" s="39">
        <v>18345615.640000001</v>
      </c>
      <c r="I10" s="35">
        <v>170</v>
      </c>
      <c r="J10" s="39">
        <v>4152787.93</v>
      </c>
      <c r="K10" s="35">
        <v>156</v>
      </c>
      <c r="L10" s="39">
        <v>179193.83333333337</v>
      </c>
      <c r="M10" s="36">
        <v>53</v>
      </c>
      <c r="N10" s="34"/>
    </row>
    <row r="11" spans="1:14" x14ac:dyDescent="0.25">
      <c r="A11" s="34" t="s">
        <v>161</v>
      </c>
      <c r="B11" s="39">
        <v>59626520.460000001</v>
      </c>
      <c r="C11" s="35">
        <v>248</v>
      </c>
      <c r="D11" s="39">
        <v>13253160.720000001</v>
      </c>
      <c r="E11" s="35">
        <v>227</v>
      </c>
      <c r="F11" s="39">
        <v>335822.83333333296</v>
      </c>
      <c r="G11" s="35">
        <v>76</v>
      </c>
      <c r="H11" s="39">
        <v>59689290.579999998</v>
      </c>
      <c r="I11" s="35">
        <v>264</v>
      </c>
      <c r="J11" s="39">
        <v>13076488.34</v>
      </c>
      <c r="K11" s="35">
        <v>247</v>
      </c>
      <c r="L11" s="39">
        <v>382558.50000000023</v>
      </c>
      <c r="M11" s="36">
        <v>82</v>
      </c>
      <c r="N11" s="34"/>
    </row>
    <row r="12" spans="1:14" x14ac:dyDescent="0.25">
      <c r="A12" s="34" t="s">
        <v>162</v>
      </c>
      <c r="B12" s="39">
        <v>768135033.51999998</v>
      </c>
      <c r="C12" s="35">
        <v>4680</v>
      </c>
      <c r="D12" s="39">
        <v>177653352.93000001</v>
      </c>
      <c r="E12" s="35">
        <v>3706</v>
      </c>
      <c r="F12" s="39">
        <v>3868046.333333334</v>
      </c>
      <c r="G12" s="35">
        <v>268</v>
      </c>
      <c r="H12" s="39">
        <v>758982828.04999995</v>
      </c>
      <c r="I12" s="35">
        <v>3805</v>
      </c>
      <c r="J12" s="39">
        <v>139440722.63</v>
      </c>
      <c r="K12" s="35">
        <v>3159</v>
      </c>
      <c r="L12" s="39">
        <v>4787339</v>
      </c>
      <c r="M12" s="36">
        <v>262</v>
      </c>
      <c r="N12" s="34"/>
    </row>
    <row r="13" spans="1:14" x14ac:dyDescent="0.25">
      <c r="A13" s="34" t="s">
        <v>163</v>
      </c>
      <c r="B13" s="39">
        <v>95230450.819999993</v>
      </c>
      <c r="C13" s="35">
        <v>569</v>
      </c>
      <c r="D13" s="39">
        <v>36929537.57</v>
      </c>
      <c r="E13" s="35">
        <v>533</v>
      </c>
      <c r="F13" s="39">
        <v>1370012.0000000002</v>
      </c>
      <c r="G13" s="35">
        <v>120</v>
      </c>
      <c r="H13" s="39">
        <v>97116732.170000002</v>
      </c>
      <c r="I13" s="35">
        <v>595</v>
      </c>
      <c r="J13" s="39">
        <v>35611920.939999998</v>
      </c>
      <c r="K13" s="35">
        <v>555</v>
      </c>
      <c r="L13" s="39">
        <v>2183980</v>
      </c>
      <c r="M13" s="36">
        <v>127</v>
      </c>
      <c r="N13" s="34"/>
    </row>
    <row r="14" spans="1:14" x14ac:dyDescent="0.25">
      <c r="A14" s="34" t="s">
        <v>164</v>
      </c>
      <c r="B14" s="39">
        <v>181336910.19</v>
      </c>
      <c r="C14" s="35">
        <v>581</v>
      </c>
      <c r="D14" s="39">
        <v>31109802.039999999</v>
      </c>
      <c r="E14" s="35">
        <v>547</v>
      </c>
      <c r="F14" s="39">
        <v>1665308.1666666667</v>
      </c>
      <c r="G14" s="35">
        <v>131</v>
      </c>
      <c r="H14" s="39">
        <v>183092881.97</v>
      </c>
      <c r="I14" s="35">
        <v>597</v>
      </c>
      <c r="J14" s="39">
        <v>30046950.34</v>
      </c>
      <c r="K14" s="35">
        <v>559</v>
      </c>
      <c r="L14" s="39">
        <v>949307.33333333279</v>
      </c>
      <c r="M14" s="36">
        <v>138</v>
      </c>
      <c r="N14" s="34"/>
    </row>
    <row r="15" spans="1:14" x14ac:dyDescent="0.25">
      <c r="A15" s="34" t="s">
        <v>165</v>
      </c>
      <c r="B15" s="39">
        <v>86381035.709999993</v>
      </c>
      <c r="C15" s="35">
        <v>432</v>
      </c>
      <c r="D15" s="39">
        <v>25270632.440000001</v>
      </c>
      <c r="E15" s="35">
        <v>405</v>
      </c>
      <c r="F15" s="39">
        <v>509263.66666666663</v>
      </c>
      <c r="G15" s="35">
        <v>98</v>
      </c>
      <c r="H15" s="39">
        <v>82692402.950000003</v>
      </c>
      <c r="I15" s="35">
        <v>442</v>
      </c>
      <c r="J15" s="39">
        <v>24994209.489999998</v>
      </c>
      <c r="K15" s="35">
        <v>414</v>
      </c>
      <c r="L15" s="39">
        <v>524903.83333333326</v>
      </c>
      <c r="M15" s="36">
        <v>106</v>
      </c>
      <c r="N15" s="34"/>
    </row>
    <row r="16" spans="1:14" x14ac:dyDescent="0.25">
      <c r="A16" s="34" t="s">
        <v>166</v>
      </c>
      <c r="B16" s="34">
        <v>76966499.480000004</v>
      </c>
      <c r="C16" s="35">
        <v>473</v>
      </c>
      <c r="D16" s="34">
        <v>19010299.140000001</v>
      </c>
      <c r="E16" s="35">
        <v>441</v>
      </c>
      <c r="F16" s="34">
        <v>614257.16666666651</v>
      </c>
      <c r="G16" s="35">
        <v>132</v>
      </c>
      <c r="H16" s="34">
        <v>69919065.519999996</v>
      </c>
      <c r="I16" s="35">
        <v>483</v>
      </c>
      <c r="J16" s="34">
        <v>17677030.039999999</v>
      </c>
      <c r="K16" s="35">
        <v>450</v>
      </c>
      <c r="L16" s="34">
        <v>1064325.5000000002</v>
      </c>
      <c r="M16" s="36">
        <v>149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2020-10-01T15:43:54Z</dcterms:modified>
</cp:coreProperties>
</file>