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975015B1-9044-4C05-AA0C-90BE83756F4E}" xr6:coauthVersionLast="47" xr6:coauthVersionMax="47" xr10:uidLastSave="{00000000-0000-0000-0000-000000000000}"/>
  <bookViews>
    <workbookView xWindow="84" yWindow="708" windowWidth="21432" windowHeight="11748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K351" i="3" s="1"/>
  <c r="G351" i="3"/>
  <c r="F351" i="3"/>
  <c r="E351" i="3"/>
  <c r="D351" i="3"/>
  <c r="J351" i="3" s="1"/>
  <c r="C351" i="3"/>
  <c r="I351" i="3" s="1"/>
  <c r="B351" i="3"/>
  <c r="J350" i="3"/>
  <c r="H350" i="3"/>
  <c r="G350" i="3"/>
  <c r="F350" i="3"/>
  <c r="I350" i="3" s="1"/>
  <c r="E350" i="3"/>
  <c r="K350" i="3" s="1"/>
  <c r="D350" i="3"/>
  <c r="C350" i="3"/>
  <c r="B350" i="3"/>
  <c r="H349" i="3"/>
  <c r="K349" i="3" s="1"/>
  <c r="G349" i="3"/>
  <c r="F349" i="3"/>
  <c r="E349" i="3"/>
  <c r="D349" i="3"/>
  <c r="J349" i="3" s="1"/>
  <c r="C349" i="3"/>
  <c r="I349" i="3" s="1"/>
  <c r="B349" i="3"/>
  <c r="J348" i="3"/>
  <c r="H348" i="3"/>
  <c r="G348" i="3"/>
  <c r="F348" i="3"/>
  <c r="I348" i="3" s="1"/>
  <c r="E348" i="3"/>
  <c r="K348" i="3" s="1"/>
  <c r="D348" i="3"/>
  <c r="C348" i="3"/>
  <c r="B348" i="3"/>
  <c r="H347" i="3"/>
  <c r="K347" i="3" s="1"/>
  <c r="G347" i="3"/>
  <c r="F347" i="3"/>
  <c r="E347" i="3"/>
  <c r="D347" i="3"/>
  <c r="J347" i="3" s="1"/>
  <c r="C347" i="3"/>
  <c r="I347" i="3" s="1"/>
  <c r="B347" i="3"/>
  <c r="J346" i="3"/>
  <c r="H346" i="3"/>
  <c r="G346" i="3"/>
  <c r="F346" i="3"/>
  <c r="I346" i="3" s="1"/>
  <c r="E346" i="3"/>
  <c r="K346" i="3" s="1"/>
  <c r="D346" i="3"/>
  <c r="C346" i="3"/>
  <c r="B346" i="3"/>
  <c r="H345" i="3"/>
  <c r="K345" i="3" s="1"/>
  <c r="G345" i="3"/>
  <c r="F345" i="3"/>
  <c r="E345" i="3"/>
  <c r="D345" i="3"/>
  <c r="J345" i="3" s="1"/>
  <c r="C345" i="3"/>
  <c r="I345" i="3" s="1"/>
  <c r="B345" i="3"/>
  <c r="J344" i="3"/>
  <c r="H344" i="3"/>
  <c r="G344" i="3"/>
  <c r="F344" i="3"/>
  <c r="I344" i="3" s="1"/>
  <c r="E344" i="3"/>
  <c r="K344" i="3" s="1"/>
  <c r="D344" i="3"/>
  <c r="C344" i="3"/>
  <c r="B344" i="3"/>
  <c r="H343" i="3"/>
  <c r="K343" i="3" s="1"/>
  <c r="G343" i="3"/>
  <c r="F343" i="3"/>
  <c r="E343" i="3"/>
  <c r="D343" i="3"/>
  <c r="J343" i="3" s="1"/>
  <c r="C343" i="3"/>
  <c r="I343" i="3" s="1"/>
  <c r="B343" i="3"/>
  <c r="J342" i="3"/>
  <c r="H342" i="3"/>
  <c r="G342" i="3"/>
  <c r="F342" i="3"/>
  <c r="I342" i="3" s="1"/>
  <c r="E342" i="3"/>
  <c r="K342" i="3" s="1"/>
  <c r="D342" i="3"/>
  <c r="C342" i="3"/>
  <c r="B342" i="3"/>
  <c r="H341" i="3"/>
  <c r="K341" i="3" s="1"/>
  <c r="G341" i="3"/>
  <c r="F341" i="3"/>
  <c r="E341" i="3"/>
  <c r="D341" i="3"/>
  <c r="J341" i="3" s="1"/>
  <c r="C341" i="3"/>
  <c r="I341" i="3" s="1"/>
  <c r="B341" i="3"/>
  <c r="J340" i="3"/>
  <c r="H340" i="3"/>
  <c r="G340" i="3"/>
  <c r="F340" i="3"/>
  <c r="I340" i="3" s="1"/>
  <c r="E340" i="3"/>
  <c r="K340" i="3" s="1"/>
  <c r="D340" i="3"/>
  <c r="C340" i="3"/>
  <c r="B340" i="3"/>
  <c r="H339" i="3"/>
  <c r="K339" i="3" s="1"/>
  <c r="G339" i="3"/>
  <c r="F339" i="3"/>
  <c r="E339" i="3"/>
  <c r="D339" i="3"/>
  <c r="J339" i="3" s="1"/>
  <c r="C339" i="3"/>
  <c r="I339" i="3" s="1"/>
  <c r="B339" i="3"/>
  <c r="J338" i="3"/>
  <c r="H338" i="3"/>
  <c r="G338" i="3"/>
  <c r="F338" i="3"/>
  <c r="I338" i="3" s="1"/>
  <c r="E338" i="3"/>
  <c r="K338" i="3" s="1"/>
  <c r="D338" i="3"/>
  <c r="C338" i="3"/>
  <c r="B338" i="3"/>
  <c r="H337" i="3"/>
  <c r="K337" i="3" s="1"/>
  <c r="G337" i="3"/>
  <c r="F337" i="3"/>
  <c r="E337" i="3"/>
  <c r="D337" i="3"/>
  <c r="J337" i="3" s="1"/>
  <c r="C337" i="3"/>
  <c r="I337" i="3" s="1"/>
  <c r="B337" i="3"/>
  <c r="J336" i="3"/>
  <c r="H336" i="3"/>
  <c r="G336" i="3"/>
  <c r="F336" i="3"/>
  <c r="I336" i="3" s="1"/>
  <c r="E336" i="3"/>
  <c r="K336" i="3" s="1"/>
  <c r="D336" i="3"/>
  <c r="C336" i="3"/>
  <c r="B336" i="3"/>
  <c r="H335" i="3"/>
  <c r="K335" i="3" s="1"/>
  <c r="G335" i="3"/>
  <c r="F335" i="3"/>
  <c r="E335" i="3"/>
  <c r="D335" i="3"/>
  <c r="J335" i="3" s="1"/>
  <c r="C335" i="3"/>
  <c r="I335" i="3" s="1"/>
  <c r="B335" i="3"/>
  <c r="J334" i="3"/>
  <c r="H334" i="3"/>
  <c r="G334" i="3"/>
  <c r="F334" i="3"/>
  <c r="I334" i="3" s="1"/>
  <c r="E334" i="3"/>
  <c r="K334" i="3" s="1"/>
  <c r="D334" i="3"/>
  <c r="C334" i="3"/>
  <c r="B334" i="3"/>
  <c r="H333" i="3"/>
  <c r="G333" i="3"/>
  <c r="F333" i="3"/>
  <c r="E333" i="3"/>
  <c r="D333" i="3"/>
  <c r="J333" i="3" s="1"/>
  <c r="C333" i="3"/>
  <c r="I333" i="3" s="1"/>
  <c r="B333" i="3"/>
  <c r="J332" i="3"/>
  <c r="H332" i="3"/>
  <c r="G332" i="3"/>
  <c r="F332" i="3"/>
  <c r="I332" i="3" s="1"/>
  <c r="E332" i="3"/>
  <c r="K332" i="3" s="1"/>
  <c r="D332" i="3"/>
  <c r="C332" i="3"/>
  <c r="B332" i="3"/>
  <c r="H331" i="3"/>
  <c r="K331" i="3" s="1"/>
  <c r="G331" i="3"/>
  <c r="F331" i="3"/>
  <c r="E331" i="3"/>
  <c r="D331" i="3"/>
  <c r="J331" i="3" s="1"/>
  <c r="C331" i="3"/>
  <c r="I331" i="3" s="1"/>
  <c r="B331" i="3"/>
  <c r="J330" i="3"/>
  <c r="H330" i="3"/>
  <c r="G330" i="3"/>
  <c r="F330" i="3"/>
  <c r="I330" i="3" s="1"/>
  <c r="E330" i="3"/>
  <c r="K330" i="3" s="1"/>
  <c r="D330" i="3"/>
  <c r="C330" i="3"/>
  <c r="B330" i="3"/>
  <c r="H329" i="3"/>
  <c r="K329" i="3" s="1"/>
  <c r="G329" i="3"/>
  <c r="F329" i="3"/>
  <c r="E329" i="3"/>
  <c r="D329" i="3"/>
  <c r="J329" i="3" s="1"/>
  <c r="C329" i="3"/>
  <c r="I329" i="3" s="1"/>
  <c r="B329" i="3"/>
  <c r="J328" i="3"/>
  <c r="H328" i="3"/>
  <c r="G328" i="3"/>
  <c r="F328" i="3"/>
  <c r="I328" i="3" s="1"/>
  <c r="E328" i="3"/>
  <c r="K328" i="3" s="1"/>
  <c r="D328" i="3"/>
  <c r="C328" i="3"/>
  <c r="B328" i="3"/>
  <c r="H327" i="3"/>
  <c r="K327" i="3" s="1"/>
  <c r="G327" i="3"/>
  <c r="F327" i="3"/>
  <c r="E327" i="3"/>
  <c r="D327" i="3"/>
  <c r="J327" i="3" s="1"/>
  <c r="C327" i="3"/>
  <c r="I327" i="3" s="1"/>
  <c r="B327" i="3"/>
  <c r="J326" i="3"/>
  <c r="H326" i="3"/>
  <c r="G326" i="3"/>
  <c r="F326" i="3"/>
  <c r="I326" i="3" s="1"/>
  <c r="E326" i="3"/>
  <c r="K326" i="3" s="1"/>
  <c r="D326" i="3"/>
  <c r="C326" i="3"/>
  <c r="B326" i="3"/>
  <c r="H325" i="3"/>
  <c r="G325" i="3"/>
  <c r="F325" i="3"/>
  <c r="E325" i="3"/>
  <c r="D325" i="3"/>
  <c r="J325" i="3" s="1"/>
  <c r="C325" i="3"/>
  <c r="I325" i="3" s="1"/>
  <c r="B325" i="3"/>
  <c r="J324" i="3"/>
  <c r="H324" i="3"/>
  <c r="G324" i="3"/>
  <c r="F324" i="3"/>
  <c r="I324" i="3" s="1"/>
  <c r="E324" i="3"/>
  <c r="K324" i="3" s="1"/>
  <c r="D324" i="3"/>
  <c r="C324" i="3"/>
  <c r="B324" i="3"/>
  <c r="H323" i="3"/>
  <c r="K323" i="3" s="1"/>
  <c r="G323" i="3"/>
  <c r="F323" i="3"/>
  <c r="E323" i="3"/>
  <c r="D323" i="3"/>
  <c r="J323" i="3" s="1"/>
  <c r="C323" i="3"/>
  <c r="I323" i="3" s="1"/>
  <c r="B323" i="3"/>
  <c r="J322" i="3"/>
  <c r="H322" i="3"/>
  <c r="G322" i="3"/>
  <c r="F322" i="3"/>
  <c r="E322" i="3"/>
  <c r="K322" i="3" s="1"/>
  <c r="D322" i="3"/>
  <c r="C322" i="3"/>
  <c r="I322" i="3" s="1"/>
  <c r="B322" i="3"/>
  <c r="H321" i="3"/>
  <c r="G321" i="3"/>
  <c r="F321" i="3"/>
  <c r="E321" i="3"/>
  <c r="D321" i="3"/>
  <c r="J321" i="3" s="1"/>
  <c r="C321" i="3"/>
  <c r="I321" i="3" s="1"/>
  <c r="B321" i="3"/>
  <c r="J320" i="3"/>
  <c r="H320" i="3"/>
  <c r="G320" i="3"/>
  <c r="F320" i="3"/>
  <c r="I320" i="3" s="1"/>
  <c r="E320" i="3"/>
  <c r="K320" i="3" s="1"/>
  <c r="D320" i="3"/>
  <c r="C320" i="3"/>
  <c r="B320" i="3"/>
  <c r="H319" i="3"/>
  <c r="K319" i="3" s="1"/>
  <c r="G319" i="3"/>
  <c r="F319" i="3"/>
  <c r="E319" i="3"/>
  <c r="D319" i="3"/>
  <c r="J319" i="3" s="1"/>
  <c r="C319" i="3"/>
  <c r="I319" i="3" s="1"/>
  <c r="B319" i="3"/>
  <c r="J318" i="3"/>
  <c r="H318" i="3"/>
  <c r="G318" i="3"/>
  <c r="F318" i="3"/>
  <c r="E318" i="3"/>
  <c r="K318" i="3" s="1"/>
  <c r="D318" i="3"/>
  <c r="C318" i="3"/>
  <c r="I318" i="3" s="1"/>
  <c r="B318" i="3"/>
  <c r="H317" i="3"/>
  <c r="G317" i="3"/>
  <c r="F317" i="3"/>
  <c r="E317" i="3"/>
  <c r="D317" i="3"/>
  <c r="J317" i="3" s="1"/>
  <c r="C317" i="3"/>
  <c r="I317" i="3" s="1"/>
  <c r="B317" i="3"/>
  <c r="J316" i="3"/>
  <c r="H316" i="3"/>
  <c r="G316" i="3"/>
  <c r="F316" i="3"/>
  <c r="I316" i="3" s="1"/>
  <c r="E316" i="3"/>
  <c r="K316" i="3" s="1"/>
  <c r="D316" i="3"/>
  <c r="C316" i="3"/>
  <c r="B316" i="3"/>
  <c r="H315" i="3"/>
  <c r="K315" i="3" s="1"/>
  <c r="G315" i="3"/>
  <c r="F315" i="3"/>
  <c r="E315" i="3"/>
  <c r="D315" i="3"/>
  <c r="J315" i="3" s="1"/>
  <c r="C315" i="3"/>
  <c r="I315" i="3" s="1"/>
  <c r="B315" i="3"/>
  <c r="J314" i="3"/>
  <c r="H314" i="3"/>
  <c r="G314" i="3"/>
  <c r="F314" i="3"/>
  <c r="E314" i="3"/>
  <c r="K314" i="3" s="1"/>
  <c r="D314" i="3"/>
  <c r="C314" i="3"/>
  <c r="I314" i="3" s="1"/>
  <c r="B314" i="3"/>
  <c r="H313" i="3"/>
  <c r="G313" i="3"/>
  <c r="F313" i="3"/>
  <c r="E313" i="3"/>
  <c r="K313" i="3" s="1"/>
  <c r="D313" i="3"/>
  <c r="J313" i="3" s="1"/>
  <c r="C313" i="3"/>
  <c r="I313" i="3" s="1"/>
  <c r="B313" i="3"/>
  <c r="J312" i="3"/>
  <c r="H312" i="3"/>
  <c r="G312" i="3"/>
  <c r="F312" i="3"/>
  <c r="I312" i="3" s="1"/>
  <c r="E312" i="3"/>
  <c r="K312" i="3" s="1"/>
  <c r="D312" i="3"/>
  <c r="C312" i="3"/>
  <c r="B312" i="3"/>
  <c r="H311" i="3"/>
  <c r="K311" i="3" s="1"/>
  <c r="G311" i="3"/>
  <c r="F311" i="3"/>
  <c r="E311" i="3"/>
  <c r="D311" i="3"/>
  <c r="J311" i="3" s="1"/>
  <c r="C311" i="3"/>
  <c r="I311" i="3" s="1"/>
  <c r="B311" i="3"/>
  <c r="J310" i="3"/>
  <c r="H310" i="3"/>
  <c r="G310" i="3"/>
  <c r="F310" i="3"/>
  <c r="E310" i="3"/>
  <c r="K310" i="3" s="1"/>
  <c r="D310" i="3"/>
  <c r="C310" i="3"/>
  <c r="B310" i="3"/>
  <c r="H309" i="3"/>
  <c r="G309" i="3"/>
  <c r="F309" i="3"/>
  <c r="E309" i="3"/>
  <c r="D309" i="3"/>
  <c r="J309" i="3" s="1"/>
  <c r="C309" i="3"/>
  <c r="I309" i="3" s="1"/>
  <c r="B309" i="3"/>
  <c r="J308" i="3"/>
  <c r="H308" i="3"/>
  <c r="G308" i="3"/>
  <c r="F308" i="3"/>
  <c r="I308" i="3" s="1"/>
  <c r="E308" i="3"/>
  <c r="K308" i="3" s="1"/>
  <c r="D308" i="3"/>
  <c r="C308" i="3"/>
  <c r="B308" i="3"/>
  <c r="H307" i="3"/>
  <c r="K307" i="3" s="1"/>
  <c r="G307" i="3"/>
  <c r="F307" i="3"/>
  <c r="E307" i="3"/>
  <c r="D307" i="3"/>
  <c r="J307" i="3" s="1"/>
  <c r="C307" i="3"/>
  <c r="I307" i="3" s="1"/>
  <c r="B307" i="3"/>
  <c r="J306" i="3"/>
  <c r="H306" i="3"/>
  <c r="G306" i="3"/>
  <c r="F306" i="3"/>
  <c r="E306" i="3"/>
  <c r="K306" i="3" s="1"/>
  <c r="D306" i="3"/>
  <c r="C306" i="3"/>
  <c r="I306" i="3" s="1"/>
  <c r="B306" i="3"/>
  <c r="H305" i="3"/>
  <c r="G305" i="3"/>
  <c r="F305" i="3"/>
  <c r="E305" i="3"/>
  <c r="D305" i="3"/>
  <c r="J305" i="3" s="1"/>
  <c r="C305" i="3"/>
  <c r="I305" i="3" s="1"/>
  <c r="B305" i="3"/>
  <c r="J304" i="3"/>
  <c r="H304" i="3"/>
  <c r="G304" i="3"/>
  <c r="F304" i="3"/>
  <c r="I304" i="3" s="1"/>
  <c r="E304" i="3"/>
  <c r="K304" i="3" s="1"/>
  <c r="D304" i="3"/>
  <c r="C304" i="3"/>
  <c r="B304" i="3"/>
  <c r="H303" i="3"/>
  <c r="K303" i="3" s="1"/>
  <c r="G303" i="3"/>
  <c r="F303" i="3"/>
  <c r="E303" i="3"/>
  <c r="D303" i="3"/>
  <c r="J303" i="3" s="1"/>
  <c r="C303" i="3"/>
  <c r="I303" i="3" s="1"/>
  <c r="B303" i="3"/>
  <c r="J302" i="3"/>
  <c r="H302" i="3"/>
  <c r="G302" i="3"/>
  <c r="F302" i="3"/>
  <c r="E302" i="3"/>
  <c r="K302" i="3" s="1"/>
  <c r="D302" i="3"/>
  <c r="C302" i="3"/>
  <c r="I302" i="3" s="1"/>
  <c r="B302" i="3"/>
  <c r="H301" i="3"/>
  <c r="G301" i="3"/>
  <c r="F301" i="3"/>
  <c r="E301" i="3"/>
  <c r="D301" i="3"/>
  <c r="J301" i="3" s="1"/>
  <c r="C301" i="3"/>
  <c r="I301" i="3" s="1"/>
  <c r="B301" i="3"/>
  <c r="J300" i="3"/>
  <c r="H300" i="3"/>
  <c r="G300" i="3"/>
  <c r="F300" i="3"/>
  <c r="I300" i="3" s="1"/>
  <c r="E300" i="3"/>
  <c r="K300" i="3" s="1"/>
  <c r="D300" i="3"/>
  <c r="C300" i="3"/>
  <c r="B300" i="3"/>
  <c r="H299" i="3"/>
  <c r="K299" i="3" s="1"/>
  <c r="G299" i="3"/>
  <c r="F299" i="3"/>
  <c r="E299" i="3"/>
  <c r="D299" i="3"/>
  <c r="J299" i="3" s="1"/>
  <c r="C299" i="3"/>
  <c r="I299" i="3" s="1"/>
  <c r="B299" i="3"/>
  <c r="J298" i="3"/>
  <c r="H298" i="3"/>
  <c r="G298" i="3"/>
  <c r="F298" i="3"/>
  <c r="I298" i="3" s="1"/>
  <c r="E298" i="3"/>
  <c r="K298" i="3" s="1"/>
  <c r="D298" i="3"/>
  <c r="C298" i="3"/>
  <c r="B298" i="3"/>
  <c r="H297" i="3"/>
  <c r="K297" i="3" s="1"/>
  <c r="G297" i="3"/>
  <c r="F297" i="3"/>
  <c r="E297" i="3"/>
  <c r="D297" i="3"/>
  <c r="J297" i="3" s="1"/>
  <c r="C297" i="3"/>
  <c r="I297" i="3" s="1"/>
  <c r="B297" i="3"/>
  <c r="J296" i="3"/>
  <c r="H296" i="3"/>
  <c r="G296" i="3"/>
  <c r="F296" i="3"/>
  <c r="I296" i="3" s="1"/>
  <c r="E296" i="3"/>
  <c r="K296" i="3" s="1"/>
  <c r="D296" i="3"/>
  <c r="C296" i="3"/>
  <c r="B296" i="3"/>
  <c r="H295" i="3"/>
  <c r="K295" i="3" s="1"/>
  <c r="G295" i="3"/>
  <c r="F295" i="3"/>
  <c r="E295" i="3"/>
  <c r="D295" i="3"/>
  <c r="J295" i="3" s="1"/>
  <c r="C295" i="3"/>
  <c r="I295" i="3" s="1"/>
  <c r="B295" i="3"/>
  <c r="J294" i="3"/>
  <c r="H294" i="3"/>
  <c r="G294" i="3"/>
  <c r="F294" i="3"/>
  <c r="I294" i="3" s="1"/>
  <c r="E294" i="3"/>
  <c r="K294" i="3" s="1"/>
  <c r="D294" i="3"/>
  <c r="C294" i="3"/>
  <c r="B294" i="3"/>
  <c r="H293" i="3"/>
  <c r="G293" i="3"/>
  <c r="F293" i="3"/>
  <c r="E293" i="3"/>
  <c r="D293" i="3"/>
  <c r="J293" i="3" s="1"/>
  <c r="C293" i="3"/>
  <c r="I293" i="3" s="1"/>
  <c r="B293" i="3"/>
  <c r="J292" i="3"/>
  <c r="H292" i="3"/>
  <c r="G292" i="3"/>
  <c r="F292" i="3"/>
  <c r="I292" i="3" s="1"/>
  <c r="E292" i="3"/>
  <c r="K292" i="3" s="1"/>
  <c r="D292" i="3"/>
  <c r="C292" i="3"/>
  <c r="B292" i="3"/>
  <c r="H291" i="3"/>
  <c r="K291" i="3" s="1"/>
  <c r="G291" i="3"/>
  <c r="F291" i="3"/>
  <c r="E291" i="3"/>
  <c r="D291" i="3"/>
  <c r="J291" i="3" s="1"/>
  <c r="C291" i="3"/>
  <c r="I291" i="3" s="1"/>
  <c r="B291" i="3"/>
  <c r="J290" i="3"/>
  <c r="H290" i="3"/>
  <c r="G290" i="3"/>
  <c r="F290" i="3"/>
  <c r="I290" i="3" s="1"/>
  <c r="E290" i="3"/>
  <c r="K290" i="3" s="1"/>
  <c r="D290" i="3"/>
  <c r="C290" i="3"/>
  <c r="B290" i="3"/>
  <c r="H289" i="3"/>
  <c r="G289" i="3"/>
  <c r="F289" i="3"/>
  <c r="E289" i="3"/>
  <c r="K289" i="3" s="1"/>
  <c r="D289" i="3"/>
  <c r="J289" i="3" s="1"/>
  <c r="C289" i="3"/>
  <c r="I289" i="3" s="1"/>
  <c r="B289" i="3"/>
  <c r="J288" i="3"/>
  <c r="H288" i="3"/>
  <c r="G288" i="3"/>
  <c r="F288" i="3"/>
  <c r="I288" i="3" s="1"/>
  <c r="E288" i="3"/>
  <c r="K288" i="3" s="1"/>
  <c r="D288" i="3"/>
  <c r="C288" i="3"/>
  <c r="B288" i="3"/>
  <c r="H287" i="3"/>
  <c r="K287" i="3" s="1"/>
  <c r="G287" i="3"/>
  <c r="F287" i="3"/>
  <c r="E287" i="3"/>
  <c r="D287" i="3"/>
  <c r="J287" i="3" s="1"/>
  <c r="C287" i="3"/>
  <c r="I287" i="3" s="1"/>
  <c r="B287" i="3"/>
  <c r="J286" i="3"/>
  <c r="H286" i="3"/>
  <c r="G286" i="3"/>
  <c r="F286" i="3"/>
  <c r="I286" i="3" s="1"/>
  <c r="E286" i="3"/>
  <c r="K286" i="3" s="1"/>
  <c r="D286" i="3"/>
  <c r="C286" i="3"/>
  <c r="B286" i="3"/>
  <c r="H285" i="3"/>
  <c r="G285" i="3"/>
  <c r="F285" i="3"/>
  <c r="E285" i="3"/>
  <c r="D285" i="3"/>
  <c r="J285" i="3" s="1"/>
  <c r="C285" i="3"/>
  <c r="I285" i="3" s="1"/>
  <c r="B285" i="3"/>
  <c r="J284" i="3"/>
  <c r="H284" i="3"/>
  <c r="G284" i="3"/>
  <c r="F284" i="3"/>
  <c r="I284" i="3" s="1"/>
  <c r="E284" i="3"/>
  <c r="K284" i="3" s="1"/>
  <c r="D284" i="3"/>
  <c r="C284" i="3"/>
  <c r="B284" i="3"/>
  <c r="H283" i="3"/>
  <c r="K283" i="3" s="1"/>
  <c r="G283" i="3"/>
  <c r="F283" i="3"/>
  <c r="E283" i="3"/>
  <c r="D283" i="3"/>
  <c r="J283" i="3" s="1"/>
  <c r="C283" i="3"/>
  <c r="I283" i="3" s="1"/>
  <c r="B283" i="3"/>
  <c r="J282" i="3"/>
  <c r="H282" i="3"/>
  <c r="G282" i="3"/>
  <c r="F282" i="3"/>
  <c r="E282" i="3"/>
  <c r="K282" i="3" s="1"/>
  <c r="D282" i="3"/>
  <c r="C282" i="3"/>
  <c r="I282" i="3" s="1"/>
  <c r="B282" i="3"/>
  <c r="H281" i="3"/>
  <c r="G281" i="3"/>
  <c r="F281" i="3"/>
  <c r="E281" i="3"/>
  <c r="K281" i="3" s="1"/>
  <c r="D281" i="3"/>
  <c r="J281" i="3" s="1"/>
  <c r="C281" i="3"/>
  <c r="I281" i="3" s="1"/>
  <c r="B281" i="3"/>
  <c r="J280" i="3"/>
  <c r="H280" i="3"/>
  <c r="G280" i="3"/>
  <c r="F280" i="3"/>
  <c r="I280" i="3" s="1"/>
  <c r="E280" i="3"/>
  <c r="K280" i="3" s="1"/>
  <c r="D280" i="3"/>
  <c r="C280" i="3"/>
  <c r="B280" i="3"/>
  <c r="H279" i="3"/>
  <c r="K279" i="3" s="1"/>
  <c r="G279" i="3"/>
  <c r="F279" i="3"/>
  <c r="E279" i="3"/>
  <c r="D279" i="3"/>
  <c r="J279" i="3" s="1"/>
  <c r="C279" i="3"/>
  <c r="I279" i="3" s="1"/>
  <c r="B279" i="3"/>
  <c r="J278" i="3"/>
  <c r="H278" i="3"/>
  <c r="G278" i="3"/>
  <c r="F278" i="3"/>
  <c r="I278" i="3" s="1"/>
  <c r="E278" i="3"/>
  <c r="K278" i="3" s="1"/>
  <c r="D278" i="3"/>
  <c r="C278" i="3"/>
  <c r="B278" i="3"/>
  <c r="H277" i="3"/>
  <c r="K277" i="3" s="1"/>
  <c r="G277" i="3"/>
  <c r="F277" i="3"/>
  <c r="E277" i="3"/>
  <c r="D277" i="3"/>
  <c r="J277" i="3" s="1"/>
  <c r="C277" i="3"/>
  <c r="I277" i="3" s="1"/>
  <c r="B277" i="3"/>
  <c r="J276" i="3"/>
  <c r="H276" i="3"/>
  <c r="G276" i="3"/>
  <c r="F276" i="3"/>
  <c r="I276" i="3" s="1"/>
  <c r="E276" i="3"/>
  <c r="K276" i="3" s="1"/>
  <c r="D276" i="3"/>
  <c r="C276" i="3"/>
  <c r="B276" i="3"/>
  <c r="H275" i="3"/>
  <c r="K275" i="3" s="1"/>
  <c r="G275" i="3"/>
  <c r="F275" i="3"/>
  <c r="E275" i="3"/>
  <c r="D275" i="3"/>
  <c r="J275" i="3" s="1"/>
  <c r="C275" i="3"/>
  <c r="I275" i="3" s="1"/>
  <c r="B275" i="3"/>
  <c r="J274" i="3"/>
  <c r="H274" i="3"/>
  <c r="G274" i="3"/>
  <c r="F274" i="3"/>
  <c r="I274" i="3" s="1"/>
  <c r="E274" i="3"/>
  <c r="K274" i="3" s="1"/>
  <c r="D274" i="3"/>
  <c r="C274" i="3"/>
  <c r="B274" i="3"/>
  <c r="H273" i="3"/>
  <c r="G273" i="3"/>
  <c r="F273" i="3"/>
  <c r="E273" i="3"/>
  <c r="K273" i="3" s="1"/>
  <c r="D273" i="3"/>
  <c r="J273" i="3" s="1"/>
  <c r="C273" i="3"/>
  <c r="I273" i="3" s="1"/>
  <c r="B273" i="3"/>
  <c r="J272" i="3"/>
  <c r="H272" i="3"/>
  <c r="G272" i="3"/>
  <c r="F272" i="3"/>
  <c r="I272" i="3" s="1"/>
  <c r="E272" i="3"/>
  <c r="K272" i="3" s="1"/>
  <c r="D272" i="3"/>
  <c r="C272" i="3"/>
  <c r="B272" i="3"/>
  <c r="H271" i="3"/>
  <c r="K271" i="3" s="1"/>
  <c r="G271" i="3"/>
  <c r="F271" i="3"/>
  <c r="E271" i="3"/>
  <c r="D271" i="3"/>
  <c r="J271" i="3" s="1"/>
  <c r="C271" i="3"/>
  <c r="I271" i="3" s="1"/>
  <c r="B271" i="3"/>
  <c r="J270" i="3"/>
  <c r="H270" i="3"/>
  <c r="G270" i="3"/>
  <c r="F270" i="3"/>
  <c r="I270" i="3" s="1"/>
  <c r="E270" i="3"/>
  <c r="K270" i="3" s="1"/>
  <c r="D270" i="3"/>
  <c r="C270" i="3"/>
  <c r="B270" i="3"/>
  <c r="H269" i="3"/>
  <c r="G269" i="3"/>
  <c r="F269" i="3"/>
  <c r="E269" i="3"/>
  <c r="D269" i="3"/>
  <c r="J269" i="3" s="1"/>
  <c r="C269" i="3"/>
  <c r="I269" i="3" s="1"/>
  <c r="B269" i="3"/>
  <c r="J268" i="3"/>
  <c r="H268" i="3"/>
  <c r="G268" i="3"/>
  <c r="F268" i="3"/>
  <c r="I268" i="3" s="1"/>
  <c r="E268" i="3"/>
  <c r="K268" i="3" s="1"/>
  <c r="D268" i="3"/>
  <c r="C268" i="3"/>
  <c r="B268" i="3"/>
  <c r="H267" i="3"/>
  <c r="K267" i="3" s="1"/>
  <c r="G267" i="3"/>
  <c r="F267" i="3"/>
  <c r="E267" i="3"/>
  <c r="D267" i="3"/>
  <c r="J267" i="3" s="1"/>
  <c r="C267" i="3"/>
  <c r="I267" i="3" s="1"/>
  <c r="B267" i="3"/>
  <c r="J266" i="3"/>
  <c r="H266" i="3"/>
  <c r="G266" i="3"/>
  <c r="F266" i="3"/>
  <c r="E266" i="3"/>
  <c r="K266" i="3" s="1"/>
  <c r="D266" i="3"/>
  <c r="C266" i="3"/>
  <c r="I266" i="3" s="1"/>
  <c r="B266" i="3"/>
  <c r="H265" i="3"/>
  <c r="G265" i="3"/>
  <c r="F265" i="3"/>
  <c r="E265" i="3"/>
  <c r="K265" i="3" s="1"/>
  <c r="D265" i="3"/>
  <c r="J265" i="3" s="1"/>
  <c r="C265" i="3"/>
  <c r="I265" i="3" s="1"/>
  <c r="B265" i="3"/>
  <c r="J264" i="3"/>
  <c r="H264" i="3"/>
  <c r="G264" i="3"/>
  <c r="F264" i="3"/>
  <c r="I264" i="3" s="1"/>
  <c r="E264" i="3"/>
  <c r="K264" i="3" s="1"/>
  <c r="D264" i="3"/>
  <c r="C264" i="3"/>
  <c r="B264" i="3"/>
  <c r="H263" i="3"/>
  <c r="K263" i="3" s="1"/>
  <c r="G263" i="3"/>
  <c r="F263" i="3"/>
  <c r="E263" i="3"/>
  <c r="D263" i="3"/>
  <c r="J263" i="3" s="1"/>
  <c r="C263" i="3"/>
  <c r="I263" i="3" s="1"/>
  <c r="B263" i="3"/>
  <c r="J262" i="3"/>
  <c r="H262" i="3"/>
  <c r="G262" i="3"/>
  <c r="F262" i="3"/>
  <c r="I262" i="3" s="1"/>
  <c r="E262" i="3"/>
  <c r="K262" i="3" s="1"/>
  <c r="D262" i="3"/>
  <c r="C262" i="3"/>
  <c r="B262" i="3"/>
  <c r="H261" i="3"/>
  <c r="G261" i="3"/>
  <c r="F261" i="3"/>
  <c r="E261" i="3"/>
  <c r="D261" i="3"/>
  <c r="J261" i="3" s="1"/>
  <c r="C261" i="3"/>
  <c r="I261" i="3" s="1"/>
  <c r="B261" i="3"/>
  <c r="J260" i="3"/>
  <c r="H260" i="3"/>
  <c r="G260" i="3"/>
  <c r="F260" i="3"/>
  <c r="I260" i="3" s="1"/>
  <c r="E260" i="3"/>
  <c r="K260" i="3" s="1"/>
  <c r="D260" i="3"/>
  <c r="C260" i="3"/>
  <c r="B260" i="3"/>
  <c r="H259" i="3"/>
  <c r="K259" i="3" s="1"/>
  <c r="G259" i="3"/>
  <c r="F259" i="3"/>
  <c r="E259" i="3"/>
  <c r="D259" i="3"/>
  <c r="J259" i="3" s="1"/>
  <c r="C259" i="3"/>
  <c r="I259" i="3" s="1"/>
  <c r="B259" i="3"/>
  <c r="J258" i="3"/>
  <c r="H258" i="3"/>
  <c r="G258" i="3"/>
  <c r="F258" i="3"/>
  <c r="I258" i="3" s="1"/>
  <c r="E258" i="3"/>
  <c r="K258" i="3" s="1"/>
  <c r="D258" i="3"/>
  <c r="C258" i="3"/>
  <c r="B258" i="3"/>
  <c r="H257" i="3"/>
  <c r="K257" i="3" s="1"/>
  <c r="G257" i="3"/>
  <c r="F257" i="3"/>
  <c r="E257" i="3"/>
  <c r="D257" i="3"/>
  <c r="J257" i="3" s="1"/>
  <c r="C257" i="3"/>
  <c r="I257" i="3" s="1"/>
  <c r="B257" i="3"/>
  <c r="J256" i="3"/>
  <c r="H256" i="3"/>
  <c r="G256" i="3"/>
  <c r="F256" i="3"/>
  <c r="I256" i="3" s="1"/>
  <c r="E256" i="3"/>
  <c r="K256" i="3" s="1"/>
  <c r="D256" i="3"/>
  <c r="C256" i="3"/>
  <c r="B256" i="3"/>
  <c r="H255" i="3"/>
  <c r="K255" i="3" s="1"/>
  <c r="G255" i="3"/>
  <c r="F255" i="3"/>
  <c r="E255" i="3"/>
  <c r="D255" i="3"/>
  <c r="J255" i="3" s="1"/>
  <c r="C255" i="3"/>
  <c r="I255" i="3" s="1"/>
  <c r="B255" i="3"/>
  <c r="J254" i="3"/>
  <c r="H254" i="3"/>
  <c r="G254" i="3"/>
  <c r="F254" i="3"/>
  <c r="I254" i="3" s="1"/>
  <c r="E254" i="3"/>
  <c r="K254" i="3" s="1"/>
  <c r="D254" i="3"/>
  <c r="C254" i="3"/>
  <c r="B254" i="3"/>
  <c r="H253" i="3"/>
  <c r="G253" i="3"/>
  <c r="F253" i="3"/>
  <c r="E253" i="3"/>
  <c r="D253" i="3"/>
  <c r="J253" i="3" s="1"/>
  <c r="C253" i="3"/>
  <c r="I253" i="3" s="1"/>
  <c r="B253" i="3"/>
  <c r="J252" i="3"/>
  <c r="H252" i="3"/>
  <c r="G252" i="3"/>
  <c r="F252" i="3"/>
  <c r="I252" i="3" s="1"/>
  <c r="E252" i="3"/>
  <c r="K252" i="3" s="1"/>
  <c r="D252" i="3"/>
  <c r="C252" i="3"/>
  <c r="B252" i="3"/>
  <c r="H251" i="3"/>
  <c r="K251" i="3" s="1"/>
  <c r="G251" i="3"/>
  <c r="F251" i="3"/>
  <c r="E251" i="3"/>
  <c r="D251" i="3"/>
  <c r="J251" i="3" s="1"/>
  <c r="C251" i="3"/>
  <c r="I251" i="3" s="1"/>
  <c r="B251" i="3"/>
  <c r="J250" i="3"/>
  <c r="H250" i="3"/>
  <c r="G250" i="3"/>
  <c r="F250" i="3"/>
  <c r="I250" i="3" s="1"/>
  <c r="E250" i="3"/>
  <c r="K250" i="3" s="1"/>
  <c r="D250" i="3"/>
  <c r="C250" i="3"/>
  <c r="B250" i="3"/>
  <c r="H249" i="3"/>
  <c r="G249" i="3"/>
  <c r="F249" i="3"/>
  <c r="E249" i="3"/>
  <c r="K249" i="3" s="1"/>
  <c r="D249" i="3"/>
  <c r="J249" i="3" s="1"/>
  <c r="C249" i="3"/>
  <c r="I249" i="3" s="1"/>
  <c r="B249" i="3"/>
  <c r="J248" i="3"/>
  <c r="H248" i="3"/>
  <c r="G248" i="3"/>
  <c r="F248" i="3"/>
  <c r="I248" i="3" s="1"/>
  <c r="E248" i="3"/>
  <c r="K248" i="3" s="1"/>
  <c r="D248" i="3"/>
  <c r="C248" i="3"/>
  <c r="B248" i="3"/>
  <c r="H247" i="3"/>
  <c r="K247" i="3" s="1"/>
  <c r="G247" i="3"/>
  <c r="F247" i="3"/>
  <c r="E247" i="3"/>
  <c r="D247" i="3"/>
  <c r="J247" i="3" s="1"/>
  <c r="C247" i="3"/>
  <c r="I247" i="3" s="1"/>
  <c r="B247" i="3"/>
  <c r="J246" i="3"/>
  <c r="H246" i="3"/>
  <c r="G246" i="3"/>
  <c r="F246" i="3"/>
  <c r="I246" i="3" s="1"/>
  <c r="E246" i="3"/>
  <c r="K246" i="3" s="1"/>
  <c r="D246" i="3"/>
  <c r="C246" i="3"/>
  <c r="B246" i="3"/>
  <c r="H245" i="3"/>
  <c r="G245" i="3"/>
  <c r="F245" i="3"/>
  <c r="E245" i="3"/>
  <c r="D245" i="3"/>
  <c r="J245" i="3" s="1"/>
  <c r="C245" i="3"/>
  <c r="I245" i="3" s="1"/>
  <c r="B245" i="3"/>
  <c r="J244" i="3"/>
  <c r="H244" i="3"/>
  <c r="G244" i="3"/>
  <c r="F244" i="3"/>
  <c r="I244" i="3" s="1"/>
  <c r="E244" i="3"/>
  <c r="K244" i="3" s="1"/>
  <c r="D244" i="3"/>
  <c r="C244" i="3"/>
  <c r="B244" i="3"/>
  <c r="H243" i="3"/>
  <c r="K243" i="3" s="1"/>
  <c r="G243" i="3"/>
  <c r="F243" i="3"/>
  <c r="E243" i="3"/>
  <c r="D243" i="3"/>
  <c r="J243" i="3" s="1"/>
  <c r="C243" i="3"/>
  <c r="I243" i="3" s="1"/>
  <c r="B243" i="3"/>
  <c r="J242" i="3"/>
  <c r="H242" i="3"/>
  <c r="G242" i="3"/>
  <c r="F242" i="3"/>
  <c r="E242" i="3"/>
  <c r="K242" i="3" s="1"/>
  <c r="D242" i="3"/>
  <c r="C242" i="3"/>
  <c r="I242" i="3" s="1"/>
  <c r="B242" i="3"/>
  <c r="H241" i="3"/>
  <c r="G241" i="3"/>
  <c r="F241" i="3"/>
  <c r="E241" i="3"/>
  <c r="K241" i="3" s="1"/>
  <c r="D241" i="3"/>
  <c r="J241" i="3" s="1"/>
  <c r="C241" i="3"/>
  <c r="I241" i="3" s="1"/>
  <c r="B241" i="3"/>
  <c r="J240" i="3"/>
  <c r="H240" i="3"/>
  <c r="G240" i="3"/>
  <c r="F240" i="3"/>
  <c r="I240" i="3" s="1"/>
  <c r="E240" i="3"/>
  <c r="K240" i="3" s="1"/>
  <c r="D240" i="3"/>
  <c r="C240" i="3"/>
  <c r="B240" i="3"/>
  <c r="H239" i="3"/>
  <c r="K239" i="3" s="1"/>
  <c r="G239" i="3"/>
  <c r="F239" i="3"/>
  <c r="E239" i="3"/>
  <c r="D239" i="3"/>
  <c r="J239" i="3" s="1"/>
  <c r="C239" i="3"/>
  <c r="I239" i="3" s="1"/>
  <c r="B239" i="3"/>
  <c r="J238" i="3"/>
  <c r="H238" i="3"/>
  <c r="G238" i="3"/>
  <c r="F238" i="3"/>
  <c r="E238" i="3"/>
  <c r="K238" i="3" s="1"/>
  <c r="D238" i="3"/>
  <c r="C238" i="3"/>
  <c r="I238" i="3" s="1"/>
  <c r="B238" i="3"/>
  <c r="H237" i="3"/>
  <c r="G237" i="3"/>
  <c r="F237" i="3"/>
  <c r="E237" i="3"/>
  <c r="D237" i="3"/>
  <c r="J237" i="3" s="1"/>
  <c r="C237" i="3"/>
  <c r="I237" i="3" s="1"/>
  <c r="B237" i="3"/>
  <c r="J236" i="3"/>
  <c r="H236" i="3"/>
  <c r="G236" i="3"/>
  <c r="F236" i="3"/>
  <c r="I236" i="3" s="1"/>
  <c r="E236" i="3"/>
  <c r="K236" i="3" s="1"/>
  <c r="D236" i="3"/>
  <c r="C236" i="3"/>
  <c r="B236" i="3"/>
  <c r="H235" i="3"/>
  <c r="K235" i="3" s="1"/>
  <c r="G235" i="3"/>
  <c r="F235" i="3"/>
  <c r="E235" i="3"/>
  <c r="D235" i="3"/>
  <c r="J235" i="3" s="1"/>
  <c r="C235" i="3"/>
  <c r="I235" i="3" s="1"/>
  <c r="B235" i="3"/>
  <c r="J234" i="3"/>
  <c r="H234" i="3"/>
  <c r="G234" i="3"/>
  <c r="F234" i="3"/>
  <c r="E234" i="3"/>
  <c r="K234" i="3" s="1"/>
  <c r="D234" i="3"/>
  <c r="C234" i="3"/>
  <c r="B234" i="3"/>
  <c r="H233" i="3"/>
  <c r="G233" i="3"/>
  <c r="F233" i="3"/>
  <c r="E233" i="3"/>
  <c r="K233" i="3" s="1"/>
  <c r="D233" i="3"/>
  <c r="J233" i="3" s="1"/>
  <c r="C233" i="3"/>
  <c r="I233" i="3" s="1"/>
  <c r="B233" i="3"/>
  <c r="J232" i="3"/>
  <c r="H232" i="3"/>
  <c r="G232" i="3"/>
  <c r="F232" i="3"/>
  <c r="I232" i="3" s="1"/>
  <c r="E232" i="3"/>
  <c r="K232" i="3" s="1"/>
  <c r="D232" i="3"/>
  <c r="C232" i="3"/>
  <c r="B232" i="3"/>
  <c r="H231" i="3"/>
  <c r="K231" i="3" s="1"/>
  <c r="G231" i="3"/>
  <c r="F231" i="3"/>
  <c r="E231" i="3"/>
  <c r="D231" i="3"/>
  <c r="J231" i="3" s="1"/>
  <c r="C231" i="3"/>
  <c r="I231" i="3" s="1"/>
  <c r="B231" i="3"/>
  <c r="J230" i="3"/>
  <c r="H230" i="3"/>
  <c r="G230" i="3"/>
  <c r="F230" i="3"/>
  <c r="E230" i="3"/>
  <c r="K230" i="3" s="1"/>
  <c r="D230" i="3"/>
  <c r="C230" i="3"/>
  <c r="B230" i="3"/>
  <c r="H229" i="3"/>
  <c r="G229" i="3"/>
  <c r="F229" i="3"/>
  <c r="E229" i="3"/>
  <c r="D229" i="3"/>
  <c r="J229" i="3" s="1"/>
  <c r="C229" i="3"/>
  <c r="I229" i="3" s="1"/>
  <c r="B229" i="3"/>
  <c r="J228" i="3"/>
  <c r="H228" i="3"/>
  <c r="G228" i="3"/>
  <c r="F228" i="3"/>
  <c r="I228" i="3" s="1"/>
  <c r="E228" i="3"/>
  <c r="K228" i="3" s="1"/>
  <c r="D228" i="3"/>
  <c r="C228" i="3"/>
  <c r="B228" i="3"/>
  <c r="H227" i="3"/>
  <c r="K227" i="3" s="1"/>
  <c r="G227" i="3"/>
  <c r="F227" i="3"/>
  <c r="E227" i="3"/>
  <c r="D227" i="3"/>
  <c r="J227" i="3" s="1"/>
  <c r="C227" i="3"/>
  <c r="I227" i="3" s="1"/>
  <c r="B227" i="3"/>
  <c r="J226" i="3"/>
  <c r="H226" i="3"/>
  <c r="G226" i="3"/>
  <c r="F226" i="3"/>
  <c r="E226" i="3"/>
  <c r="K226" i="3" s="1"/>
  <c r="D226" i="3"/>
  <c r="C226" i="3"/>
  <c r="I226" i="3" s="1"/>
  <c r="B226" i="3"/>
  <c r="I225" i="3"/>
  <c r="H225" i="3"/>
  <c r="G225" i="3"/>
  <c r="F225" i="3"/>
  <c r="E225" i="3"/>
  <c r="D225" i="3"/>
  <c r="J225" i="3" s="1"/>
  <c r="C225" i="3"/>
  <c r="B225" i="3"/>
  <c r="K224" i="3"/>
  <c r="J224" i="3"/>
  <c r="H224" i="3"/>
  <c r="G224" i="3"/>
  <c r="F224" i="3"/>
  <c r="E224" i="3"/>
  <c r="D224" i="3"/>
  <c r="C224" i="3"/>
  <c r="I224" i="3" s="1"/>
  <c r="B224" i="3"/>
  <c r="H223" i="3"/>
  <c r="G223" i="3"/>
  <c r="F223" i="3"/>
  <c r="E223" i="3"/>
  <c r="D223" i="3"/>
  <c r="J223" i="3" s="1"/>
  <c r="C223" i="3"/>
  <c r="I223" i="3" s="1"/>
  <c r="B223" i="3"/>
  <c r="H222" i="3"/>
  <c r="G222" i="3"/>
  <c r="J222" i="3" s="1"/>
  <c r="F222" i="3"/>
  <c r="E222" i="3"/>
  <c r="K222" i="3" s="1"/>
  <c r="D222" i="3"/>
  <c r="C222" i="3"/>
  <c r="I222" i="3" s="1"/>
  <c r="B222" i="3"/>
  <c r="I221" i="3"/>
  <c r="H221" i="3"/>
  <c r="G221" i="3"/>
  <c r="F221" i="3"/>
  <c r="E221" i="3"/>
  <c r="D221" i="3"/>
  <c r="J221" i="3" s="1"/>
  <c r="C221" i="3"/>
  <c r="B221" i="3"/>
  <c r="K220" i="3"/>
  <c r="J220" i="3"/>
  <c r="H220" i="3"/>
  <c r="G220" i="3"/>
  <c r="F220" i="3"/>
  <c r="E220" i="3"/>
  <c r="D220" i="3"/>
  <c r="C220" i="3"/>
  <c r="I220" i="3" s="1"/>
  <c r="B220" i="3"/>
  <c r="H219" i="3"/>
  <c r="G219" i="3"/>
  <c r="F219" i="3"/>
  <c r="E219" i="3"/>
  <c r="D219" i="3"/>
  <c r="J219" i="3" s="1"/>
  <c r="C219" i="3"/>
  <c r="I219" i="3" s="1"/>
  <c r="B219" i="3"/>
  <c r="H218" i="3"/>
  <c r="G218" i="3"/>
  <c r="J218" i="3" s="1"/>
  <c r="F218" i="3"/>
  <c r="E218" i="3"/>
  <c r="K218" i="3" s="1"/>
  <c r="D218" i="3"/>
  <c r="C218" i="3"/>
  <c r="I218" i="3" s="1"/>
  <c r="B218" i="3"/>
  <c r="I217" i="3"/>
  <c r="H217" i="3"/>
  <c r="G217" i="3"/>
  <c r="F217" i="3"/>
  <c r="E217" i="3"/>
  <c r="K217" i="3" s="1"/>
  <c r="D217" i="3"/>
  <c r="J217" i="3" s="1"/>
  <c r="C217" i="3"/>
  <c r="B217" i="3"/>
  <c r="K216" i="3"/>
  <c r="J216" i="3"/>
  <c r="H216" i="3"/>
  <c r="G216" i="3"/>
  <c r="F216" i="3"/>
  <c r="E216" i="3"/>
  <c r="D216" i="3"/>
  <c r="C216" i="3"/>
  <c r="I216" i="3" s="1"/>
  <c r="B216" i="3"/>
  <c r="H215" i="3"/>
  <c r="G215" i="3"/>
  <c r="F215" i="3"/>
  <c r="E215" i="3"/>
  <c r="K215" i="3" s="1"/>
  <c r="D215" i="3"/>
  <c r="J215" i="3" s="1"/>
  <c r="C215" i="3"/>
  <c r="I215" i="3" s="1"/>
  <c r="B215" i="3"/>
  <c r="H214" i="3"/>
  <c r="G214" i="3"/>
  <c r="J214" i="3" s="1"/>
  <c r="F214" i="3"/>
  <c r="E214" i="3"/>
  <c r="K214" i="3" s="1"/>
  <c r="D214" i="3"/>
  <c r="C214" i="3"/>
  <c r="I214" i="3" s="1"/>
  <c r="B214" i="3"/>
  <c r="I213" i="3"/>
  <c r="H213" i="3"/>
  <c r="G213" i="3"/>
  <c r="F213" i="3"/>
  <c r="E213" i="3"/>
  <c r="K213" i="3" s="1"/>
  <c r="D213" i="3"/>
  <c r="J213" i="3" s="1"/>
  <c r="C213" i="3"/>
  <c r="B213" i="3"/>
  <c r="K212" i="3"/>
  <c r="J212" i="3"/>
  <c r="H212" i="3"/>
  <c r="G212" i="3"/>
  <c r="F212" i="3"/>
  <c r="E212" i="3"/>
  <c r="D212" i="3"/>
  <c r="C212" i="3"/>
  <c r="I212" i="3" s="1"/>
  <c r="B212" i="3"/>
  <c r="H211" i="3"/>
  <c r="G211" i="3"/>
  <c r="F211" i="3"/>
  <c r="E211" i="3"/>
  <c r="K211" i="3" s="1"/>
  <c r="D211" i="3"/>
  <c r="J211" i="3" s="1"/>
  <c r="C211" i="3"/>
  <c r="I211" i="3" s="1"/>
  <c r="B211" i="3"/>
  <c r="H210" i="3"/>
  <c r="G210" i="3"/>
  <c r="J210" i="3" s="1"/>
  <c r="F210" i="3"/>
  <c r="E210" i="3"/>
  <c r="K210" i="3" s="1"/>
  <c r="D210" i="3"/>
  <c r="C210" i="3"/>
  <c r="I210" i="3" s="1"/>
  <c r="B210" i="3"/>
  <c r="I209" i="3"/>
  <c r="H209" i="3"/>
  <c r="G209" i="3"/>
  <c r="F209" i="3"/>
  <c r="E209" i="3"/>
  <c r="K209" i="3" s="1"/>
  <c r="D209" i="3"/>
  <c r="C209" i="3"/>
  <c r="B209" i="3"/>
  <c r="K208" i="3"/>
  <c r="J208" i="3"/>
  <c r="I208" i="3"/>
  <c r="H208" i="3"/>
  <c r="G208" i="3"/>
  <c r="F208" i="3"/>
  <c r="E208" i="3"/>
  <c r="D208" i="3"/>
  <c r="C208" i="3"/>
  <c r="B208" i="3"/>
  <c r="H207" i="3"/>
  <c r="G207" i="3"/>
  <c r="F207" i="3"/>
  <c r="E207" i="3"/>
  <c r="K207" i="3" s="1"/>
  <c r="D207" i="3"/>
  <c r="J207" i="3" s="1"/>
  <c r="C207" i="3"/>
  <c r="I207" i="3" s="1"/>
  <c r="B207" i="3"/>
  <c r="J206" i="3"/>
  <c r="H206" i="3"/>
  <c r="G206" i="3"/>
  <c r="F206" i="3"/>
  <c r="E206" i="3"/>
  <c r="K206" i="3" s="1"/>
  <c r="D206" i="3"/>
  <c r="C206" i="3"/>
  <c r="B206" i="3"/>
  <c r="I205" i="3"/>
  <c r="H205" i="3"/>
  <c r="G205" i="3"/>
  <c r="F205" i="3"/>
  <c r="E205" i="3"/>
  <c r="K205" i="3" s="1"/>
  <c r="D205" i="3"/>
  <c r="J205" i="3" s="1"/>
  <c r="C205" i="3"/>
  <c r="B205" i="3"/>
  <c r="K204" i="3"/>
  <c r="J204" i="3"/>
  <c r="H204" i="3"/>
  <c r="G204" i="3"/>
  <c r="F204" i="3"/>
  <c r="E204" i="3"/>
  <c r="D204" i="3"/>
  <c r="C204" i="3"/>
  <c r="I204" i="3" s="1"/>
  <c r="B204" i="3"/>
  <c r="K203" i="3"/>
  <c r="H203" i="3"/>
  <c r="G203" i="3"/>
  <c r="F203" i="3"/>
  <c r="E203" i="3"/>
  <c r="D203" i="3"/>
  <c r="J203" i="3" s="1"/>
  <c r="C203" i="3"/>
  <c r="I203" i="3" s="1"/>
  <c r="B203" i="3"/>
  <c r="H202" i="3"/>
  <c r="G202" i="3"/>
  <c r="J202" i="3" s="1"/>
  <c r="F202" i="3"/>
  <c r="E202" i="3"/>
  <c r="K202" i="3" s="1"/>
  <c r="D202" i="3"/>
  <c r="C202" i="3"/>
  <c r="B202" i="3"/>
  <c r="I201" i="3"/>
  <c r="H201" i="3"/>
  <c r="G201" i="3"/>
  <c r="F201" i="3"/>
  <c r="E201" i="3"/>
  <c r="D201" i="3"/>
  <c r="C201" i="3"/>
  <c r="B201" i="3"/>
  <c r="K200" i="3"/>
  <c r="J200" i="3"/>
  <c r="I200" i="3"/>
  <c r="H200" i="3"/>
  <c r="G200" i="3"/>
  <c r="F200" i="3"/>
  <c r="E200" i="3"/>
  <c r="D200" i="3"/>
  <c r="C200" i="3"/>
  <c r="B200" i="3"/>
  <c r="K199" i="3"/>
  <c r="H199" i="3"/>
  <c r="G199" i="3"/>
  <c r="F199" i="3"/>
  <c r="E199" i="3"/>
  <c r="D199" i="3"/>
  <c r="J199" i="3" s="1"/>
  <c r="C199" i="3"/>
  <c r="I199" i="3" s="1"/>
  <c r="B199" i="3"/>
  <c r="J198" i="3"/>
  <c r="H198" i="3"/>
  <c r="G198" i="3"/>
  <c r="F198" i="3"/>
  <c r="E198" i="3"/>
  <c r="K198" i="3" s="1"/>
  <c r="D198" i="3"/>
  <c r="C198" i="3"/>
  <c r="I198" i="3" s="1"/>
  <c r="B198" i="3"/>
  <c r="I197" i="3"/>
  <c r="H197" i="3"/>
  <c r="G197" i="3"/>
  <c r="F197" i="3"/>
  <c r="E197" i="3"/>
  <c r="D197" i="3"/>
  <c r="C197" i="3"/>
  <c r="B197" i="3"/>
  <c r="K196" i="3"/>
  <c r="J196" i="3"/>
  <c r="H196" i="3"/>
  <c r="G196" i="3"/>
  <c r="F196" i="3"/>
  <c r="E196" i="3"/>
  <c r="D196" i="3"/>
  <c r="C196" i="3"/>
  <c r="I196" i="3" s="1"/>
  <c r="B196" i="3"/>
  <c r="H195" i="3"/>
  <c r="G195" i="3"/>
  <c r="F195" i="3"/>
  <c r="E195" i="3"/>
  <c r="K195" i="3" s="1"/>
  <c r="D195" i="3"/>
  <c r="J195" i="3" s="1"/>
  <c r="C195" i="3"/>
  <c r="I195" i="3" s="1"/>
  <c r="B195" i="3"/>
  <c r="H194" i="3"/>
  <c r="G194" i="3"/>
  <c r="J194" i="3" s="1"/>
  <c r="F194" i="3"/>
  <c r="E194" i="3"/>
  <c r="K194" i="3" s="1"/>
  <c r="D194" i="3"/>
  <c r="C194" i="3"/>
  <c r="I194" i="3" s="1"/>
  <c r="B194" i="3"/>
  <c r="I193" i="3"/>
  <c r="H193" i="3"/>
  <c r="G193" i="3"/>
  <c r="F193" i="3"/>
  <c r="E193" i="3"/>
  <c r="K193" i="3" s="1"/>
  <c r="D193" i="3"/>
  <c r="C193" i="3"/>
  <c r="B193" i="3"/>
  <c r="K192" i="3"/>
  <c r="J192" i="3"/>
  <c r="I192" i="3"/>
  <c r="H192" i="3"/>
  <c r="G192" i="3"/>
  <c r="F192" i="3"/>
  <c r="E192" i="3"/>
  <c r="D192" i="3"/>
  <c r="C192" i="3"/>
  <c r="B192" i="3"/>
  <c r="H191" i="3"/>
  <c r="G191" i="3"/>
  <c r="F191" i="3"/>
  <c r="E191" i="3"/>
  <c r="K191" i="3" s="1"/>
  <c r="D191" i="3"/>
  <c r="J191" i="3" s="1"/>
  <c r="C191" i="3"/>
  <c r="I191" i="3" s="1"/>
  <c r="B191" i="3"/>
  <c r="J190" i="3"/>
  <c r="H190" i="3"/>
  <c r="G190" i="3"/>
  <c r="F190" i="3"/>
  <c r="E190" i="3"/>
  <c r="K190" i="3" s="1"/>
  <c r="D190" i="3"/>
  <c r="C190" i="3"/>
  <c r="B190" i="3"/>
  <c r="I189" i="3"/>
  <c r="H189" i="3"/>
  <c r="G189" i="3"/>
  <c r="F189" i="3"/>
  <c r="E189" i="3"/>
  <c r="K189" i="3" s="1"/>
  <c r="D189" i="3"/>
  <c r="J189" i="3" s="1"/>
  <c r="C189" i="3"/>
  <c r="B189" i="3"/>
  <c r="K188" i="3"/>
  <c r="J188" i="3"/>
  <c r="H188" i="3"/>
  <c r="G188" i="3"/>
  <c r="F188" i="3"/>
  <c r="E188" i="3"/>
  <c r="D188" i="3"/>
  <c r="C188" i="3"/>
  <c r="I188" i="3" s="1"/>
  <c r="B188" i="3"/>
  <c r="K187" i="3"/>
  <c r="H187" i="3"/>
  <c r="G187" i="3"/>
  <c r="F187" i="3"/>
  <c r="E187" i="3"/>
  <c r="D187" i="3"/>
  <c r="J187" i="3" s="1"/>
  <c r="C187" i="3"/>
  <c r="I187" i="3" s="1"/>
  <c r="B187" i="3"/>
  <c r="H186" i="3"/>
  <c r="G186" i="3"/>
  <c r="J186" i="3" s="1"/>
  <c r="F186" i="3"/>
  <c r="E186" i="3"/>
  <c r="K186" i="3" s="1"/>
  <c r="D186" i="3"/>
  <c r="C186" i="3"/>
  <c r="I186" i="3" s="1"/>
  <c r="B186" i="3"/>
  <c r="I185" i="3"/>
  <c r="H185" i="3"/>
  <c r="G185" i="3"/>
  <c r="F185" i="3"/>
  <c r="E185" i="3"/>
  <c r="D185" i="3"/>
  <c r="C185" i="3"/>
  <c r="B185" i="3"/>
  <c r="K184" i="3"/>
  <c r="J184" i="3"/>
  <c r="I184" i="3"/>
  <c r="H184" i="3"/>
  <c r="G184" i="3"/>
  <c r="F184" i="3"/>
  <c r="E184" i="3"/>
  <c r="D184" i="3"/>
  <c r="C184" i="3"/>
  <c r="B184" i="3"/>
  <c r="K183" i="3"/>
  <c r="H183" i="3"/>
  <c r="G183" i="3"/>
  <c r="F183" i="3"/>
  <c r="E183" i="3"/>
  <c r="D183" i="3"/>
  <c r="J183" i="3" s="1"/>
  <c r="C183" i="3"/>
  <c r="I183" i="3" s="1"/>
  <c r="B183" i="3"/>
  <c r="K182" i="3"/>
  <c r="H182" i="3"/>
  <c r="G182" i="3"/>
  <c r="J182" i="3" s="1"/>
  <c r="F182" i="3"/>
  <c r="E182" i="3"/>
  <c r="D182" i="3"/>
  <c r="C182" i="3"/>
  <c r="I182" i="3" s="1"/>
  <c r="B182" i="3"/>
  <c r="I181" i="3"/>
  <c r="H181" i="3"/>
  <c r="G181" i="3"/>
  <c r="F181" i="3"/>
  <c r="E181" i="3"/>
  <c r="K181" i="3" s="1"/>
  <c r="D181" i="3"/>
  <c r="J181" i="3" s="1"/>
  <c r="C181" i="3"/>
  <c r="B181" i="3"/>
  <c r="K180" i="3"/>
  <c r="H180" i="3"/>
  <c r="G180" i="3"/>
  <c r="F180" i="3"/>
  <c r="E180" i="3"/>
  <c r="D180" i="3"/>
  <c r="J180" i="3" s="1"/>
  <c r="C180" i="3"/>
  <c r="I180" i="3" s="1"/>
  <c r="B180" i="3"/>
  <c r="J179" i="3"/>
  <c r="I179" i="3"/>
  <c r="H179" i="3"/>
  <c r="G179" i="3"/>
  <c r="F179" i="3"/>
  <c r="E179" i="3"/>
  <c r="K179" i="3" s="1"/>
  <c r="D179" i="3"/>
  <c r="C179" i="3"/>
  <c r="B179" i="3"/>
  <c r="K178" i="3"/>
  <c r="H178" i="3"/>
  <c r="G178" i="3"/>
  <c r="J178" i="3" s="1"/>
  <c r="F178" i="3"/>
  <c r="E178" i="3"/>
  <c r="D178" i="3"/>
  <c r="C178" i="3"/>
  <c r="I178" i="3" s="1"/>
  <c r="B178" i="3"/>
  <c r="I177" i="3"/>
  <c r="H177" i="3"/>
  <c r="G177" i="3"/>
  <c r="F177" i="3"/>
  <c r="E177" i="3"/>
  <c r="K177" i="3" s="1"/>
  <c r="D177" i="3"/>
  <c r="J177" i="3" s="1"/>
  <c r="C177" i="3"/>
  <c r="B177" i="3"/>
  <c r="K176" i="3"/>
  <c r="H176" i="3"/>
  <c r="G176" i="3"/>
  <c r="F176" i="3"/>
  <c r="E176" i="3"/>
  <c r="D176" i="3"/>
  <c r="J176" i="3" s="1"/>
  <c r="C176" i="3"/>
  <c r="I176" i="3" s="1"/>
  <c r="B176" i="3"/>
  <c r="J175" i="3"/>
  <c r="I175" i="3"/>
  <c r="H175" i="3"/>
  <c r="G175" i="3"/>
  <c r="F175" i="3"/>
  <c r="E175" i="3"/>
  <c r="K175" i="3" s="1"/>
  <c r="D175" i="3"/>
  <c r="C175" i="3"/>
  <c r="B175" i="3"/>
  <c r="K174" i="3"/>
  <c r="H174" i="3"/>
  <c r="G174" i="3"/>
  <c r="J174" i="3" s="1"/>
  <c r="F174" i="3"/>
  <c r="E174" i="3"/>
  <c r="D174" i="3"/>
  <c r="C174" i="3"/>
  <c r="I174" i="3" s="1"/>
  <c r="B174" i="3"/>
  <c r="I173" i="3"/>
  <c r="H173" i="3"/>
  <c r="G173" i="3"/>
  <c r="F173" i="3"/>
  <c r="E173" i="3"/>
  <c r="K173" i="3" s="1"/>
  <c r="D173" i="3"/>
  <c r="J173" i="3" s="1"/>
  <c r="C173" i="3"/>
  <c r="B173" i="3"/>
  <c r="K172" i="3"/>
  <c r="H172" i="3"/>
  <c r="G172" i="3"/>
  <c r="F172" i="3"/>
  <c r="E172" i="3"/>
  <c r="D172" i="3"/>
  <c r="C172" i="3"/>
  <c r="I172" i="3" s="1"/>
  <c r="B172" i="3"/>
  <c r="J171" i="3"/>
  <c r="I171" i="3"/>
  <c r="H171" i="3"/>
  <c r="G171" i="3"/>
  <c r="F171" i="3"/>
  <c r="E171" i="3"/>
  <c r="K171" i="3" s="1"/>
  <c r="D171" i="3"/>
  <c r="C171" i="3"/>
  <c r="B171" i="3"/>
  <c r="K170" i="3"/>
  <c r="H170" i="3"/>
  <c r="G170" i="3"/>
  <c r="J170" i="3" s="1"/>
  <c r="F170" i="3"/>
  <c r="E170" i="3"/>
  <c r="D170" i="3"/>
  <c r="C170" i="3"/>
  <c r="I170" i="3" s="1"/>
  <c r="B170" i="3"/>
  <c r="I169" i="3"/>
  <c r="H169" i="3"/>
  <c r="G169" i="3"/>
  <c r="F169" i="3"/>
  <c r="E169" i="3"/>
  <c r="K169" i="3" s="1"/>
  <c r="D169" i="3"/>
  <c r="J169" i="3" s="1"/>
  <c r="C169" i="3"/>
  <c r="B169" i="3"/>
  <c r="K168" i="3"/>
  <c r="H168" i="3"/>
  <c r="G168" i="3"/>
  <c r="F168" i="3"/>
  <c r="E168" i="3"/>
  <c r="D168" i="3"/>
  <c r="C168" i="3"/>
  <c r="I168" i="3" s="1"/>
  <c r="B168" i="3"/>
  <c r="J167" i="3"/>
  <c r="I167" i="3"/>
  <c r="H167" i="3"/>
  <c r="G167" i="3"/>
  <c r="F167" i="3"/>
  <c r="E167" i="3"/>
  <c r="K167" i="3" s="1"/>
  <c r="D167" i="3"/>
  <c r="C167" i="3"/>
  <c r="B167" i="3"/>
  <c r="K166" i="3"/>
  <c r="H166" i="3"/>
  <c r="G166" i="3"/>
  <c r="J166" i="3" s="1"/>
  <c r="F166" i="3"/>
  <c r="E166" i="3"/>
  <c r="D166" i="3"/>
  <c r="C166" i="3"/>
  <c r="I166" i="3" s="1"/>
  <c r="B166" i="3"/>
  <c r="I165" i="3"/>
  <c r="H165" i="3"/>
  <c r="G165" i="3"/>
  <c r="F165" i="3"/>
  <c r="E165" i="3"/>
  <c r="K165" i="3" s="1"/>
  <c r="D165" i="3"/>
  <c r="J165" i="3" s="1"/>
  <c r="C165" i="3"/>
  <c r="B165" i="3"/>
  <c r="K164" i="3"/>
  <c r="H164" i="3"/>
  <c r="G164" i="3"/>
  <c r="F164" i="3"/>
  <c r="E164" i="3"/>
  <c r="D164" i="3"/>
  <c r="C164" i="3"/>
  <c r="I164" i="3" s="1"/>
  <c r="B164" i="3"/>
  <c r="J163" i="3"/>
  <c r="I163" i="3"/>
  <c r="H163" i="3"/>
  <c r="G163" i="3"/>
  <c r="F163" i="3"/>
  <c r="E163" i="3"/>
  <c r="K163" i="3" s="1"/>
  <c r="D163" i="3"/>
  <c r="C163" i="3"/>
  <c r="B163" i="3"/>
  <c r="K162" i="3"/>
  <c r="H162" i="3"/>
  <c r="G162" i="3"/>
  <c r="J162" i="3" s="1"/>
  <c r="F162" i="3"/>
  <c r="E162" i="3"/>
  <c r="D162" i="3"/>
  <c r="C162" i="3"/>
  <c r="I162" i="3" s="1"/>
  <c r="B162" i="3"/>
  <c r="I161" i="3"/>
  <c r="H161" i="3"/>
  <c r="G161" i="3"/>
  <c r="F161" i="3"/>
  <c r="E161" i="3"/>
  <c r="K161" i="3" s="1"/>
  <c r="D161" i="3"/>
  <c r="J161" i="3" s="1"/>
  <c r="C161" i="3"/>
  <c r="B161" i="3"/>
  <c r="K160" i="3"/>
  <c r="H160" i="3"/>
  <c r="G160" i="3"/>
  <c r="F160" i="3"/>
  <c r="E160" i="3"/>
  <c r="D160" i="3"/>
  <c r="J160" i="3" s="1"/>
  <c r="C160" i="3"/>
  <c r="I160" i="3" s="1"/>
  <c r="B160" i="3"/>
  <c r="J159" i="3"/>
  <c r="I159" i="3"/>
  <c r="H159" i="3"/>
  <c r="G159" i="3"/>
  <c r="F159" i="3"/>
  <c r="E159" i="3"/>
  <c r="K159" i="3" s="1"/>
  <c r="D159" i="3"/>
  <c r="C159" i="3"/>
  <c r="B159" i="3"/>
  <c r="K158" i="3"/>
  <c r="H158" i="3"/>
  <c r="G158" i="3"/>
  <c r="J158" i="3" s="1"/>
  <c r="F158" i="3"/>
  <c r="E158" i="3"/>
  <c r="D158" i="3"/>
  <c r="C158" i="3"/>
  <c r="I158" i="3" s="1"/>
  <c r="B158" i="3"/>
  <c r="I157" i="3"/>
  <c r="H157" i="3"/>
  <c r="G157" i="3"/>
  <c r="F157" i="3"/>
  <c r="E157" i="3"/>
  <c r="K157" i="3" s="1"/>
  <c r="D157" i="3"/>
  <c r="J157" i="3" s="1"/>
  <c r="C157" i="3"/>
  <c r="B157" i="3"/>
  <c r="K156" i="3"/>
  <c r="H156" i="3"/>
  <c r="G156" i="3"/>
  <c r="F156" i="3"/>
  <c r="E156" i="3"/>
  <c r="D156" i="3"/>
  <c r="C156" i="3"/>
  <c r="I156" i="3" s="1"/>
  <c r="B156" i="3"/>
  <c r="J155" i="3"/>
  <c r="I155" i="3"/>
  <c r="H155" i="3"/>
  <c r="G155" i="3"/>
  <c r="F155" i="3"/>
  <c r="E155" i="3"/>
  <c r="K155" i="3" s="1"/>
  <c r="D155" i="3"/>
  <c r="C155" i="3"/>
  <c r="B155" i="3"/>
  <c r="K154" i="3"/>
  <c r="H154" i="3"/>
  <c r="G154" i="3"/>
  <c r="J154" i="3" s="1"/>
  <c r="F154" i="3"/>
  <c r="E154" i="3"/>
  <c r="D154" i="3"/>
  <c r="C154" i="3"/>
  <c r="I154" i="3" s="1"/>
  <c r="B154" i="3"/>
  <c r="I153" i="3"/>
  <c r="H153" i="3"/>
  <c r="G153" i="3"/>
  <c r="F153" i="3"/>
  <c r="E153" i="3"/>
  <c r="K153" i="3" s="1"/>
  <c r="D153" i="3"/>
  <c r="J153" i="3" s="1"/>
  <c r="C153" i="3"/>
  <c r="B153" i="3"/>
  <c r="K152" i="3"/>
  <c r="H152" i="3"/>
  <c r="G152" i="3"/>
  <c r="F152" i="3"/>
  <c r="E152" i="3"/>
  <c r="D152" i="3"/>
  <c r="J152" i="3" s="1"/>
  <c r="C152" i="3"/>
  <c r="I152" i="3" s="1"/>
  <c r="B152" i="3"/>
  <c r="J151" i="3"/>
  <c r="I151" i="3"/>
  <c r="H151" i="3"/>
  <c r="G151" i="3"/>
  <c r="F151" i="3"/>
  <c r="E151" i="3"/>
  <c r="K151" i="3" s="1"/>
  <c r="D151" i="3"/>
  <c r="C151" i="3"/>
  <c r="B151" i="3"/>
  <c r="K150" i="3"/>
  <c r="H150" i="3"/>
  <c r="G150" i="3"/>
  <c r="J150" i="3" s="1"/>
  <c r="F150" i="3"/>
  <c r="E150" i="3"/>
  <c r="D150" i="3"/>
  <c r="C150" i="3"/>
  <c r="I150" i="3" s="1"/>
  <c r="B150" i="3"/>
  <c r="I149" i="3"/>
  <c r="H149" i="3"/>
  <c r="G149" i="3"/>
  <c r="F149" i="3"/>
  <c r="E149" i="3"/>
  <c r="K149" i="3" s="1"/>
  <c r="D149" i="3"/>
  <c r="J149" i="3" s="1"/>
  <c r="C149" i="3"/>
  <c r="B149" i="3"/>
  <c r="K148" i="3"/>
  <c r="H148" i="3"/>
  <c r="G148" i="3"/>
  <c r="F148" i="3"/>
  <c r="E148" i="3"/>
  <c r="D148" i="3"/>
  <c r="J148" i="3" s="1"/>
  <c r="C148" i="3"/>
  <c r="I148" i="3" s="1"/>
  <c r="B148" i="3"/>
  <c r="J147" i="3"/>
  <c r="I147" i="3"/>
  <c r="H147" i="3"/>
  <c r="G147" i="3"/>
  <c r="F147" i="3"/>
  <c r="E147" i="3"/>
  <c r="K147" i="3" s="1"/>
  <c r="D147" i="3"/>
  <c r="C147" i="3"/>
  <c r="B147" i="3"/>
  <c r="K146" i="3"/>
  <c r="H146" i="3"/>
  <c r="G146" i="3"/>
  <c r="F146" i="3"/>
  <c r="E146" i="3"/>
  <c r="D146" i="3"/>
  <c r="J146" i="3" s="1"/>
  <c r="C146" i="3"/>
  <c r="I146" i="3" s="1"/>
  <c r="B146" i="3"/>
  <c r="I145" i="3"/>
  <c r="H145" i="3"/>
  <c r="G145" i="3"/>
  <c r="F145" i="3"/>
  <c r="E145" i="3"/>
  <c r="K145" i="3" s="1"/>
  <c r="D145" i="3"/>
  <c r="J145" i="3" s="1"/>
  <c r="C145" i="3"/>
  <c r="B145" i="3"/>
  <c r="K144" i="3"/>
  <c r="H144" i="3"/>
  <c r="G144" i="3"/>
  <c r="F144" i="3"/>
  <c r="E144" i="3"/>
  <c r="D144" i="3"/>
  <c r="J144" i="3" s="1"/>
  <c r="C144" i="3"/>
  <c r="I144" i="3" s="1"/>
  <c r="B144" i="3"/>
  <c r="J143" i="3"/>
  <c r="I143" i="3"/>
  <c r="H143" i="3"/>
  <c r="G143" i="3"/>
  <c r="F143" i="3"/>
  <c r="E143" i="3"/>
  <c r="K143" i="3" s="1"/>
  <c r="D143" i="3"/>
  <c r="C143" i="3"/>
  <c r="B143" i="3"/>
  <c r="K142" i="3"/>
  <c r="H142" i="3"/>
  <c r="G142" i="3"/>
  <c r="F142" i="3"/>
  <c r="E142" i="3"/>
  <c r="D142" i="3"/>
  <c r="J142" i="3" s="1"/>
  <c r="C142" i="3"/>
  <c r="I142" i="3" s="1"/>
  <c r="B142" i="3"/>
  <c r="I141" i="3"/>
  <c r="H141" i="3"/>
  <c r="G141" i="3"/>
  <c r="F141" i="3"/>
  <c r="E141" i="3"/>
  <c r="K141" i="3" s="1"/>
  <c r="D141" i="3"/>
  <c r="J141" i="3" s="1"/>
  <c r="C141" i="3"/>
  <c r="B141" i="3"/>
  <c r="K140" i="3"/>
  <c r="H140" i="3"/>
  <c r="G140" i="3"/>
  <c r="F140" i="3"/>
  <c r="E140" i="3"/>
  <c r="D140" i="3"/>
  <c r="J140" i="3" s="1"/>
  <c r="C140" i="3"/>
  <c r="I140" i="3" s="1"/>
  <c r="B140" i="3"/>
  <c r="J139" i="3"/>
  <c r="I139" i="3"/>
  <c r="H139" i="3"/>
  <c r="G139" i="3"/>
  <c r="F139" i="3"/>
  <c r="E139" i="3"/>
  <c r="K139" i="3" s="1"/>
  <c r="D139" i="3"/>
  <c r="C139" i="3"/>
  <c r="B139" i="3"/>
  <c r="K138" i="3"/>
  <c r="H138" i="3"/>
  <c r="G138" i="3"/>
  <c r="F138" i="3"/>
  <c r="E138" i="3"/>
  <c r="D138" i="3"/>
  <c r="J138" i="3" s="1"/>
  <c r="C138" i="3"/>
  <c r="I138" i="3" s="1"/>
  <c r="B138" i="3"/>
  <c r="I137" i="3"/>
  <c r="H137" i="3"/>
  <c r="G137" i="3"/>
  <c r="F137" i="3"/>
  <c r="E137" i="3"/>
  <c r="K137" i="3" s="1"/>
  <c r="D137" i="3"/>
  <c r="J137" i="3" s="1"/>
  <c r="C137" i="3"/>
  <c r="B137" i="3"/>
  <c r="K136" i="3"/>
  <c r="H136" i="3"/>
  <c r="G136" i="3"/>
  <c r="F136" i="3"/>
  <c r="E136" i="3"/>
  <c r="D136" i="3"/>
  <c r="C136" i="3"/>
  <c r="I136" i="3" s="1"/>
  <c r="B136" i="3"/>
  <c r="J135" i="3"/>
  <c r="I135" i="3"/>
  <c r="H135" i="3"/>
  <c r="G135" i="3"/>
  <c r="F135" i="3"/>
  <c r="E135" i="3"/>
  <c r="K135" i="3" s="1"/>
  <c r="D135" i="3"/>
  <c r="C135" i="3"/>
  <c r="B135" i="3"/>
  <c r="K134" i="3"/>
  <c r="H134" i="3"/>
  <c r="G134" i="3"/>
  <c r="F134" i="3"/>
  <c r="E134" i="3"/>
  <c r="D134" i="3"/>
  <c r="J134" i="3" s="1"/>
  <c r="C134" i="3"/>
  <c r="I134" i="3" s="1"/>
  <c r="B134" i="3"/>
  <c r="I133" i="3"/>
  <c r="H133" i="3"/>
  <c r="G133" i="3"/>
  <c r="F133" i="3"/>
  <c r="E133" i="3"/>
  <c r="K133" i="3" s="1"/>
  <c r="D133" i="3"/>
  <c r="J133" i="3" s="1"/>
  <c r="C133" i="3"/>
  <c r="B133" i="3"/>
  <c r="K132" i="3"/>
  <c r="H132" i="3"/>
  <c r="G132" i="3"/>
  <c r="F132" i="3"/>
  <c r="E132" i="3"/>
  <c r="D132" i="3"/>
  <c r="C132" i="3"/>
  <c r="I132" i="3" s="1"/>
  <c r="B132" i="3"/>
  <c r="J131" i="3"/>
  <c r="I131" i="3"/>
  <c r="H131" i="3"/>
  <c r="G131" i="3"/>
  <c r="F131" i="3"/>
  <c r="E131" i="3"/>
  <c r="K131" i="3" s="1"/>
  <c r="D131" i="3"/>
  <c r="C131" i="3"/>
  <c r="B131" i="3"/>
  <c r="K130" i="3"/>
  <c r="H130" i="3"/>
  <c r="G130" i="3"/>
  <c r="F130" i="3"/>
  <c r="E130" i="3"/>
  <c r="D130" i="3"/>
  <c r="J130" i="3" s="1"/>
  <c r="C130" i="3"/>
  <c r="I130" i="3" s="1"/>
  <c r="B130" i="3"/>
  <c r="I129" i="3"/>
  <c r="H129" i="3"/>
  <c r="G129" i="3"/>
  <c r="F129" i="3"/>
  <c r="E129" i="3"/>
  <c r="K129" i="3" s="1"/>
  <c r="D129" i="3"/>
  <c r="J129" i="3" s="1"/>
  <c r="C129" i="3"/>
  <c r="B129" i="3"/>
  <c r="K128" i="3"/>
  <c r="H128" i="3"/>
  <c r="G128" i="3"/>
  <c r="F128" i="3"/>
  <c r="E128" i="3"/>
  <c r="D128" i="3"/>
  <c r="J128" i="3" s="1"/>
  <c r="C128" i="3"/>
  <c r="I128" i="3" s="1"/>
  <c r="B128" i="3"/>
  <c r="J127" i="3"/>
  <c r="I127" i="3"/>
  <c r="H127" i="3"/>
  <c r="G127" i="3"/>
  <c r="F127" i="3"/>
  <c r="E127" i="3"/>
  <c r="K127" i="3" s="1"/>
  <c r="D127" i="3"/>
  <c r="C127" i="3"/>
  <c r="B127" i="3"/>
  <c r="K126" i="3"/>
  <c r="H126" i="3"/>
  <c r="G126" i="3"/>
  <c r="F126" i="3"/>
  <c r="E126" i="3"/>
  <c r="D126" i="3"/>
  <c r="J126" i="3" s="1"/>
  <c r="C126" i="3"/>
  <c r="I126" i="3" s="1"/>
  <c r="B126" i="3"/>
  <c r="I125" i="3"/>
  <c r="H125" i="3"/>
  <c r="G125" i="3"/>
  <c r="F125" i="3"/>
  <c r="E125" i="3"/>
  <c r="K125" i="3" s="1"/>
  <c r="D125" i="3"/>
  <c r="J125" i="3" s="1"/>
  <c r="C125" i="3"/>
  <c r="B125" i="3"/>
  <c r="K124" i="3"/>
  <c r="H124" i="3"/>
  <c r="G124" i="3"/>
  <c r="F124" i="3"/>
  <c r="E124" i="3"/>
  <c r="D124" i="3"/>
  <c r="C124" i="3"/>
  <c r="I124" i="3" s="1"/>
  <c r="B124" i="3"/>
  <c r="J123" i="3"/>
  <c r="I123" i="3"/>
  <c r="H123" i="3"/>
  <c r="G123" i="3"/>
  <c r="F123" i="3"/>
  <c r="E123" i="3"/>
  <c r="K123" i="3" s="1"/>
  <c r="D123" i="3"/>
  <c r="C123" i="3"/>
  <c r="B123" i="3"/>
  <c r="K122" i="3"/>
  <c r="H122" i="3"/>
  <c r="G122" i="3"/>
  <c r="F122" i="3"/>
  <c r="E122" i="3"/>
  <c r="D122" i="3"/>
  <c r="J122" i="3" s="1"/>
  <c r="C122" i="3"/>
  <c r="I122" i="3" s="1"/>
  <c r="B122" i="3"/>
  <c r="I121" i="3"/>
  <c r="H121" i="3"/>
  <c r="G121" i="3"/>
  <c r="F121" i="3"/>
  <c r="E121" i="3"/>
  <c r="K121" i="3" s="1"/>
  <c r="D121" i="3"/>
  <c r="J121" i="3" s="1"/>
  <c r="C121" i="3"/>
  <c r="B121" i="3"/>
  <c r="K120" i="3"/>
  <c r="H120" i="3"/>
  <c r="G120" i="3"/>
  <c r="F120" i="3"/>
  <c r="E120" i="3"/>
  <c r="D120" i="3"/>
  <c r="J120" i="3" s="1"/>
  <c r="C120" i="3"/>
  <c r="I120" i="3" s="1"/>
  <c r="B120" i="3"/>
  <c r="J119" i="3"/>
  <c r="I119" i="3"/>
  <c r="H119" i="3"/>
  <c r="G119" i="3"/>
  <c r="F119" i="3"/>
  <c r="E119" i="3"/>
  <c r="K119" i="3" s="1"/>
  <c r="D119" i="3"/>
  <c r="C119" i="3"/>
  <c r="B119" i="3"/>
  <c r="K118" i="3"/>
  <c r="H118" i="3"/>
  <c r="G118" i="3"/>
  <c r="F118" i="3"/>
  <c r="E118" i="3"/>
  <c r="D118" i="3"/>
  <c r="J118" i="3" s="1"/>
  <c r="C118" i="3"/>
  <c r="I118" i="3" s="1"/>
  <c r="B118" i="3"/>
  <c r="I117" i="3"/>
  <c r="H117" i="3"/>
  <c r="G117" i="3"/>
  <c r="F117" i="3"/>
  <c r="E117" i="3"/>
  <c r="K117" i="3" s="1"/>
  <c r="D117" i="3"/>
  <c r="J117" i="3" s="1"/>
  <c r="C117" i="3"/>
  <c r="B117" i="3"/>
  <c r="K116" i="3"/>
  <c r="H116" i="3"/>
  <c r="G116" i="3"/>
  <c r="F116" i="3"/>
  <c r="E116" i="3"/>
  <c r="D116" i="3"/>
  <c r="J116" i="3" s="1"/>
  <c r="C116" i="3"/>
  <c r="I116" i="3" s="1"/>
  <c r="B116" i="3"/>
  <c r="J115" i="3"/>
  <c r="I115" i="3"/>
  <c r="H115" i="3"/>
  <c r="G115" i="3"/>
  <c r="F115" i="3"/>
  <c r="E115" i="3"/>
  <c r="K115" i="3" s="1"/>
  <c r="D115" i="3"/>
  <c r="C115" i="3"/>
  <c r="B115" i="3"/>
  <c r="K114" i="3"/>
  <c r="H114" i="3"/>
  <c r="G114" i="3"/>
  <c r="F114" i="3"/>
  <c r="E114" i="3"/>
  <c r="D114" i="3"/>
  <c r="J114" i="3" s="1"/>
  <c r="C114" i="3"/>
  <c r="I114" i="3" s="1"/>
  <c r="B114" i="3"/>
  <c r="I113" i="3"/>
  <c r="H113" i="3"/>
  <c r="G113" i="3"/>
  <c r="F113" i="3"/>
  <c r="E113" i="3"/>
  <c r="K113" i="3" s="1"/>
  <c r="D113" i="3"/>
  <c r="J113" i="3" s="1"/>
  <c r="C113" i="3"/>
  <c r="B113" i="3"/>
  <c r="K112" i="3"/>
  <c r="H112" i="3"/>
  <c r="G112" i="3"/>
  <c r="J112" i="3" s="1"/>
  <c r="F112" i="3"/>
  <c r="E112" i="3"/>
  <c r="D112" i="3"/>
  <c r="C112" i="3"/>
  <c r="I112" i="3" s="1"/>
  <c r="B112" i="3"/>
  <c r="J111" i="3"/>
  <c r="I111" i="3"/>
  <c r="H111" i="3"/>
  <c r="G111" i="3"/>
  <c r="F111" i="3"/>
  <c r="E111" i="3"/>
  <c r="K111" i="3" s="1"/>
  <c r="D111" i="3"/>
  <c r="C111" i="3"/>
  <c r="B111" i="3"/>
  <c r="K110" i="3"/>
  <c r="H110" i="3"/>
  <c r="G110" i="3"/>
  <c r="F110" i="3"/>
  <c r="E110" i="3"/>
  <c r="D110" i="3"/>
  <c r="J110" i="3" s="1"/>
  <c r="C110" i="3"/>
  <c r="I110" i="3" s="1"/>
  <c r="B110" i="3"/>
  <c r="I109" i="3"/>
  <c r="H109" i="3"/>
  <c r="G109" i="3"/>
  <c r="F109" i="3"/>
  <c r="E109" i="3"/>
  <c r="K109" i="3" s="1"/>
  <c r="D109" i="3"/>
  <c r="J109" i="3" s="1"/>
  <c r="C109" i="3"/>
  <c r="B109" i="3"/>
  <c r="K108" i="3"/>
  <c r="H108" i="3"/>
  <c r="G108" i="3"/>
  <c r="J108" i="3" s="1"/>
  <c r="F108" i="3"/>
  <c r="E108" i="3"/>
  <c r="D108" i="3"/>
  <c r="C108" i="3"/>
  <c r="I108" i="3" s="1"/>
  <c r="B108" i="3"/>
  <c r="J107" i="3"/>
  <c r="I107" i="3"/>
  <c r="H107" i="3"/>
  <c r="G107" i="3"/>
  <c r="F107" i="3"/>
  <c r="E107" i="3"/>
  <c r="K107" i="3" s="1"/>
  <c r="D107" i="3"/>
  <c r="C107" i="3"/>
  <c r="B107" i="3"/>
  <c r="K106" i="3"/>
  <c r="H106" i="3"/>
  <c r="G106" i="3"/>
  <c r="F106" i="3"/>
  <c r="E106" i="3"/>
  <c r="D106" i="3"/>
  <c r="J106" i="3" s="1"/>
  <c r="C106" i="3"/>
  <c r="I106" i="3" s="1"/>
  <c r="B106" i="3"/>
  <c r="I105" i="3"/>
  <c r="H105" i="3"/>
  <c r="G105" i="3"/>
  <c r="F105" i="3"/>
  <c r="E105" i="3"/>
  <c r="K105" i="3" s="1"/>
  <c r="D105" i="3"/>
  <c r="J105" i="3" s="1"/>
  <c r="C105" i="3"/>
  <c r="B105" i="3"/>
  <c r="K104" i="3"/>
  <c r="H104" i="3"/>
  <c r="G104" i="3"/>
  <c r="F104" i="3"/>
  <c r="E104" i="3"/>
  <c r="D104" i="3"/>
  <c r="C104" i="3"/>
  <c r="I104" i="3" s="1"/>
  <c r="B104" i="3"/>
  <c r="J103" i="3"/>
  <c r="I103" i="3"/>
  <c r="H103" i="3"/>
  <c r="G103" i="3"/>
  <c r="F103" i="3"/>
  <c r="E103" i="3"/>
  <c r="K103" i="3" s="1"/>
  <c r="D103" i="3"/>
  <c r="C103" i="3"/>
  <c r="B103" i="3"/>
  <c r="K102" i="3"/>
  <c r="H102" i="3"/>
  <c r="G102" i="3"/>
  <c r="F102" i="3"/>
  <c r="E102" i="3"/>
  <c r="D102" i="3"/>
  <c r="J102" i="3" s="1"/>
  <c r="C102" i="3"/>
  <c r="I102" i="3" s="1"/>
  <c r="B102" i="3"/>
  <c r="I101" i="3"/>
  <c r="H101" i="3"/>
  <c r="G101" i="3"/>
  <c r="F101" i="3"/>
  <c r="E101" i="3"/>
  <c r="K101" i="3" s="1"/>
  <c r="D101" i="3"/>
  <c r="J101" i="3" s="1"/>
  <c r="C101" i="3"/>
  <c r="B101" i="3"/>
  <c r="K100" i="3"/>
  <c r="H100" i="3"/>
  <c r="G100" i="3"/>
  <c r="F100" i="3"/>
  <c r="E100" i="3"/>
  <c r="D100" i="3"/>
  <c r="C100" i="3"/>
  <c r="I100" i="3" s="1"/>
  <c r="B100" i="3"/>
  <c r="J99" i="3"/>
  <c r="I99" i="3"/>
  <c r="H99" i="3"/>
  <c r="G99" i="3"/>
  <c r="F99" i="3"/>
  <c r="E99" i="3"/>
  <c r="K99" i="3" s="1"/>
  <c r="D99" i="3"/>
  <c r="C99" i="3"/>
  <c r="B99" i="3"/>
  <c r="K98" i="3"/>
  <c r="H98" i="3"/>
  <c r="G98" i="3"/>
  <c r="F98" i="3"/>
  <c r="E98" i="3"/>
  <c r="D98" i="3"/>
  <c r="J98" i="3" s="1"/>
  <c r="C98" i="3"/>
  <c r="I98" i="3" s="1"/>
  <c r="B98" i="3"/>
  <c r="I97" i="3"/>
  <c r="H97" i="3"/>
  <c r="G97" i="3"/>
  <c r="F97" i="3"/>
  <c r="E97" i="3"/>
  <c r="K97" i="3" s="1"/>
  <c r="D97" i="3"/>
  <c r="J97" i="3" s="1"/>
  <c r="C97" i="3"/>
  <c r="B97" i="3"/>
  <c r="K96" i="3"/>
  <c r="H96" i="3"/>
  <c r="G96" i="3"/>
  <c r="F96" i="3"/>
  <c r="E96" i="3"/>
  <c r="D96" i="3"/>
  <c r="J96" i="3" s="1"/>
  <c r="C96" i="3"/>
  <c r="I96" i="3" s="1"/>
  <c r="B96" i="3"/>
  <c r="J95" i="3"/>
  <c r="I95" i="3"/>
  <c r="H95" i="3"/>
  <c r="G95" i="3"/>
  <c r="F95" i="3"/>
  <c r="E95" i="3"/>
  <c r="K95" i="3" s="1"/>
  <c r="D95" i="3"/>
  <c r="C95" i="3"/>
  <c r="B95" i="3"/>
  <c r="K94" i="3"/>
  <c r="H94" i="3"/>
  <c r="G94" i="3"/>
  <c r="F94" i="3"/>
  <c r="E94" i="3"/>
  <c r="D94" i="3"/>
  <c r="J94" i="3" s="1"/>
  <c r="C94" i="3"/>
  <c r="I94" i="3" s="1"/>
  <c r="B94" i="3"/>
  <c r="I93" i="3"/>
  <c r="H93" i="3"/>
  <c r="G93" i="3"/>
  <c r="F93" i="3"/>
  <c r="E93" i="3"/>
  <c r="K93" i="3" s="1"/>
  <c r="D93" i="3"/>
  <c r="J93" i="3" s="1"/>
  <c r="C93" i="3"/>
  <c r="B93" i="3"/>
  <c r="K92" i="3"/>
  <c r="H92" i="3"/>
  <c r="G92" i="3"/>
  <c r="F92" i="3"/>
  <c r="E92" i="3"/>
  <c r="D92" i="3"/>
  <c r="C92" i="3"/>
  <c r="I92" i="3" s="1"/>
  <c r="B92" i="3"/>
  <c r="J91" i="3"/>
  <c r="I91" i="3"/>
  <c r="H91" i="3"/>
  <c r="G91" i="3"/>
  <c r="F91" i="3"/>
  <c r="E91" i="3"/>
  <c r="K91" i="3" s="1"/>
  <c r="D91" i="3"/>
  <c r="C91" i="3"/>
  <c r="B91" i="3"/>
  <c r="K90" i="3"/>
  <c r="H90" i="3"/>
  <c r="G90" i="3"/>
  <c r="F90" i="3"/>
  <c r="E90" i="3"/>
  <c r="D90" i="3"/>
  <c r="J90" i="3" s="1"/>
  <c r="C90" i="3"/>
  <c r="I90" i="3" s="1"/>
  <c r="B90" i="3"/>
  <c r="I89" i="3"/>
  <c r="H89" i="3"/>
  <c r="G89" i="3"/>
  <c r="F89" i="3"/>
  <c r="E89" i="3"/>
  <c r="K89" i="3" s="1"/>
  <c r="D89" i="3"/>
  <c r="J89" i="3" s="1"/>
  <c r="C89" i="3"/>
  <c r="B89" i="3"/>
  <c r="K88" i="3"/>
  <c r="H88" i="3"/>
  <c r="G88" i="3"/>
  <c r="F88" i="3"/>
  <c r="E88" i="3"/>
  <c r="D88" i="3"/>
  <c r="J88" i="3" s="1"/>
  <c r="C88" i="3"/>
  <c r="I88" i="3" s="1"/>
  <c r="B88" i="3"/>
  <c r="J87" i="3"/>
  <c r="I87" i="3"/>
  <c r="H87" i="3"/>
  <c r="G87" i="3"/>
  <c r="F87" i="3"/>
  <c r="E87" i="3"/>
  <c r="K87" i="3" s="1"/>
  <c r="D87" i="3"/>
  <c r="C87" i="3"/>
  <c r="B87" i="3"/>
  <c r="K86" i="3"/>
  <c r="H86" i="3"/>
  <c r="G86" i="3"/>
  <c r="F86" i="3"/>
  <c r="E86" i="3"/>
  <c r="D86" i="3"/>
  <c r="J86" i="3" s="1"/>
  <c r="C86" i="3"/>
  <c r="I86" i="3" s="1"/>
  <c r="B86" i="3"/>
  <c r="I85" i="3"/>
  <c r="H85" i="3"/>
  <c r="G85" i="3"/>
  <c r="F85" i="3"/>
  <c r="E85" i="3"/>
  <c r="K85" i="3" s="1"/>
  <c r="D85" i="3"/>
  <c r="J85" i="3" s="1"/>
  <c r="C85" i="3"/>
  <c r="B85" i="3"/>
  <c r="K84" i="3"/>
  <c r="H84" i="3"/>
  <c r="G84" i="3"/>
  <c r="F84" i="3"/>
  <c r="E84" i="3"/>
  <c r="D84" i="3"/>
  <c r="J84" i="3" s="1"/>
  <c r="C84" i="3"/>
  <c r="I84" i="3" s="1"/>
  <c r="B84" i="3"/>
  <c r="J83" i="3"/>
  <c r="I83" i="3"/>
  <c r="H83" i="3"/>
  <c r="G83" i="3"/>
  <c r="F83" i="3"/>
  <c r="E83" i="3"/>
  <c r="K83" i="3" s="1"/>
  <c r="D83" i="3"/>
  <c r="C83" i="3"/>
  <c r="B83" i="3"/>
  <c r="K82" i="3"/>
  <c r="H82" i="3"/>
  <c r="G82" i="3"/>
  <c r="F82" i="3"/>
  <c r="E82" i="3"/>
  <c r="D82" i="3"/>
  <c r="J82" i="3" s="1"/>
  <c r="C82" i="3"/>
  <c r="I82" i="3" s="1"/>
  <c r="B82" i="3"/>
  <c r="I81" i="3"/>
  <c r="H81" i="3"/>
  <c r="G81" i="3"/>
  <c r="F81" i="3"/>
  <c r="E81" i="3"/>
  <c r="K81" i="3" s="1"/>
  <c r="D81" i="3"/>
  <c r="J81" i="3" s="1"/>
  <c r="C81" i="3"/>
  <c r="B81" i="3"/>
  <c r="K80" i="3"/>
  <c r="H80" i="3"/>
  <c r="G80" i="3"/>
  <c r="F80" i="3"/>
  <c r="E80" i="3"/>
  <c r="D80" i="3"/>
  <c r="J80" i="3" s="1"/>
  <c r="C80" i="3"/>
  <c r="I80" i="3" s="1"/>
  <c r="B80" i="3"/>
  <c r="J79" i="3"/>
  <c r="I79" i="3"/>
  <c r="H79" i="3"/>
  <c r="G79" i="3"/>
  <c r="F79" i="3"/>
  <c r="E79" i="3"/>
  <c r="K79" i="3" s="1"/>
  <c r="D79" i="3"/>
  <c r="C79" i="3"/>
  <c r="B79" i="3"/>
  <c r="K78" i="3"/>
  <c r="H78" i="3"/>
  <c r="G78" i="3"/>
  <c r="F78" i="3"/>
  <c r="E78" i="3"/>
  <c r="D78" i="3"/>
  <c r="J78" i="3" s="1"/>
  <c r="C78" i="3"/>
  <c r="I78" i="3" s="1"/>
  <c r="B78" i="3"/>
  <c r="I77" i="3"/>
  <c r="H77" i="3"/>
  <c r="G77" i="3"/>
  <c r="F77" i="3"/>
  <c r="E77" i="3"/>
  <c r="K77" i="3" s="1"/>
  <c r="D77" i="3"/>
  <c r="J77" i="3" s="1"/>
  <c r="C77" i="3"/>
  <c r="B77" i="3"/>
  <c r="K76" i="3"/>
  <c r="H76" i="3"/>
  <c r="G76" i="3"/>
  <c r="F76" i="3"/>
  <c r="E76" i="3"/>
  <c r="D76" i="3"/>
  <c r="J76" i="3" s="1"/>
  <c r="C76" i="3"/>
  <c r="I76" i="3" s="1"/>
  <c r="B76" i="3"/>
  <c r="J75" i="3"/>
  <c r="I75" i="3"/>
  <c r="H75" i="3"/>
  <c r="G75" i="3"/>
  <c r="F75" i="3"/>
  <c r="E75" i="3"/>
  <c r="K75" i="3" s="1"/>
  <c r="D75" i="3"/>
  <c r="C75" i="3"/>
  <c r="B75" i="3"/>
  <c r="K74" i="3"/>
  <c r="H74" i="3"/>
  <c r="G74" i="3"/>
  <c r="F74" i="3"/>
  <c r="E74" i="3"/>
  <c r="D74" i="3"/>
  <c r="C74" i="3"/>
  <c r="I74" i="3" s="1"/>
  <c r="B74" i="3"/>
  <c r="I73" i="3"/>
  <c r="H73" i="3"/>
  <c r="G73" i="3"/>
  <c r="F73" i="3"/>
  <c r="E73" i="3"/>
  <c r="K73" i="3" s="1"/>
  <c r="D73" i="3"/>
  <c r="J73" i="3" s="1"/>
  <c r="C73" i="3"/>
  <c r="B73" i="3"/>
  <c r="K72" i="3"/>
  <c r="H72" i="3"/>
  <c r="G72" i="3"/>
  <c r="F72" i="3"/>
  <c r="E72" i="3"/>
  <c r="D72" i="3"/>
  <c r="C72" i="3"/>
  <c r="I72" i="3" s="1"/>
  <c r="B72" i="3"/>
  <c r="J71" i="3"/>
  <c r="I71" i="3"/>
  <c r="H71" i="3"/>
  <c r="G71" i="3"/>
  <c r="F71" i="3"/>
  <c r="E71" i="3"/>
  <c r="K71" i="3" s="1"/>
  <c r="D71" i="3"/>
  <c r="C71" i="3"/>
  <c r="B71" i="3"/>
  <c r="K70" i="3"/>
  <c r="H70" i="3"/>
  <c r="G70" i="3"/>
  <c r="F70" i="3"/>
  <c r="E70" i="3"/>
  <c r="D70" i="3"/>
  <c r="C70" i="3"/>
  <c r="I70" i="3" s="1"/>
  <c r="B70" i="3"/>
  <c r="I69" i="3"/>
  <c r="H69" i="3"/>
  <c r="G69" i="3"/>
  <c r="F69" i="3"/>
  <c r="E69" i="3"/>
  <c r="K69" i="3" s="1"/>
  <c r="D69" i="3"/>
  <c r="J69" i="3" s="1"/>
  <c r="C69" i="3"/>
  <c r="B69" i="3"/>
  <c r="K68" i="3"/>
  <c r="H68" i="3"/>
  <c r="G68" i="3"/>
  <c r="F68" i="3"/>
  <c r="E68" i="3"/>
  <c r="D68" i="3"/>
  <c r="C68" i="3"/>
  <c r="I68" i="3" s="1"/>
  <c r="B68" i="3"/>
  <c r="J67" i="3"/>
  <c r="I67" i="3"/>
  <c r="H67" i="3"/>
  <c r="G67" i="3"/>
  <c r="F67" i="3"/>
  <c r="E67" i="3"/>
  <c r="K67" i="3" s="1"/>
  <c r="D67" i="3"/>
  <c r="C67" i="3"/>
  <c r="B67" i="3"/>
  <c r="K66" i="3"/>
  <c r="H66" i="3"/>
  <c r="G66" i="3"/>
  <c r="F66" i="3"/>
  <c r="E66" i="3"/>
  <c r="D66" i="3"/>
  <c r="J66" i="3" s="1"/>
  <c r="C66" i="3"/>
  <c r="I66" i="3" s="1"/>
  <c r="B66" i="3"/>
  <c r="I65" i="3"/>
  <c r="H65" i="3"/>
  <c r="G65" i="3"/>
  <c r="F65" i="3"/>
  <c r="E65" i="3"/>
  <c r="K65" i="3" s="1"/>
  <c r="D65" i="3"/>
  <c r="J65" i="3" s="1"/>
  <c r="C65" i="3"/>
  <c r="B65" i="3"/>
  <c r="K64" i="3"/>
  <c r="H64" i="3"/>
  <c r="G64" i="3"/>
  <c r="J64" i="3" s="1"/>
  <c r="F64" i="3"/>
  <c r="E64" i="3"/>
  <c r="D64" i="3"/>
  <c r="C64" i="3"/>
  <c r="I64" i="3" s="1"/>
  <c r="B64" i="3"/>
  <c r="J63" i="3"/>
  <c r="I63" i="3"/>
  <c r="H63" i="3"/>
  <c r="G63" i="3"/>
  <c r="F63" i="3"/>
  <c r="E63" i="3"/>
  <c r="K63" i="3" s="1"/>
  <c r="D63" i="3"/>
  <c r="C63" i="3"/>
  <c r="B63" i="3"/>
  <c r="K62" i="3"/>
  <c r="H62" i="3"/>
  <c r="G62" i="3"/>
  <c r="F62" i="3"/>
  <c r="E62" i="3"/>
  <c r="D62" i="3"/>
  <c r="C62" i="3"/>
  <c r="I62" i="3" s="1"/>
  <c r="B62" i="3"/>
  <c r="I61" i="3"/>
  <c r="H61" i="3"/>
  <c r="G61" i="3"/>
  <c r="F61" i="3"/>
  <c r="E61" i="3"/>
  <c r="K61" i="3" s="1"/>
  <c r="D61" i="3"/>
  <c r="J61" i="3" s="1"/>
  <c r="C61" i="3"/>
  <c r="B61" i="3"/>
  <c r="H60" i="3"/>
  <c r="K60" i="3" s="1"/>
  <c r="G60" i="3"/>
  <c r="J60" i="3" s="1"/>
  <c r="F60" i="3"/>
  <c r="E60" i="3"/>
  <c r="D60" i="3"/>
  <c r="C60" i="3"/>
  <c r="I60" i="3" s="1"/>
  <c r="B60" i="3"/>
  <c r="J59" i="3"/>
  <c r="I59" i="3"/>
  <c r="H59" i="3"/>
  <c r="G59" i="3"/>
  <c r="F59" i="3"/>
  <c r="E59" i="3"/>
  <c r="K59" i="3" s="1"/>
  <c r="D59" i="3"/>
  <c r="C59" i="3"/>
  <c r="B59" i="3"/>
  <c r="K58" i="3"/>
  <c r="H58" i="3"/>
  <c r="G58" i="3"/>
  <c r="F58" i="3"/>
  <c r="E58" i="3"/>
  <c r="D58" i="3"/>
  <c r="J58" i="3" s="1"/>
  <c r="C58" i="3"/>
  <c r="I58" i="3" s="1"/>
  <c r="B58" i="3"/>
  <c r="H57" i="3"/>
  <c r="G57" i="3"/>
  <c r="F57" i="3"/>
  <c r="I57" i="3" s="1"/>
  <c r="E57" i="3"/>
  <c r="K57" i="3" s="1"/>
  <c r="D57" i="3"/>
  <c r="J57" i="3" s="1"/>
  <c r="C57" i="3"/>
  <c r="B57" i="3"/>
  <c r="K56" i="3"/>
  <c r="H56" i="3"/>
  <c r="G56" i="3"/>
  <c r="F56" i="3"/>
  <c r="E56" i="3"/>
  <c r="D56" i="3"/>
  <c r="J56" i="3" s="1"/>
  <c r="C56" i="3"/>
  <c r="I56" i="3" s="1"/>
  <c r="B56" i="3"/>
  <c r="J55" i="3"/>
  <c r="I55" i="3"/>
  <c r="H55" i="3"/>
  <c r="G55" i="3"/>
  <c r="F55" i="3"/>
  <c r="E55" i="3"/>
  <c r="K55" i="3" s="1"/>
  <c r="D55" i="3"/>
  <c r="C55" i="3"/>
  <c r="B55" i="3"/>
  <c r="K54" i="3"/>
  <c r="H54" i="3"/>
  <c r="G54" i="3"/>
  <c r="F54" i="3"/>
  <c r="E54" i="3"/>
  <c r="D54" i="3"/>
  <c r="J54" i="3" s="1"/>
  <c r="C54" i="3"/>
  <c r="I54" i="3" s="1"/>
  <c r="B54" i="3"/>
  <c r="I53" i="3"/>
  <c r="H53" i="3"/>
  <c r="G53" i="3"/>
  <c r="F53" i="3"/>
  <c r="E53" i="3"/>
  <c r="K53" i="3" s="1"/>
  <c r="D53" i="3"/>
  <c r="J53" i="3" s="1"/>
  <c r="C53" i="3"/>
  <c r="B53" i="3"/>
  <c r="K52" i="3"/>
  <c r="H52" i="3"/>
  <c r="G52" i="3"/>
  <c r="F52" i="3"/>
  <c r="E52" i="3"/>
  <c r="D52" i="3"/>
  <c r="J52" i="3" s="1"/>
  <c r="C52" i="3"/>
  <c r="I52" i="3" s="1"/>
  <c r="B52" i="3"/>
  <c r="J51" i="3"/>
  <c r="I51" i="3"/>
  <c r="H51" i="3"/>
  <c r="G51" i="3"/>
  <c r="F51" i="3"/>
  <c r="E51" i="3"/>
  <c r="K51" i="3" s="1"/>
  <c r="D51" i="3"/>
  <c r="C51" i="3"/>
  <c r="B51" i="3"/>
  <c r="K50" i="3"/>
  <c r="H50" i="3"/>
  <c r="G50" i="3"/>
  <c r="F50" i="3"/>
  <c r="E50" i="3"/>
  <c r="D50" i="3"/>
  <c r="J50" i="3" s="1"/>
  <c r="C50" i="3"/>
  <c r="I50" i="3" s="1"/>
  <c r="B50" i="3"/>
  <c r="H49" i="3"/>
  <c r="G49" i="3"/>
  <c r="F49" i="3"/>
  <c r="I49" i="3" s="1"/>
  <c r="E49" i="3"/>
  <c r="K49" i="3" s="1"/>
  <c r="D49" i="3"/>
  <c r="J49" i="3" s="1"/>
  <c r="C49" i="3"/>
  <c r="B49" i="3"/>
  <c r="H48" i="3"/>
  <c r="K48" i="3" s="1"/>
  <c r="G48" i="3"/>
  <c r="F48" i="3"/>
  <c r="E48" i="3"/>
  <c r="D48" i="3"/>
  <c r="J48" i="3" s="1"/>
  <c r="C48" i="3"/>
  <c r="I48" i="3" s="1"/>
  <c r="B48" i="3"/>
  <c r="J47" i="3"/>
  <c r="I47" i="3"/>
  <c r="H47" i="3"/>
  <c r="G47" i="3"/>
  <c r="F47" i="3"/>
  <c r="E47" i="3"/>
  <c r="K47" i="3" s="1"/>
  <c r="D47" i="3"/>
  <c r="C47" i="3"/>
  <c r="B47" i="3"/>
  <c r="K46" i="3"/>
  <c r="H46" i="3"/>
  <c r="G46" i="3"/>
  <c r="F46" i="3"/>
  <c r="E46" i="3"/>
  <c r="D46" i="3"/>
  <c r="J46" i="3" s="1"/>
  <c r="C46" i="3"/>
  <c r="I46" i="3" s="1"/>
  <c r="B46" i="3"/>
  <c r="H45" i="3"/>
  <c r="G45" i="3"/>
  <c r="F45" i="3"/>
  <c r="I45" i="3" s="1"/>
  <c r="E45" i="3"/>
  <c r="K45" i="3" s="1"/>
  <c r="D45" i="3"/>
  <c r="J45" i="3" s="1"/>
  <c r="C45" i="3"/>
  <c r="B45" i="3"/>
  <c r="K44" i="3"/>
  <c r="H44" i="3"/>
  <c r="G44" i="3"/>
  <c r="F44" i="3"/>
  <c r="E44" i="3"/>
  <c r="D44" i="3"/>
  <c r="J44" i="3" s="1"/>
  <c r="C44" i="3"/>
  <c r="I44" i="3" s="1"/>
  <c r="B44" i="3"/>
  <c r="J43" i="3"/>
  <c r="H43" i="3"/>
  <c r="G43" i="3"/>
  <c r="F43" i="3"/>
  <c r="I43" i="3" s="1"/>
  <c r="E43" i="3"/>
  <c r="K43" i="3" s="1"/>
  <c r="D43" i="3"/>
  <c r="C43" i="3"/>
  <c r="B43" i="3"/>
  <c r="H42" i="3"/>
  <c r="G42" i="3"/>
  <c r="J42" i="3" s="1"/>
  <c r="F42" i="3"/>
  <c r="E42" i="3"/>
  <c r="K42" i="3" s="1"/>
  <c r="D42" i="3"/>
  <c r="C42" i="3"/>
  <c r="I42" i="3" s="1"/>
  <c r="B42" i="3"/>
  <c r="I41" i="3"/>
  <c r="H41" i="3"/>
  <c r="G41" i="3"/>
  <c r="F41" i="3"/>
  <c r="E41" i="3"/>
  <c r="D41" i="3"/>
  <c r="J41" i="3" s="1"/>
  <c r="C41" i="3"/>
  <c r="B41" i="3"/>
  <c r="K40" i="3"/>
  <c r="J40" i="3"/>
  <c r="H40" i="3"/>
  <c r="G40" i="3"/>
  <c r="F40" i="3"/>
  <c r="E40" i="3"/>
  <c r="D40" i="3"/>
  <c r="C40" i="3"/>
  <c r="I40" i="3" s="1"/>
  <c r="B40" i="3"/>
  <c r="H39" i="3"/>
  <c r="G39" i="3"/>
  <c r="F39" i="3"/>
  <c r="E39" i="3"/>
  <c r="K39" i="3" s="1"/>
  <c r="D39" i="3"/>
  <c r="J39" i="3" s="1"/>
  <c r="C39" i="3"/>
  <c r="I39" i="3" s="1"/>
  <c r="B39" i="3"/>
  <c r="J38" i="3"/>
  <c r="H38" i="3"/>
  <c r="G38" i="3"/>
  <c r="F38" i="3"/>
  <c r="E38" i="3"/>
  <c r="K38" i="3" s="1"/>
  <c r="D38" i="3"/>
  <c r="C38" i="3"/>
  <c r="I38" i="3" s="1"/>
  <c r="B38" i="3"/>
  <c r="I37" i="3"/>
  <c r="H37" i="3"/>
  <c r="G37" i="3"/>
  <c r="F37" i="3"/>
  <c r="E37" i="3"/>
  <c r="K37" i="3" s="1"/>
  <c r="D37" i="3"/>
  <c r="J37" i="3" s="1"/>
  <c r="C37" i="3"/>
  <c r="B37" i="3"/>
  <c r="K36" i="3"/>
  <c r="J36" i="3"/>
  <c r="H36" i="3"/>
  <c r="G36" i="3"/>
  <c r="F36" i="3"/>
  <c r="E36" i="3"/>
  <c r="D36" i="3"/>
  <c r="C36" i="3"/>
  <c r="I36" i="3" s="1"/>
  <c r="B36" i="3"/>
  <c r="H35" i="3"/>
  <c r="G35" i="3"/>
  <c r="F35" i="3"/>
  <c r="E35" i="3"/>
  <c r="K35" i="3" s="1"/>
  <c r="D35" i="3"/>
  <c r="J35" i="3" s="1"/>
  <c r="C35" i="3"/>
  <c r="I35" i="3" s="1"/>
  <c r="B35" i="3"/>
  <c r="J34" i="3"/>
  <c r="H34" i="3"/>
  <c r="G34" i="3"/>
  <c r="F34" i="3"/>
  <c r="E34" i="3"/>
  <c r="K34" i="3" s="1"/>
  <c r="D34" i="3"/>
  <c r="C34" i="3"/>
  <c r="I34" i="3" s="1"/>
  <c r="B34" i="3"/>
  <c r="I33" i="3"/>
  <c r="H33" i="3"/>
  <c r="G33" i="3"/>
  <c r="F33" i="3"/>
  <c r="E33" i="3"/>
  <c r="K33" i="3" s="1"/>
  <c r="D33" i="3"/>
  <c r="J33" i="3" s="1"/>
  <c r="C33" i="3"/>
  <c r="B33" i="3"/>
  <c r="K32" i="3"/>
  <c r="J32" i="3"/>
  <c r="H32" i="3"/>
  <c r="G32" i="3"/>
  <c r="F32" i="3"/>
  <c r="E32" i="3"/>
  <c r="D32" i="3"/>
  <c r="C32" i="3"/>
  <c r="I32" i="3" s="1"/>
  <c r="B32" i="3"/>
  <c r="H31" i="3"/>
  <c r="G31" i="3"/>
  <c r="F31" i="3"/>
  <c r="E31" i="3"/>
  <c r="K31" i="3" s="1"/>
  <c r="D31" i="3"/>
  <c r="J31" i="3" s="1"/>
  <c r="C31" i="3"/>
  <c r="I31" i="3" s="1"/>
  <c r="B31" i="3"/>
  <c r="J30" i="3"/>
  <c r="H30" i="3"/>
  <c r="G30" i="3"/>
  <c r="F30" i="3"/>
  <c r="E30" i="3"/>
  <c r="K30" i="3" s="1"/>
  <c r="D30" i="3"/>
  <c r="C30" i="3"/>
  <c r="I30" i="3" s="1"/>
  <c r="B30" i="3"/>
  <c r="I29" i="3"/>
  <c r="H29" i="3"/>
  <c r="G29" i="3"/>
  <c r="F29" i="3"/>
  <c r="E29" i="3"/>
  <c r="K29" i="3" s="1"/>
  <c r="D29" i="3"/>
  <c r="J29" i="3" s="1"/>
  <c r="C29" i="3"/>
  <c r="B29" i="3"/>
  <c r="K28" i="3"/>
  <c r="J28" i="3"/>
  <c r="H28" i="3"/>
  <c r="G28" i="3"/>
  <c r="F28" i="3"/>
  <c r="E28" i="3"/>
  <c r="D28" i="3"/>
  <c r="C28" i="3"/>
  <c r="I28" i="3" s="1"/>
  <c r="B28" i="3"/>
  <c r="H27" i="3"/>
  <c r="G27" i="3"/>
  <c r="F27" i="3"/>
  <c r="E27" i="3"/>
  <c r="K27" i="3" s="1"/>
  <c r="D27" i="3"/>
  <c r="J27" i="3" s="1"/>
  <c r="C27" i="3"/>
  <c r="I27" i="3" s="1"/>
  <c r="B27" i="3"/>
  <c r="J26" i="3"/>
  <c r="H26" i="3"/>
  <c r="G26" i="3"/>
  <c r="F26" i="3"/>
  <c r="E26" i="3"/>
  <c r="K26" i="3" s="1"/>
  <c r="D26" i="3"/>
  <c r="C26" i="3"/>
  <c r="I26" i="3" s="1"/>
  <c r="B26" i="3"/>
  <c r="I25" i="3"/>
  <c r="H25" i="3"/>
  <c r="G25" i="3"/>
  <c r="F25" i="3"/>
  <c r="E25" i="3"/>
  <c r="K25" i="3" s="1"/>
  <c r="D25" i="3"/>
  <c r="J25" i="3" s="1"/>
  <c r="C25" i="3"/>
  <c r="B25" i="3"/>
  <c r="K24" i="3"/>
  <c r="J24" i="3"/>
  <c r="H24" i="3"/>
  <c r="G24" i="3"/>
  <c r="F24" i="3"/>
  <c r="E24" i="3"/>
  <c r="D24" i="3"/>
  <c r="C24" i="3"/>
  <c r="I24" i="3" s="1"/>
  <c r="B24" i="3"/>
  <c r="H23" i="3"/>
  <c r="G23" i="3"/>
  <c r="F23" i="3"/>
  <c r="E23" i="3"/>
  <c r="K23" i="3" s="1"/>
  <c r="D23" i="3"/>
  <c r="J23" i="3" s="1"/>
  <c r="C23" i="3"/>
  <c r="I23" i="3" s="1"/>
  <c r="B23" i="3"/>
  <c r="J22" i="3"/>
  <c r="H22" i="3"/>
  <c r="G22" i="3"/>
  <c r="F22" i="3"/>
  <c r="E22" i="3"/>
  <c r="K22" i="3" s="1"/>
  <c r="D22" i="3"/>
  <c r="C22" i="3"/>
  <c r="I22" i="3" s="1"/>
  <c r="B22" i="3"/>
  <c r="I21" i="3"/>
  <c r="H21" i="3"/>
  <c r="G21" i="3"/>
  <c r="F21" i="3"/>
  <c r="E21" i="3"/>
  <c r="K21" i="3" s="1"/>
  <c r="D21" i="3"/>
  <c r="J21" i="3" s="1"/>
  <c r="C21" i="3"/>
  <c r="B21" i="3"/>
  <c r="K20" i="3"/>
  <c r="J20" i="3"/>
  <c r="H20" i="3"/>
  <c r="G20" i="3"/>
  <c r="F20" i="3"/>
  <c r="E20" i="3"/>
  <c r="D20" i="3"/>
  <c r="C20" i="3"/>
  <c r="I20" i="3" s="1"/>
  <c r="B20" i="3"/>
  <c r="H19" i="3"/>
  <c r="G19" i="3"/>
  <c r="F19" i="3"/>
  <c r="E19" i="3"/>
  <c r="K19" i="3" s="1"/>
  <c r="D19" i="3"/>
  <c r="J19" i="3" s="1"/>
  <c r="C19" i="3"/>
  <c r="I19" i="3" s="1"/>
  <c r="B19" i="3"/>
  <c r="J18" i="3"/>
  <c r="H18" i="3"/>
  <c r="G18" i="3"/>
  <c r="F18" i="3"/>
  <c r="E18" i="3"/>
  <c r="K18" i="3" s="1"/>
  <c r="D18" i="3"/>
  <c r="C18" i="3"/>
  <c r="I18" i="3" s="1"/>
  <c r="B18" i="3"/>
  <c r="I17" i="3"/>
  <c r="H17" i="3"/>
  <c r="G17" i="3"/>
  <c r="F17" i="3"/>
  <c r="E17" i="3"/>
  <c r="K17" i="3" s="1"/>
  <c r="D17" i="3"/>
  <c r="J17" i="3" s="1"/>
  <c r="C17" i="3"/>
  <c r="B17" i="3"/>
  <c r="K16" i="3"/>
  <c r="J16" i="3"/>
  <c r="H16" i="3"/>
  <c r="G16" i="3"/>
  <c r="F16" i="3"/>
  <c r="E16" i="3"/>
  <c r="D16" i="3"/>
  <c r="C16" i="3"/>
  <c r="I16" i="3" s="1"/>
  <c r="B16" i="3"/>
  <c r="H15" i="3"/>
  <c r="G15" i="3"/>
  <c r="F15" i="3"/>
  <c r="E15" i="3"/>
  <c r="K15" i="3" s="1"/>
  <c r="D15" i="3"/>
  <c r="J15" i="3" s="1"/>
  <c r="C15" i="3"/>
  <c r="I15" i="3" s="1"/>
  <c r="B15" i="3"/>
  <c r="J14" i="3"/>
  <c r="H14" i="3"/>
  <c r="G14" i="3"/>
  <c r="F14" i="3"/>
  <c r="E14" i="3"/>
  <c r="K14" i="3" s="1"/>
  <c r="D14" i="3"/>
  <c r="C14" i="3"/>
  <c r="I14" i="3" s="1"/>
  <c r="B14" i="3"/>
  <c r="I13" i="3"/>
  <c r="H13" i="3"/>
  <c r="G13" i="3"/>
  <c r="F13" i="3"/>
  <c r="E13" i="3"/>
  <c r="K13" i="3" s="1"/>
  <c r="D13" i="3"/>
  <c r="J13" i="3" s="1"/>
  <c r="C13" i="3"/>
  <c r="B13" i="3"/>
  <c r="K12" i="3"/>
  <c r="J12" i="3"/>
  <c r="H12" i="3"/>
  <c r="G12" i="3"/>
  <c r="F12" i="3"/>
  <c r="E12" i="3"/>
  <c r="D12" i="3"/>
  <c r="C12" i="3"/>
  <c r="I12" i="3" s="1"/>
  <c r="B12" i="3"/>
  <c r="H11" i="3"/>
  <c r="G11" i="3"/>
  <c r="F11" i="3"/>
  <c r="E11" i="3"/>
  <c r="K11" i="3" s="1"/>
  <c r="D11" i="3"/>
  <c r="J11" i="3" s="1"/>
  <c r="C11" i="3"/>
  <c r="I11" i="3" s="1"/>
  <c r="B11" i="3"/>
  <c r="J10" i="3"/>
  <c r="H10" i="3"/>
  <c r="G10" i="3"/>
  <c r="F10" i="3"/>
  <c r="E10" i="3"/>
  <c r="K10" i="3" s="1"/>
  <c r="D10" i="3"/>
  <c r="C10" i="3"/>
  <c r="I10" i="3" s="1"/>
  <c r="B10" i="3"/>
  <c r="I9" i="3"/>
  <c r="H9" i="3"/>
  <c r="G9" i="3"/>
  <c r="F9" i="3"/>
  <c r="E9" i="3"/>
  <c r="K9" i="3" s="1"/>
  <c r="D9" i="3"/>
  <c r="J9" i="3" s="1"/>
  <c r="C9" i="3"/>
  <c r="B9" i="3"/>
  <c r="K8" i="3"/>
  <c r="J8" i="3"/>
  <c r="H8" i="3"/>
  <c r="G8" i="3"/>
  <c r="F8" i="3"/>
  <c r="E8" i="3"/>
  <c r="D8" i="3"/>
  <c r="C8" i="3"/>
  <c r="I8" i="3" s="1"/>
  <c r="B8" i="3"/>
  <c r="H7" i="3"/>
  <c r="G7" i="3"/>
  <c r="F7" i="3"/>
  <c r="E7" i="3"/>
  <c r="K7" i="3" s="1"/>
  <c r="D7" i="3"/>
  <c r="J7" i="3" s="1"/>
  <c r="C7" i="3"/>
  <c r="I7" i="3" s="1"/>
  <c r="B7" i="3"/>
  <c r="J6" i="3"/>
  <c r="H6" i="3"/>
  <c r="G6" i="3"/>
  <c r="F6" i="3"/>
  <c r="I6" i="3" s="1"/>
  <c r="E6" i="3"/>
  <c r="K6" i="3" s="1"/>
  <c r="D6" i="3"/>
  <c r="C6" i="3"/>
  <c r="B6" i="3"/>
  <c r="F4" i="3"/>
  <c r="C4" i="3"/>
  <c r="I2" i="3"/>
  <c r="G2" i="3"/>
  <c r="H227" i="2"/>
  <c r="G227" i="2"/>
  <c r="F227" i="2"/>
  <c r="E227" i="2"/>
  <c r="K227" i="2" s="1"/>
  <c r="D227" i="2"/>
  <c r="J227" i="2" s="1"/>
  <c r="C227" i="2"/>
  <c r="I227" i="2" s="1"/>
  <c r="B227" i="2"/>
  <c r="I226" i="2"/>
  <c r="H226" i="2"/>
  <c r="G226" i="2"/>
  <c r="J226" i="2" s="1"/>
  <c r="F226" i="2"/>
  <c r="E226" i="2"/>
  <c r="K226" i="2" s="1"/>
  <c r="D226" i="2"/>
  <c r="C226" i="2"/>
  <c r="B226" i="2"/>
  <c r="K225" i="2"/>
  <c r="I225" i="2"/>
  <c r="H225" i="2"/>
  <c r="G225" i="2"/>
  <c r="F225" i="2"/>
  <c r="E225" i="2"/>
  <c r="D225" i="2"/>
  <c r="J225" i="2" s="1"/>
  <c r="C225" i="2"/>
  <c r="B225" i="2"/>
  <c r="K224" i="2"/>
  <c r="H224" i="2"/>
  <c r="G224" i="2"/>
  <c r="F224" i="2"/>
  <c r="E224" i="2"/>
  <c r="D224" i="2"/>
  <c r="J224" i="2" s="1"/>
  <c r="C224" i="2"/>
  <c r="B224" i="2"/>
  <c r="H223" i="2"/>
  <c r="G223" i="2"/>
  <c r="F223" i="2"/>
  <c r="E223" i="2"/>
  <c r="D223" i="2"/>
  <c r="J223" i="2" s="1"/>
  <c r="C223" i="2"/>
  <c r="I223" i="2" s="1"/>
  <c r="B223" i="2"/>
  <c r="I222" i="2"/>
  <c r="H222" i="2"/>
  <c r="G222" i="2"/>
  <c r="J222" i="2" s="1"/>
  <c r="F222" i="2"/>
  <c r="E222" i="2"/>
  <c r="K222" i="2" s="1"/>
  <c r="D222" i="2"/>
  <c r="C222" i="2"/>
  <c r="B222" i="2"/>
  <c r="K221" i="2"/>
  <c r="I221" i="2"/>
  <c r="H221" i="2"/>
  <c r="G221" i="2"/>
  <c r="F221" i="2"/>
  <c r="E221" i="2"/>
  <c r="D221" i="2"/>
  <c r="J221" i="2" s="1"/>
  <c r="C221" i="2"/>
  <c r="B221" i="2"/>
  <c r="K220" i="2"/>
  <c r="H220" i="2"/>
  <c r="G220" i="2"/>
  <c r="F220" i="2"/>
  <c r="E220" i="2"/>
  <c r="D220" i="2"/>
  <c r="J220" i="2" s="1"/>
  <c r="C220" i="2"/>
  <c r="I220" i="2" s="1"/>
  <c r="B220" i="2"/>
  <c r="H219" i="2"/>
  <c r="G219" i="2"/>
  <c r="F219" i="2"/>
  <c r="E219" i="2"/>
  <c r="D219" i="2"/>
  <c r="J219" i="2" s="1"/>
  <c r="C219" i="2"/>
  <c r="I219" i="2" s="1"/>
  <c r="B219" i="2"/>
  <c r="I218" i="2"/>
  <c r="H218" i="2"/>
  <c r="G218" i="2"/>
  <c r="J218" i="2" s="1"/>
  <c r="F218" i="2"/>
  <c r="E218" i="2"/>
  <c r="K218" i="2" s="1"/>
  <c r="D218" i="2"/>
  <c r="C218" i="2"/>
  <c r="B218" i="2"/>
  <c r="K217" i="2"/>
  <c r="I217" i="2"/>
  <c r="H217" i="2"/>
  <c r="G217" i="2"/>
  <c r="F217" i="2"/>
  <c r="E217" i="2"/>
  <c r="D217" i="2"/>
  <c r="J217" i="2" s="1"/>
  <c r="C217" i="2"/>
  <c r="B217" i="2"/>
  <c r="K216" i="2"/>
  <c r="H216" i="2"/>
  <c r="G216" i="2"/>
  <c r="F216" i="2"/>
  <c r="E216" i="2"/>
  <c r="D216" i="2"/>
  <c r="J216" i="2" s="1"/>
  <c r="C216" i="2"/>
  <c r="I216" i="2" s="1"/>
  <c r="B216" i="2"/>
  <c r="H215" i="2"/>
  <c r="G215" i="2"/>
  <c r="F215" i="2"/>
  <c r="E215" i="2"/>
  <c r="K215" i="2" s="1"/>
  <c r="D215" i="2"/>
  <c r="J215" i="2" s="1"/>
  <c r="C215" i="2"/>
  <c r="I215" i="2" s="1"/>
  <c r="B215" i="2"/>
  <c r="J214" i="2"/>
  <c r="I214" i="2"/>
  <c r="H214" i="2"/>
  <c r="G214" i="2"/>
  <c r="F214" i="2"/>
  <c r="E214" i="2"/>
  <c r="K214" i="2" s="1"/>
  <c r="D214" i="2"/>
  <c r="C214" i="2"/>
  <c r="B214" i="2"/>
  <c r="K213" i="2"/>
  <c r="I213" i="2"/>
  <c r="H213" i="2"/>
  <c r="G213" i="2"/>
  <c r="F213" i="2"/>
  <c r="E213" i="2"/>
  <c r="D213" i="2"/>
  <c r="J213" i="2" s="1"/>
  <c r="C213" i="2"/>
  <c r="B213" i="2"/>
  <c r="K212" i="2"/>
  <c r="H212" i="2"/>
  <c r="G212" i="2"/>
  <c r="F212" i="2"/>
  <c r="E212" i="2"/>
  <c r="D212" i="2"/>
  <c r="J212" i="2" s="1"/>
  <c r="C212" i="2"/>
  <c r="I212" i="2" s="1"/>
  <c r="B212" i="2"/>
  <c r="H211" i="2"/>
  <c r="G211" i="2"/>
  <c r="F211" i="2"/>
  <c r="E211" i="2"/>
  <c r="D211" i="2"/>
  <c r="J211" i="2" s="1"/>
  <c r="C211" i="2"/>
  <c r="I211" i="2" s="1"/>
  <c r="B211" i="2"/>
  <c r="I210" i="2"/>
  <c r="H210" i="2"/>
  <c r="G210" i="2"/>
  <c r="J210" i="2" s="1"/>
  <c r="F210" i="2"/>
  <c r="E210" i="2"/>
  <c r="K210" i="2" s="1"/>
  <c r="D210" i="2"/>
  <c r="C210" i="2"/>
  <c r="B210" i="2"/>
  <c r="K209" i="2"/>
  <c r="I209" i="2"/>
  <c r="H209" i="2"/>
  <c r="G209" i="2"/>
  <c r="F209" i="2"/>
  <c r="E209" i="2"/>
  <c r="D209" i="2"/>
  <c r="J209" i="2" s="1"/>
  <c r="C209" i="2"/>
  <c r="B209" i="2"/>
  <c r="K208" i="2"/>
  <c r="H208" i="2"/>
  <c r="G208" i="2"/>
  <c r="F208" i="2"/>
  <c r="E208" i="2"/>
  <c r="D208" i="2"/>
  <c r="J208" i="2" s="1"/>
  <c r="C208" i="2"/>
  <c r="I208" i="2" s="1"/>
  <c r="B208" i="2"/>
  <c r="H207" i="2"/>
  <c r="G207" i="2"/>
  <c r="F207" i="2"/>
  <c r="E207" i="2"/>
  <c r="K207" i="2" s="1"/>
  <c r="D207" i="2"/>
  <c r="J207" i="2" s="1"/>
  <c r="C207" i="2"/>
  <c r="I207" i="2" s="1"/>
  <c r="B207" i="2"/>
  <c r="J206" i="2"/>
  <c r="I206" i="2"/>
  <c r="H206" i="2"/>
  <c r="G206" i="2"/>
  <c r="F206" i="2"/>
  <c r="E206" i="2"/>
  <c r="K206" i="2" s="1"/>
  <c r="D206" i="2"/>
  <c r="C206" i="2"/>
  <c r="B206" i="2"/>
  <c r="K205" i="2"/>
  <c r="I205" i="2"/>
  <c r="H205" i="2"/>
  <c r="G205" i="2"/>
  <c r="F205" i="2"/>
  <c r="E205" i="2"/>
  <c r="D205" i="2"/>
  <c r="J205" i="2" s="1"/>
  <c r="C205" i="2"/>
  <c r="B205" i="2"/>
  <c r="K204" i="2"/>
  <c r="H204" i="2"/>
  <c r="G204" i="2"/>
  <c r="F204" i="2"/>
  <c r="E204" i="2"/>
  <c r="D204" i="2"/>
  <c r="J204" i="2" s="1"/>
  <c r="C204" i="2"/>
  <c r="B204" i="2"/>
  <c r="H203" i="2"/>
  <c r="G203" i="2"/>
  <c r="F203" i="2"/>
  <c r="E203" i="2"/>
  <c r="K203" i="2" s="1"/>
  <c r="D203" i="2"/>
  <c r="J203" i="2" s="1"/>
  <c r="C203" i="2"/>
  <c r="I203" i="2" s="1"/>
  <c r="B203" i="2"/>
  <c r="I202" i="2"/>
  <c r="H202" i="2"/>
  <c r="G202" i="2"/>
  <c r="J202" i="2" s="1"/>
  <c r="F202" i="2"/>
  <c r="E202" i="2"/>
  <c r="K202" i="2" s="1"/>
  <c r="D202" i="2"/>
  <c r="C202" i="2"/>
  <c r="B202" i="2"/>
  <c r="K201" i="2"/>
  <c r="I201" i="2"/>
  <c r="H201" i="2"/>
  <c r="G201" i="2"/>
  <c r="F201" i="2"/>
  <c r="E201" i="2"/>
  <c r="D201" i="2"/>
  <c r="J201" i="2" s="1"/>
  <c r="C201" i="2"/>
  <c r="B201" i="2"/>
  <c r="K200" i="2"/>
  <c r="H200" i="2"/>
  <c r="G200" i="2"/>
  <c r="F200" i="2"/>
  <c r="E200" i="2"/>
  <c r="D200" i="2"/>
  <c r="J200" i="2" s="1"/>
  <c r="C200" i="2"/>
  <c r="B200" i="2"/>
  <c r="H199" i="2"/>
  <c r="G199" i="2"/>
  <c r="F199" i="2"/>
  <c r="E199" i="2"/>
  <c r="K199" i="2" s="1"/>
  <c r="D199" i="2"/>
  <c r="J199" i="2" s="1"/>
  <c r="C199" i="2"/>
  <c r="I199" i="2" s="1"/>
  <c r="B199" i="2"/>
  <c r="I198" i="2"/>
  <c r="H198" i="2"/>
  <c r="G198" i="2"/>
  <c r="J198" i="2" s="1"/>
  <c r="F198" i="2"/>
  <c r="E198" i="2"/>
  <c r="K198" i="2" s="1"/>
  <c r="D198" i="2"/>
  <c r="C198" i="2"/>
  <c r="B198" i="2"/>
  <c r="K197" i="2"/>
  <c r="I197" i="2"/>
  <c r="H197" i="2"/>
  <c r="G197" i="2"/>
  <c r="F197" i="2"/>
  <c r="E197" i="2"/>
  <c r="D197" i="2"/>
  <c r="J197" i="2" s="1"/>
  <c r="C197" i="2"/>
  <c r="B197" i="2"/>
  <c r="K196" i="2"/>
  <c r="H196" i="2"/>
  <c r="G196" i="2"/>
  <c r="F196" i="2"/>
  <c r="E196" i="2"/>
  <c r="D196" i="2"/>
  <c r="J196" i="2" s="1"/>
  <c r="C196" i="2"/>
  <c r="I196" i="2" s="1"/>
  <c r="B196" i="2"/>
  <c r="H195" i="2"/>
  <c r="G195" i="2"/>
  <c r="F195" i="2"/>
  <c r="E195" i="2"/>
  <c r="K195" i="2" s="1"/>
  <c r="D195" i="2"/>
  <c r="J195" i="2" s="1"/>
  <c r="C195" i="2"/>
  <c r="I195" i="2" s="1"/>
  <c r="B195" i="2"/>
  <c r="I194" i="2"/>
  <c r="H194" i="2"/>
  <c r="G194" i="2"/>
  <c r="J194" i="2" s="1"/>
  <c r="F194" i="2"/>
  <c r="E194" i="2"/>
  <c r="K194" i="2" s="1"/>
  <c r="D194" i="2"/>
  <c r="C194" i="2"/>
  <c r="B194" i="2"/>
  <c r="K193" i="2"/>
  <c r="I193" i="2"/>
  <c r="H193" i="2"/>
  <c r="G193" i="2"/>
  <c r="F193" i="2"/>
  <c r="E193" i="2"/>
  <c r="D193" i="2"/>
  <c r="J193" i="2" s="1"/>
  <c r="C193" i="2"/>
  <c r="B193" i="2"/>
  <c r="K192" i="2"/>
  <c r="H192" i="2"/>
  <c r="G192" i="2"/>
  <c r="F192" i="2"/>
  <c r="E192" i="2"/>
  <c r="D192" i="2"/>
  <c r="J192" i="2" s="1"/>
  <c r="C192" i="2"/>
  <c r="B192" i="2"/>
  <c r="H191" i="2"/>
  <c r="G191" i="2"/>
  <c r="F191" i="2"/>
  <c r="E191" i="2"/>
  <c r="K191" i="2" s="1"/>
  <c r="D191" i="2"/>
  <c r="J191" i="2" s="1"/>
  <c r="C191" i="2"/>
  <c r="I191" i="2" s="1"/>
  <c r="B191" i="2"/>
  <c r="I190" i="2"/>
  <c r="H190" i="2"/>
  <c r="G190" i="2"/>
  <c r="J190" i="2" s="1"/>
  <c r="F190" i="2"/>
  <c r="E190" i="2"/>
  <c r="K190" i="2" s="1"/>
  <c r="D190" i="2"/>
  <c r="C190" i="2"/>
  <c r="B190" i="2"/>
  <c r="K189" i="2"/>
  <c r="I189" i="2"/>
  <c r="H189" i="2"/>
  <c r="G189" i="2"/>
  <c r="F189" i="2"/>
  <c r="E189" i="2"/>
  <c r="D189" i="2"/>
  <c r="J189" i="2" s="1"/>
  <c r="C189" i="2"/>
  <c r="B189" i="2"/>
  <c r="K188" i="2"/>
  <c r="H188" i="2"/>
  <c r="G188" i="2"/>
  <c r="F188" i="2"/>
  <c r="E188" i="2"/>
  <c r="D188" i="2"/>
  <c r="J188" i="2" s="1"/>
  <c r="C188" i="2"/>
  <c r="I188" i="2" s="1"/>
  <c r="B188" i="2"/>
  <c r="H187" i="2"/>
  <c r="G187" i="2"/>
  <c r="F187" i="2"/>
  <c r="E187" i="2"/>
  <c r="D187" i="2"/>
  <c r="J187" i="2" s="1"/>
  <c r="C187" i="2"/>
  <c r="I187" i="2" s="1"/>
  <c r="B187" i="2"/>
  <c r="I186" i="2"/>
  <c r="H186" i="2"/>
  <c r="G186" i="2"/>
  <c r="J186" i="2" s="1"/>
  <c r="F186" i="2"/>
  <c r="E186" i="2"/>
  <c r="K186" i="2" s="1"/>
  <c r="D186" i="2"/>
  <c r="C186" i="2"/>
  <c r="B186" i="2"/>
  <c r="K185" i="2"/>
  <c r="I185" i="2"/>
  <c r="H185" i="2"/>
  <c r="G185" i="2"/>
  <c r="F185" i="2"/>
  <c r="E185" i="2"/>
  <c r="D185" i="2"/>
  <c r="J185" i="2" s="1"/>
  <c r="C185" i="2"/>
  <c r="B185" i="2"/>
  <c r="K184" i="2"/>
  <c r="H184" i="2"/>
  <c r="G184" i="2"/>
  <c r="F184" i="2"/>
  <c r="E184" i="2"/>
  <c r="D184" i="2"/>
  <c r="J184" i="2" s="1"/>
  <c r="C184" i="2"/>
  <c r="I184" i="2" s="1"/>
  <c r="B184" i="2"/>
  <c r="H183" i="2"/>
  <c r="G183" i="2"/>
  <c r="F183" i="2"/>
  <c r="E183" i="2"/>
  <c r="K183" i="2" s="1"/>
  <c r="D183" i="2"/>
  <c r="J183" i="2" s="1"/>
  <c r="C183" i="2"/>
  <c r="I183" i="2" s="1"/>
  <c r="B183" i="2"/>
  <c r="J182" i="2"/>
  <c r="I182" i="2"/>
  <c r="H182" i="2"/>
  <c r="G182" i="2"/>
  <c r="F182" i="2"/>
  <c r="E182" i="2"/>
  <c r="K182" i="2" s="1"/>
  <c r="D182" i="2"/>
  <c r="C182" i="2"/>
  <c r="B182" i="2"/>
  <c r="K181" i="2"/>
  <c r="I181" i="2"/>
  <c r="H181" i="2"/>
  <c r="G181" i="2"/>
  <c r="F181" i="2"/>
  <c r="E181" i="2"/>
  <c r="D181" i="2"/>
  <c r="J181" i="2" s="1"/>
  <c r="C181" i="2"/>
  <c r="B181" i="2"/>
  <c r="K180" i="2"/>
  <c r="H180" i="2"/>
  <c r="G180" i="2"/>
  <c r="F180" i="2"/>
  <c r="E180" i="2"/>
  <c r="D180" i="2"/>
  <c r="J180" i="2" s="1"/>
  <c r="C180" i="2"/>
  <c r="I180" i="2" s="1"/>
  <c r="B180" i="2"/>
  <c r="H179" i="2"/>
  <c r="G179" i="2"/>
  <c r="F179" i="2"/>
  <c r="E179" i="2"/>
  <c r="D179" i="2"/>
  <c r="J179" i="2" s="1"/>
  <c r="C179" i="2"/>
  <c r="I179" i="2" s="1"/>
  <c r="B179" i="2"/>
  <c r="I178" i="2"/>
  <c r="H178" i="2"/>
  <c r="G178" i="2"/>
  <c r="J178" i="2" s="1"/>
  <c r="F178" i="2"/>
  <c r="E178" i="2"/>
  <c r="K178" i="2" s="1"/>
  <c r="D178" i="2"/>
  <c r="C178" i="2"/>
  <c r="B178" i="2"/>
  <c r="K177" i="2"/>
  <c r="I177" i="2"/>
  <c r="H177" i="2"/>
  <c r="G177" i="2"/>
  <c r="F177" i="2"/>
  <c r="E177" i="2"/>
  <c r="D177" i="2"/>
  <c r="J177" i="2" s="1"/>
  <c r="C177" i="2"/>
  <c r="B177" i="2"/>
  <c r="K176" i="2"/>
  <c r="H176" i="2"/>
  <c r="G176" i="2"/>
  <c r="F176" i="2"/>
  <c r="E176" i="2"/>
  <c r="D176" i="2"/>
  <c r="J176" i="2" s="1"/>
  <c r="C176" i="2"/>
  <c r="I176" i="2" s="1"/>
  <c r="B176" i="2"/>
  <c r="H175" i="2"/>
  <c r="G175" i="2"/>
  <c r="F175" i="2"/>
  <c r="E175" i="2"/>
  <c r="K175" i="2" s="1"/>
  <c r="D175" i="2"/>
  <c r="J175" i="2" s="1"/>
  <c r="C175" i="2"/>
  <c r="I175" i="2" s="1"/>
  <c r="B175" i="2"/>
  <c r="J174" i="2"/>
  <c r="I174" i="2"/>
  <c r="H174" i="2"/>
  <c r="G174" i="2"/>
  <c r="F174" i="2"/>
  <c r="E174" i="2"/>
  <c r="K174" i="2" s="1"/>
  <c r="D174" i="2"/>
  <c r="C174" i="2"/>
  <c r="B174" i="2"/>
  <c r="K173" i="2"/>
  <c r="I173" i="2"/>
  <c r="H173" i="2"/>
  <c r="G173" i="2"/>
  <c r="F173" i="2"/>
  <c r="E173" i="2"/>
  <c r="D173" i="2"/>
  <c r="J173" i="2" s="1"/>
  <c r="C173" i="2"/>
  <c r="B173" i="2"/>
  <c r="K172" i="2"/>
  <c r="H172" i="2"/>
  <c r="G172" i="2"/>
  <c r="F172" i="2"/>
  <c r="E172" i="2"/>
  <c r="D172" i="2"/>
  <c r="J172" i="2" s="1"/>
  <c r="C172" i="2"/>
  <c r="I172" i="2" s="1"/>
  <c r="B172" i="2"/>
  <c r="H171" i="2"/>
  <c r="G171" i="2"/>
  <c r="F171" i="2"/>
  <c r="E171" i="2"/>
  <c r="K171" i="2" s="1"/>
  <c r="D171" i="2"/>
  <c r="J171" i="2" s="1"/>
  <c r="C171" i="2"/>
  <c r="I171" i="2" s="1"/>
  <c r="B171" i="2"/>
  <c r="I170" i="2"/>
  <c r="H170" i="2"/>
  <c r="G170" i="2"/>
  <c r="J170" i="2" s="1"/>
  <c r="F170" i="2"/>
  <c r="E170" i="2"/>
  <c r="K170" i="2" s="1"/>
  <c r="D170" i="2"/>
  <c r="C170" i="2"/>
  <c r="B170" i="2"/>
  <c r="K169" i="2"/>
  <c r="I169" i="2"/>
  <c r="H169" i="2"/>
  <c r="G169" i="2"/>
  <c r="F169" i="2"/>
  <c r="E169" i="2"/>
  <c r="D169" i="2"/>
  <c r="J169" i="2" s="1"/>
  <c r="C169" i="2"/>
  <c r="B169" i="2"/>
  <c r="H168" i="2"/>
  <c r="G168" i="2"/>
  <c r="F168" i="2"/>
  <c r="E168" i="2"/>
  <c r="K168" i="2" s="1"/>
  <c r="D168" i="2"/>
  <c r="J168" i="2" s="1"/>
  <c r="C168" i="2"/>
  <c r="B168" i="2"/>
  <c r="H167" i="2"/>
  <c r="G167" i="2"/>
  <c r="F167" i="2"/>
  <c r="E167" i="2"/>
  <c r="K167" i="2" s="1"/>
  <c r="D167" i="2"/>
  <c r="J167" i="2" s="1"/>
  <c r="C167" i="2"/>
  <c r="I167" i="2" s="1"/>
  <c r="B167" i="2"/>
  <c r="I166" i="2"/>
  <c r="H166" i="2"/>
  <c r="G166" i="2"/>
  <c r="J166" i="2" s="1"/>
  <c r="F166" i="2"/>
  <c r="E166" i="2"/>
  <c r="K166" i="2" s="1"/>
  <c r="D166" i="2"/>
  <c r="C166" i="2"/>
  <c r="B166" i="2"/>
  <c r="K165" i="2"/>
  <c r="H165" i="2"/>
  <c r="G165" i="2"/>
  <c r="F165" i="2"/>
  <c r="E165" i="2"/>
  <c r="D165" i="2"/>
  <c r="J165" i="2" s="1"/>
  <c r="C165" i="2"/>
  <c r="I165" i="2" s="1"/>
  <c r="B165" i="2"/>
  <c r="H164" i="2"/>
  <c r="G164" i="2"/>
  <c r="F164" i="2"/>
  <c r="E164" i="2"/>
  <c r="K164" i="2" s="1"/>
  <c r="D164" i="2"/>
  <c r="J164" i="2" s="1"/>
  <c r="C164" i="2"/>
  <c r="I164" i="2" s="1"/>
  <c r="B164" i="2"/>
  <c r="H163" i="2"/>
  <c r="G163" i="2"/>
  <c r="F163" i="2"/>
  <c r="E163" i="2"/>
  <c r="K163" i="2" s="1"/>
  <c r="D163" i="2"/>
  <c r="J163" i="2" s="1"/>
  <c r="C163" i="2"/>
  <c r="I163" i="2" s="1"/>
  <c r="B163" i="2"/>
  <c r="I162" i="2"/>
  <c r="H162" i="2"/>
  <c r="G162" i="2"/>
  <c r="J162" i="2" s="1"/>
  <c r="F162" i="2"/>
  <c r="E162" i="2"/>
  <c r="K162" i="2" s="1"/>
  <c r="D162" i="2"/>
  <c r="C162" i="2"/>
  <c r="B162" i="2"/>
  <c r="K161" i="2"/>
  <c r="I161" i="2"/>
  <c r="H161" i="2"/>
  <c r="G161" i="2"/>
  <c r="F161" i="2"/>
  <c r="E161" i="2"/>
  <c r="D161" i="2"/>
  <c r="J161" i="2" s="1"/>
  <c r="C161" i="2"/>
  <c r="B161" i="2"/>
  <c r="K160" i="2"/>
  <c r="H160" i="2"/>
  <c r="G160" i="2"/>
  <c r="F160" i="2"/>
  <c r="E160" i="2"/>
  <c r="D160" i="2"/>
  <c r="J160" i="2" s="1"/>
  <c r="C160" i="2"/>
  <c r="B160" i="2"/>
  <c r="H159" i="2"/>
  <c r="G159" i="2"/>
  <c r="F159" i="2"/>
  <c r="E159" i="2"/>
  <c r="K159" i="2" s="1"/>
  <c r="D159" i="2"/>
  <c r="C159" i="2"/>
  <c r="I159" i="2" s="1"/>
  <c r="B159" i="2"/>
  <c r="I158" i="2"/>
  <c r="H158" i="2"/>
  <c r="G158" i="2"/>
  <c r="J158" i="2" s="1"/>
  <c r="F158" i="2"/>
  <c r="E158" i="2"/>
  <c r="K158" i="2" s="1"/>
  <c r="D158" i="2"/>
  <c r="C158" i="2"/>
  <c r="B158" i="2"/>
  <c r="K157" i="2"/>
  <c r="H157" i="2"/>
  <c r="G157" i="2"/>
  <c r="F157" i="2"/>
  <c r="E157" i="2"/>
  <c r="D157" i="2"/>
  <c r="J157" i="2" s="1"/>
  <c r="C157" i="2"/>
  <c r="I157" i="2" s="1"/>
  <c r="B157" i="2"/>
  <c r="H156" i="2"/>
  <c r="G156" i="2"/>
  <c r="F156" i="2"/>
  <c r="E156" i="2"/>
  <c r="K156" i="2" s="1"/>
  <c r="D156" i="2"/>
  <c r="J156" i="2" s="1"/>
  <c r="C156" i="2"/>
  <c r="I156" i="2" s="1"/>
  <c r="B156" i="2"/>
  <c r="H155" i="2"/>
  <c r="G155" i="2"/>
  <c r="F155" i="2"/>
  <c r="E155" i="2"/>
  <c r="D155" i="2"/>
  <c r="J155" i="2" s="1"/>
  <c r="C155" i="2"/>
  <c r="I155" i="2" s="1"/>
  <c r="B155" i="2"/>
  <c r="I154" i="2"/>
  <c r="H154" i="2"/>
  <c r="G154" i="2"/>
  <c r="J154" i="2" s="1"/>
  <c r="F154" i="2"/>
  <c r="E154" i="2"/>
  <c r="K154" i="2" s="1"/>
  <c r="D154" i="2"/>
  <c r="C154" i="2"/>
  <c r="B154" i="2"/>
  <c r="K153" i="2"/>
  <c r="H153" i="2"/>
  <c r="G153" i="2"/>
  <c r="F153" i="2"/>
  <c r="E153" i="2"/>
  <c r="D153" i="2"/>
  <c r="J153" i="2" s="1"/>
  <c r="C153" i="2"/>
  <c r="I153" i="2" s="1"/>
  <c r="B153" i="2"/>
  <c r="K152" i="2"/>
  <c r="H152" i="2"/>
  <c r="G152" i="2"/>
  <c r="F152" i="2"/>
  <c r="E152" i="2"/>
  <c r="D152" i="2"/>
  <c r="J152" i="2" s="1"/>
  <c r="C152" i="2"/>
  <c r="I152" i="2" s="1"/>
  <c r="B152" i="2"/>
  <c r="H151" i="2"/>
  <c r="G151" i="2"/>
  <c r="F151" i="2"/>
  <c r="E151" i="2"/>
  <c r="K151" i="2" s="1"/>
  <c r="D151" i="2"/>
  <c r="C151" i="2"/>
  <c r="I151" i="2" s="1"/>
  <c r="B151" i="2"/>
  <c r="J150" i="2"/>
  <c r="I150" i="2"/>
  <c r="H150" i="2"/>
  <c r="G150" i="2"/>
  <c r="F150" i="2"/>
  <c r="E150" i="2"/>
  <c r="K150" i="2" s="1"/>
  <c r="D150" i="2"/>
  <c r="C150" i="2"/>
  <c r="B150" i="2"/>
  <c r="K149" i="2"/>
  <c r="I149" i="2"/>
  <c r="H149" i="2"/>
  <c r="G149" i="2"/>
  <c r="F149" i="2"/>
  <c r="E149" i="2"/>
  <c r="D149" i="2"/>
  <c r="J149" i="2" s="1"/>
  <c r="C149" i="2"/>
  <c r="B149" i="2"/>
  <c r="K148" i="2"/>
  <c r="H148" i="2"/>
  <c r="G148" i="2"/>
  <c r="F148" i="2"/>
  <c r="E148" i="2"/>
  <c r="D148" i="2"/>
  <c r="J148" i="2" s="1"/>
  <c r="C148" i="2"/>
  <c r="I148" i="2" s="1"/>
  <c r="B148" i="2"/>
  <c r="H147" i="2"/>
  <c r="G147" i="2"/>
  <c r="F147" i="2"/>
  <c r="E147" i="2"/>
  <c r="K147" i="2" s="1"/>
  <c r="D147" i="2"/>
  <c r="J147" i="2" s="1"/>
  <c r="C147" i="2"/>
  <c r="I147" i="2" s="1"/>
  <c r="B147" i="2"/>
  <c r="I146" i="2"/>
  <c r="H146" i="2"/>
  <c r="G146" i="2"/>
  <c r="J146" i="2" s="1"/>
  <c r="F146" i="2"/>
  <c r="E146" i="2"/>
  <c r="K146" i="2" s="1"/>
  <c r="D146" i="2"/>
  <c r="C146" i="2"/>
  <c r="B146" i="2"/>
  <c r="K145" i="2"/>
  <c r="I145" i="2"/>
  <c r="H145" i="2"/>
  <c r="G145" i="2"/>
  <c r="F145" i="2"/>
  <c r="E145" i="2"/>
  <c r="D145" i="2"/>
  <c r="J145" i="2" s="1"/>
  <c r="C145" i="2"/>
  <c r="B145" i="2"/>
  <c r="H144" i="2"/>
  <c r="G144" i="2"/>
  <c r="F144" i="2"/>
  <c r="E144" i="2"/>
  <c r="K144" i="2" s="1"/>
  <c r="D144" i="2"/>
  <c r="J144" i="2" s="1"/>
  <c r="C144" i="2"/>
  <c r="I144" i="2" s="1"/>
  <c r="B144" i="2"/>
  <c r="H143" i="2"/>
  <c r="G143" i="2"/>
  <c r="F143" i="2"/>
  <c r="E143" i="2"/>
  <c r="K143" i="2" s="1"/>
  <c r="D143" i="2"/>
  <c r="C143" i="2"/>
  <c r="I143" i="2" s="1"/>
  <c r="B143" i="2"/>
  <c r="I142" i="2"/>
  <c r="H142" i="2"/>
  <c r="G142" i="2"/>
  <c r="J142" i="2" s="1"/>
  <c r="F142" i="2"/>
  <c r="E142" i="2"/>
  <c r="K142" i="2" s="1"/>
  <c r="D142" i="2"/>
  <c r="C142" i="2"/>
  <c r="B142" i="2"/>
  <c r="K141" i="2"/>
  <c r="H141" i="2"/>
  <c r="G141" i="2"/>
  <c r="F141" i="2"/>
  <c r="E141" i="2"/>
  <c r="D141" i="2"/>
  <c r="C141" i="2"/>
  <c r="I141" i="2" s="1"/>
  <c r="B141" i="2"/>
  <c r="K140" i="2"/>
  <c r="H140" i="2"/>
  <c r="G140" i="2"/>
  <c r="F140" i="2"/>
  <c r="E140" i="2"/>
  <c r="D140" i="2"/>
  <c r="J140" i="2" s="1"/>
  <c r="C140" i="2"/>
  <c r="I140" i="2" s="1"/>
  <c r="B140" i="2"/>
  <c r="H139" i="2"/>
  <c r="K139" i="2" s="1"/>
  <c r="G139" i="2"/>
  <c r="F139" i="2"/>
  <c r="E139" i="2"/>
  <c r="D139" i="2"/>
  <c r="J139" i="2" s="1"/>
  <c r="C139" i="2"/>
  <c r="I139" i="2" s="1"/>
  <c r="B139" i="2"/>
  <c r="I138" i="2"/>
  <c r="H138" i="2"/>
  <c r="G138" i="2"/>
  <c r="J138" i="2" s="1"/>
  <c r="F138" i="2"/>
  <c r="E138" i="2"/>
  <c r="K138" i="2" s="1"/>
  <c r="D138" i="2"/>
  <c r="C138" i="2"/>
  <c r="B138" i="2"/>
  <c r="K137" i="2"/>
  <c r="H137" i="2"/>
  <c r="G137" i="2"/>
  <c r="F137" i="2"/>
  <c r="E137" i="2"/>
  <c r="D137" i="2"/>
  <c r="J137" i="2" s="1"/>
  <c r="C137" i="2"/>
  <c r="I137" i="2" s="1"/>
  <c r="B137" i="2"/>
  <c r="H136" i="2"/>
  <c r="G136" i="2"/>
  <c r="F136" i="2"/>
  <c r="E136" i="2"/>
  <c r="K136" i="2" s="1"/>
  <c r="D136" i="2"/>
  <c r="J136" i="2" s="1"/>
  <c r="C136" i="2"/>
  <c r="I136" i="2" s="1"/>
  <c r="B136" i="2"/>
  <c r="K135" i="2"/>
  <c r="H135" i="2"/>
  <c r="G135" i="2"/>
  <c r="J135" i="2" s="1"/>
  <c r="F135" i="2"/>
  <c r="E135" i="2"/>
  <c r="D135" i="2"/>
  <c r="C135" i="2"/>
  <c r="I135" i="2" s="1"/>
  <c r="B135" i="2"/>
  <c r="I134" i="2"/>
  <c r="H134" i="2"/>
  <c r="G134" i="2"/>
  <c r="J134" i="2" s="1"/>
  <c r="F134" i="2"/>
  <c r="E134" i="2"/>
  <c r="K134" i="2" s="1"/>
  <c r="D134" i="2"/>
  <c r="C134" i="2"/>
  <c r="B134" i="2"/>
  <c r="K133" i="2"/>
  <c r="H133" i="2"/>
  <c r="G133" i="2"/>
  <c r="F133" i="2"/>
  <c r="E133" i="2"/>
  <c r="D133" i="2"/>
  <c r="C133" i="2"/>
  <c r="I133" i="2" s="1"/>
  <c r="B133" i="2"/>
  <c r="K132" i="2"/>
  <c r="H132" i="2"/>
  <c r="G132" i="2"/>
  <c r="F132" i="2"/>
  <c r="I132" i="2" s="1"/>
  <c r="E132" i="2"/>
  <c r="D132" i="2"/>
  <c r="J132" i="2" s="1"/>
  <c r="C132" i="2"/>
  <c r="B132" i="2"/>
  <c r="K131" i="2"/>
  <c r="H131" i="2"/>
  <c r="G131" i="2"/>
  <c r="F131" i="2"/>
  <c r="E131" i="2"/>
  <c r="D131" i="2"/>
  <c r="J131" i="2" s="1"/>
  <c r="C131" i="2"/>
  <c r="I131" i="2" s="1"/>
  <c r="B131" i="2"/>
  <c r="I130" i="2"/>
  <c r="H130" i="2"/>
  <c r="G130" i="2"/>
  <c r="J130" i="2" s="1"/>
  <c r="F130" i="2"/>
  <c r="E130" i="2"/>
  <c r="K130" i="2" s="1"/>
  <c r="D130" i="2"/>
  <c r="C130" i="2"/>
  <c r="B130" i="2"/>
  <c r="K129" i="2"/>
  <c r="H129" i="2"/>
  <c r="G129" i="2"/>
  <c r="F129" i="2"/>
  <c r="E129" i="2"/>
  <c r="D129" i="2"/>
  <c r="J129" i="2" s="1"/>
  <c r="C129" i="2"/>
  <c r="I129" i="2" s="1"/>
  <c r="B129" i="2"/>
  <c r="K128" i="2"/>
  <c r="I128" i="2"/>
  <c r="H128" i="2"/>
  <c r="G128" i="2"/>
  <c r="F128" i="2"/>
  <c r="E128" i="2"/>
  <c r="D128" i="2"/>
  <c r="J128" i="2" s="1"/>
  <c r="C128" i="2"/>
  <c r="B128" i="2"/>
  <c r="K127" i="2"/>
  <c r="H127" i="2"/>
  <c r="G127" i="2"/>
  <c r="F127" i="2"/>
  <c r="E127" i="2"/>
  <c r="D127" i="2"/>
  <c r="J127" i="2" s="1"/>
  <c r="C127" i="2"/>
  <c r="I127" i="2" s="1"/>
  <c r="B127" i="2"/>
  <c r="J126" i="2"/>
  <c r="I126" i="2"/>
  <c r="H126" i="2"/>
  <c r="G126" i="2"/>
  <c r="F126" i="2"/>
  <c r="E126" i="2"/>
  <c r="K126" i="2" s="1"/>
  <c r="D126" i="2"/>
  <c r="C126" i="2"/>
  <c r="B126" i="2"/>
  <c r="K125" i="2"/>
  <c r="H125" i="2"/>
  <c r="G125" i="2"/>
  <c r="F125" i="2"/>
  <c r="E125" i="2"/>
  <c r="D125" i="2"/>
  <c r="J125" i="2" s="1"/>
  <c r="C125" i="2"/>
  <c r="I125" i="2" s="1"/>
  <c r="B125" i="2"/>
  <c r="K124" i="2"/>
  <c r="H124" i="2"/>
  <c r="G124" i="2"/>
  <c r="F124" i="2"/>
  <c r="I124" i="2" s="1"/>
  <c r="E124" i="2"/>
  <c r="D124" i="2"/>
  <c r="J124" i="2" s="1"/>
  <c r="C124" i="2"/>
  <c r="B124" i="2"/>
  <c r="H123" i="2"/>
  <c r="G123" i="2"/>
  <c r="F123" i="2"/>
  <c r="E123" i="2"/>
  <c r="K123" i="2" s="1"/>
  <c r="D123" i="2"/>
  <c r="J123" i="2" s="1"/>
  <c r="C123" i="2"/>
  <c r="I123" i="2" s="1"/>
  <c r="B123" i="2"/>
  <c r="I122" i="2"/>
  <c r="H122" i="2"/>
  <c r="G122" i="2"/>
  <c r="J122" i="2" s="1"/>
  <c r="F122" i="2"/>
  <c r="E122" i="2"/>
  <c r="K122" i="2" s="1"/>
  <c r="D122" i="2"/>
  <c r="C122" i="2"/>
  <c r="B122" i="2"/>
  <c r="K121" i="2"/>
  <c r="I121" i="2"/>
  <c r="H121" i="2"/>
  <c r="G121" i="2"/>
  <c r="F121" i="2"/>
  <c r="E121" i="2"/>
  <c r="D121" i="2"/>
  <c r="J121" i="2" s="1"/>
  <c r="C121" i="2"/>
  <c r="B121" i="2"/>
  <c r="K120" i="2"/>
  <c r="H120" i="2"/>
  <c r="G120" i="2"/>
  <c r="F120" i="2"/>
  <c r="E120" i="2"/>
  <c r="D120" i="2"/>
  <c r="J120" i="2" s="1"/>
  <c r="C120" i="2"/>
  <c r="I120" i="2" s="1"/>
  <c r="B120" i="2"/>
  <c r="H119" i="2"/>
  <c r="G119" i="2"/>
  <c r="F119" i="2"/>
  <c r="E119" i="2"/>
  <c r="K119" i="2" s="1"/>
  <c r="D119" i="2"/>
  <c r="C119" i="2"/>
  <c r="I119" i="2" s="1"/>
  <c r="B119" i="2"/>
  <c r="J118" i="2"/>
  <c r="I118" i="2"/>
  <c r="H118" i="2"/>
  <c r="G118" i="2"/>
  <c r="F118" i="2"/>
  <c r="E118" i="2"/>
  <c r="D118" i="2"/>
  <c r="C118" i="2"/>
  <c r="B118" i="2"/>
  <c r="K117" i="2"/>
  <c r="J117" i="2"/>
  <c r="H117" i="2"/>
  <c r="G117" i="2"/>
  <c r="F117" i="2"/>
  <c r="E117" i="2"/>
  <c r="D117" i="2"/>
  <c r="C117" i="2"/>
  <c r="I117" i="2" s="1"/>
  <c r="B117" i="2"/>
  <c r="H116" i="2"/>
  <c r="G116" i="2"/>
  <c r="F116" i="2"/>
  <c r="E116" i="2"/>
  <c r="K116" i="2" s="1"/>
  <c r="D116" i="2"/>
  <c r="J116" i="2" s="1"/>
  <c r="C116" i="2"/>
  <c r="B116" i="2"/>
  <c r="K115" i="2"/>
  <c r="H115" i="2"/>
  <c r="G115" i="2"/>
  <c r="F115" i="2"/>
  <c r="E115" i="2"/>
  <c r="D115" i="2"/>
  <c r="J115" i="2" s="1"/>
  <c r="C115" i="2"/>
  <c r="B115" i="2"/>
  <c r="I114" i="2"/>
  <c r="H114" i="2"/>
  <c r="G114" i="2"/>
  <c r="J114" i="2" s="1"/>
  <c r="F114" i="2"/>
  <c r="E114" i="2"/>
  <c r="K114" i="2" s="1"/>
  <c r="D114" i="2"/>
  <c r="C114" i="2"/>
  <c r="B114" i="2"/>
  <c r="K113" i="2"/>
  <c r="I113" i="2"/>
  <c r="H113" i="2"/>
  <c r="G113" i="2"/>
  <c r="F113" i="2"/>
  <c r="E113" i="2"/>
  <c r="D113" i="2"/>
  <c r="J113" i="2" s="1"/>
  <c r="C113" i="2"/>
  <c r="B113" i="2"/>
  <c r="K112" i="2"/>
  <c r="H112" i="2"/>
  <c r="G112" i="2"/>
  <c r="F112" i="2"/>
  <c r="E112" i="2"/>
  <c r="D112" i="2"/>
  <c r="J112" i="2" s="1"/>
  <c r="C112" i="2"/>
  <c r="I112" i="2" s="1"/>
  <c r="B112" i="2"/>
  <c r="J111" i="2"/>
  <c r="H111" i="2"/>
  <c r="K111" i="2" s="1"/>
  <c r="G111" i="2"/>
  <c r="F111" i="2"/>
  <c r="E111" i="2"/>
  <c r="D111" i="2"/>
  <c r="C111" i="2"/>
  <c r="I111" i="2" s="1"/>
  <c r="B111" i="2"/>
  <c r="J110" i="2"/>
  <c r="H110" i="2"/>
  <c r="G110" i="2"/>
  <c r="F110" i="2"/>
  <c r="E110" i="2"/>
  <c r="K110" i="2" s="1"/>
  <c r="D110" i="2"/>
  <c r="C110" i="2"/>
  <c r="I110" i="2" s="1"/>
  <c r="B110" i="2"/>
  <c r="H109" i="2"/>
  <c r="G109" i="2"/>
  <c r="F109" i="2"/>
  <c r="I109" i="2" s="1"/>
  <c r="E109" i="2"/>
  <c r="K109" i="2" s="1"/>
  <c r="D109" i="2"/>
  <c r="J109" i="2" s="1"/>
  <c r="C109" i="2"/>
  <c r="B109" i="2"/>
  <c r="H108" i="2"/>
  <c r="K108" i="2" s="1"/>
  <c r="G108" i="2"/>
  <c r="F108" i="2"/>
  <c r="I108" i="2" s="1"/>
  <c r="E108" i="2"/>
  <c r="D108" i="2"/>
  <c r="J108" i="2" s="1"/>
  <c r="C108" i="2"/>
  <c r="B108" i="2"/>
  <c r="K107" i="2"/>
  <c r="H107" i="2"/>
  <c r="G107" i="2"/>
  <c r="F107" i="2"/>
  <c r="E107" i="2"/>
  <c r="D107" i="2"/>
  <c r="J107" i="2" s="1"/>
  <c r="C107" i="2"/>
  <c r="I107" i="2" s="1"/>
  <c r="B107" i="2"/>
  <c r="J106" i="2"/>
  <c r="H106" i="2"/>
  <c r="G106" i="2"/>
  <c r="F106" i="2"/>
  <c r="E106" i="2"/>
  <c r="K106" i="2" s="1"/>
  <c r="D106" i="2"/>
  <c r="C106" i="2"/>
  <c r="I106" i="2" s="1"/>
  <c r="B106" i="2"/>
  <c r="H105" i="2"/>
  <c r="G105" i="2"/>
  <c r="F105" i="2"/>
  <c r="I105" i="2" s="1"/>
  <c r="E105" i="2"/>
  <c r="K105" i="2" s="1"/>
  <c r="D105" i="2"/>
  <c r="J105" i="2" s="1"/>
  <c r="C105" i="2"/>
  <c r="B105" i="2"/>
  <c r="H104" i="2"/>
  <c r="K104" i="2" s="1"/>
  <c r="G104" i="2"/>
  <c r="F104" i="2"/>
  <c r="I104" i="2" s="1"/>
  <c r="E104" i="2"/>
  <c r="D104" i="2"/>
  <c r="J104" i="2" s="1"/>
  <c r="C104" i="2"/>
  <c r="B104" i="2"/>
  <c r="H103" i="2"/>
  <c r="K103" i="2" s="1"/>
  <c r="G103" i="2"/>
  <c r="F103" i="2"/>
  <c r="E103" i="2"/>
  <c r="D103" i="2"/>
  <c r="J103" i="2" s="1"/>
  <c r="C103" i="2"/>
  <c r="I103" i="2" s="1"/>
  <c r="B103" i="2"/>
  <c r="J102" i="2"/>
  <c r="H102" i="2"/>
  <c r="G102" i="2"/>
  <c r="F102" i="2"/>
  <c r="E102" i="2"/>
  <c r="K102" i="2" s="1"/>
  <c r="D102" i="2"/>
  <c r="C102" i="2"/>
  <c r="I102" i="2" s="1"/>
  <c r="B102" i="2"/>
  <c r="H101" i="2"/>
  <c r="G101" i="2"/>
  <c r="F101" i="2"/>
  <c r="I101" i="2" s="1"/>
  <c r="E101" i="2"/>
  <c r="K101" i="2" s="1"/>
  <c r="D101" i="2"/>
  <c r="J101" i="2" s="1"/>
  <c r="C101" i="2"/>
  <c r="B101" i="2"/>
  <c r="I100" i="2"/>
  <c r="H100" i="2"/>
  <c r="K100" i="2" s="1"/>
  <c r="G100" i="2"/>
  <c r="F100" i="2"/>
  <c r="E100" i="2"/>
  <c r="D100" i="2"/>
  <c r="J100" i="2" s="1"/>
  <c r="C100" i="2"/>
  <c r="B100" i="2"/>
  <c r="H99" i="2"/>
  <c r="K99" i="2" s="1"/>
  <c r="G99" i="2"/>
  <c r="F99" i="2"/>
  <c r="E99" i="2"/>
  <c r="D99" i="2"/>
  <c r="J99" i="2" s="1"/>
  <c r="C99" i="2"/>
  <c r="I99" i="2" s="1"/>
  <c r="B99" i="2"/>
  <c r="J98" i="2"/>
  <c r="H98" i="2"/>
  <c r="G98" i="2"/>
  <c r="F98" i="2"/>
  <c r="E98" i="2"/>
  <c r="K98" i="2" s="1"/>
  <c r="D98" i="2"/>
  <c r="C98" i="2"/>
  <c r="I98" i="2" s="1"/>
  <c r="B98" i="2"/>
  <c r="H97" i="2"/>
  <c r="G97" i="2"/>
  <c r="F97" i="2"/>
  <c r="I97" i="2" s="1"/>
  <c r="E97" i="2"/>
  <c r="K97" i="2" s="1"/>
  <c r="D97" i="2"/>
  <c r="J97" i="2" s="1"/>
  <c r="C97" i="2"/>
  <c r="B97" i="2"/>
  <c r="H96" i="2"/>
  <c r="K96" i="2" s="1"/>
  <c r="G96" i="2"/>
  <c r="F96" i="2"/>
  <c r="I96" i="2" s="1"/>
  <c r="E96" i="2"/>
  <c r="D96" i="2"/>
  <c r="J96" i="2" s="1"/>
  <c r="C96" i="2"/>
  <c r="B96" i="2"/>
  <c r="K95" i="2"/>
  <c r="H95" i="2"/>
  <c r="G95" i="2"/>
  <c r="F95" i="2"/>
  <c r="E95" i="2"/>
  <c r="D95" i="2"/>
  <c r="J95" i="2" s="1"/>
  <c r="C95" i="2"/>
  <c r="I95" i="2" s="1"/>
  <c r="B95" i="2"/>
  <c r="J94" i="2"/>
  <c r="H94" i="2"/>
  <c r="G94" i="2"/>
  <c r="F94" i="2"/>
  <c r="E94" i="2"/>
  <c r="K94" i="2" s="1"/>
  <c r="D94" i="2"/>
  <c r="C94" i="2"/>
  <c r="I94" i="2" s="1"/>
  <c r="B94" i="2"/>
  <c r="H93" i="2"/>
  <c r="G93" i="2"/>
  <c r="F93" i="2"/>
  <c r="I93" i="2" s="1"/>
  <c r="E93" i="2"/>
  <c r="K93" i="2" s="1"/>
  <c r="D93" i="2"/>
  <c r="C93" i="2"/>
  <c r="B93" i="2"/>
  <c r="I92" i="2"/>
  <c r="H92" i="2"/>
  <c r="K92" i="2" s="1"/>
  <c r="G92" i="2"/>
  <c r="F92" i="2"/>
  <c r="E92" i="2"/>
  <c r="D92" i="2"/>
  <c r="J92" i="2" s="1"/>
  <c r="C92" i="2"/>
  <c r="B92" i="2"/>
  <c r="H91" i="2"/>
  <c r="K91" i="2" s="1"/>
  <c r="G91" i="2"/>
  <c r="F91" i="2"/>
  <c r="E91" i="2"/>
  <c r="D91" i="2"/>
  <c r="J91" i="2" s="1"/>
  <c r="C91" i="2"/>
  <c r="I91" i="2" s="1"/>
  <c r="B91" i="2"/>
  <c r="J90" i="2"/>
  <c r="H90" i="2"/>
  <c r="G90" i="2"/>
  <c r="F90" i="2"/>
  <c r="E90" i="2"/>
  <c r="K90" i="2" s="1"/>
  <c r="D90" i="2"/>
  <c r="C90" i="2"/>
  <c r="I90" i="2" s="1"/>
  <c r="B90" i="2"/>
  <c r="H89" i="2"/>
  <c r="G89" i="2"/>
  <c r="F89" i="2"/>
  <c r="I89" i="2" s="1"/>
  <c r="E89" i="2"/>
  <c r="K89" i="2" s="1"/>
  <c r="D89" i="2"/>
  <c r="J89" i="2" s="1"/>
  <c r="C89" i="2"/>
  <c r="B89" i="2"/>
  <c r="I88" i="2"/>
  <c r="H88" i="2"/>
  <c r="K88" i="2" s="1"/>
  <c r="G88" i="2"/>
  <c r="F88" i="2"/>
  <c r="E88" i="2"/>
  <c r="D88" i="2"/>
  <c r="J88" i="2" s="1"/>
  <c r="C88" i="2"/>
  <c r="B88" i="2"/>
  <c r="K87" i="2"/>
  <c r="H87" i="2"/>
  <c r="G87" i="2"/>
  <c r="F87" i="2"/>
  <c r="E87" i="2"/>
  <c r="D87" i="2"/>
  <c r="J87" i="2" s="1"/>
  <c r="C87" i="2"/>
  <c r="I87" i="2" s="1"/>
  <c r="B87" i="2"/>
  <c r="J86" i="2"/>
  <c r="H86" i="2"/>
  <c r="G86" i="2"/>
  <c r="F86" i="2"/>
  <c r="E86" i="2"/>
  <c r="K86" i="2" s="1"/>
  <c r="D86" i="2"/>
  <c r="C86" i="2"/>
  <c r="I86" i="2" s="1"/>
  <c r="B86" i="2"/>
  <c r="H85" i="2"/>
  <c r="G85" i="2"/>
  <c r="F85" i="2"/>
  <c r="I85" i="2" s="1"/>
  <c r="E85" i="2"/>
  <c r="K85" i="2" s="1"/>
  <c r="D85" i="2"/>
  <c r="C85" i="2"/>
  <c r="B85" i="2"/>
  <c r="H84" i="2"/>
  <c r="K84" i="2" s="1"/>
  <c r="G84" i="2"/>
  <c r="F84" i="2"/>
  <c r="I84" i="2" s="1"/>
  <c r="E84" i="2"/>
  <c r="D84" i="2"/>
  <c r="J84" i="2" s="1"/>
  <c r="C84" i="2"/>
  <c r="B84" i="2"/>
  <c r="H83" i="2"/>
  <c r="K83" i="2" s="1"/>
  <c r="G83" i="2"/>
  <c r="F83" i="2"/>
  <c r="E83" i="2"/>
  <c r="D83" i="2"/>
  <c r="J83" i="2" s="1"/>
  <c r="C83" i="2"/>
  <c r="I83" i="2" s="1"/>
  <c r="B83" i="2"/>
  <c r="J82" i="2"/>
  <c r="H82" i="2"/>
  <c r="G82" i="2"/>
  <c r="F82" i="2"/>
  <c r="E82" i="2"/>
  <c r="K82" i="2" s="1"/>
  <c r="D82" i="2"/>
  <c r="C82" i="2"/>
  <c r="I82" i="2" s="1"/>
  <c r="B82" i="2"/>
  <c r="H81" i="2"/>
  <c r="G81" i="2"/>
  <c r="F81" i="2"/>
  <c r="I81" i="2" s="1"/>
  <c r="E81" i="2"/>
  <c r="K81" i="2" s="1"/>
  <c r="D81" i="2"/>
  <c r="C81" i="2"/>
  <c r="B81" i="2"/>
  <c r="H80" i="2"/>
  <c r="K80" i="2" s="1"/>
  <c r="G80" i="2"/>
  <c r="F80" i="2"/>
  <c r="I80" i="2" s="1"/>
  <c r="E80" i="2"/>
  <c r="D80" i="2"/>
  <c r="J80" i="2" s="1"/>
  <c r="C80" i="2"/>
  <c r="B80" i="2"/>
  <c r="H79" i="2"/>
  <c r="K79" i="2" s="1"/>
  <c r="G79" i="2"/>
  <c r="F79" i="2"/>
  <c r="E79" i="2"/>
  <c r="D79" i="2"/>
  <c r="J79" i="2" s="1"/>
  <c r="C79" i="2"/>
  <c r="I79" i="2" s="1"/>
  <c r="B79" i="2"/>
  <c r="J78" i="2"/>
  <c r="H78" i="2"/>
  <c r="G78" i="2"/>
  <c r="F78" i="2"/>
  <c r="E78" i="2"/>
  <c r="K78" i="2" s="1"/>
  <c r="D78" i="2"/>
  <c r="C78" i="2"/>
  <c r="I78" i="2" s="1"/>
  <c r="B78" i="2"/>
  <c r="H77" i="2"/>
  <c r="G77" i="2"/>
  <c r="F77" i="2"/>
  <c r="I77" i="2" s="1"/>
  <c r="E77" i="2"/>
  <c r="K77" i="2" s="1"/>
  <c r="D77" i="2"/>
  <c r="J77" i="2" s="1"/>
  <c r="C77" i="2"/>
  <c r="B77" i="2"/>
  <c r="H76" i="2"/>
  <c r="K76" i="2" s="1"/>
  <c r="G76" i="2"/>
  <c r="F76" i="2"/>
  <c r="I76" i="2" s="1"/>
  <c r="E76" i="2"/>
  <c r="D76" i="2"/>
  <c r="J76" i="2" s="1"/>
  <c r="C76" i="2"/>
  <c r="B76" i="2"/>
  <c r="K75" i="2"/>
  <c r="H75" i="2"/>
  <c r="G75" i="2"/>
  <c r="F75" i="2"/>
  <c r="E75" i="2"/>
  <c r="D75" i="2"/>
  <c r="J75" i="2" s="1"/>
  <c r="C75" i="2"/>
  <c r="I75" i="2" s="1"/>
  <c r="B75" i="2"/>
  <c r="J74" i="2"/>
  <c r="H74" i="2"/>
  <c r="G74" i="2"/>
  <c r="F74" i="2"/>
  <c r="E74" i="2"/>
  <c r="K74" i="2" s="1"/>
  <c r="D74" i="2"/>
  <c r="C74" i="2"/>
  <c r="I74" i="2" s="1"/>
  <c r="B74" i="2"/>
  <c r="H73" i="2"/>
  <c r="G73" i="2"/>
  <c r="F73" i="2"/>
  <c r="I73" i="2" s="1"/>
  <c r="E73" i="2"/>
  <c r="K73" i="2" s="1"/>
  <c r="D73" i="2"/>
  <c r="J73" i="2" s="1"/>
  <c r="C73" i="2"/>
  <c r="B73" i="2"/>
  <c r="H72" i="2"/>
  <c r="K72" i="2" s="1"/>
  <c r="G72" i="2"/>
  <c r="F72" i="2"/>
  <c r="I72" i="2" s="1"/>
  <c r="E72" i="2"/>
  <c r="D72" i="2"/>
  <c r="J72" i="2" s="1"/>
  <c r="C72" i="2"/>
  <c r="B72" i="2"/>
  <c r="H71" i="2"/>
  <c r="K71" i="2" s="1"/>
  <c r="G71" i="2"/>
  <c r="F71" i="2"/>
  <c r="E71" i="2"/>
  <c r="D71" i="2"/>
  <c r="J71" i="2" s="1"/>
  <c r="C71" i="2"/>
  <c r="I71" i="2" s="1"/>
  <c r="B71" i="2"/>
  <c r="J70" i="2"/>
  <c r="H70" i="2"/>
  <c r="G70" i="2"/>
  <c r="F70" i="2"/>
  <c r="E70" i="2"/>
  <c r="K70" i="2" s="1"/>
  <c r="D70" i="2"/>
  <c r="C70" i="2"/>
  <c r="I70" i="2" s="1"/>
  <c r="B70" i="2"/>
  <c r="H69" i="2"/>
  <c r="G69" i="2"/>
  <c r="F69" i="2"/>
  <c r="I69" i="2" s="1"/>
  <c r="E69" i="2"/>
  <c r="K69" i="2" s="1"/>
  <c r="D69" i="2"/>
  <c r="J69" i="2" s="1"/>
  <c r="C69" i="2"/>
  <c r="B69" i="2"/>
  <c r="I68" i="2"/>
  <c r="H68" i="2"/>
  <c r="K68" i="2" s="1"/>
  <c r="G68" i="2"/>
  <c r="F68" i="2"/>
  <c r="E68" i="2"/>
  <c r="D68" i="2"/>
  <c r="J68" i="2" s="1"/>
  <c r="C68" i="2"/>
  <c r="B68" i="2"/>
  <c r="H67" i="2"/>
  <c r="K67" i="2" s="1"/>
  <c r="G67" i="2"/>
  <c r="F67" i="2"/>
  <c r="E67" i="2"/>
  <c r="D67" i="2"/>
  <c r="J67" i="2" s="1"/>
  <c r="C67" i="2"/>
  <c r="I67" i="2" s="1"/>
  <c r="B67" i="2"/>
  <c r="J66" i="2"/>
  <c r="H66" i="2"/>
  <c r="G66" i="2"/>
  <c r="F66" i="2"/>
  <c r="E66" i="2"/>
  <c r="K66" i="2" s="1"/>
  <c r="D66" i="2"/>
  <c r="C66" i="2"/>
  <c r="I66" i="2" s="1"/>
  <c r="B66" i="2"/>
  <c r="H65" i="2"/>
  <c r="G65" i="2"/>
  <c r="F65" i="2"/>
  <c r="I65" i="2" s="1"/>
  <c r="E65" i="2"/>
  <c r="K65" i="2" s="1"/>
  <c r="D65" i="2"/>
  <c r="J65" i="2" s="1"/>
  <c r="C65" i="2"/>
  <c r="B65" i="2"/>
  <c r="H64" i="2"/>
  <c r="K64" i="2" s="1"/>
  <c r="G64" i="2"/>
  <c r="F64" i="2"/>
  <c r="I64" i="2" s="1"/>
  <c r="E64" i="2"/>
  <c r="D64" i="2"/>
  <c r="J64" i="2" s="1"/>
  <c r="C64" i="2"/>
  <c r="B64" i="2"/>
  <c r="K63" i="2"/>
  <c r="H63" i="2"/>
  <c r="G63" i="2"/>
  <c r="F63" i="2"/>
  <c r="E63" i="2"/>
  <c r="D63" i="2"/>
  <c r="J63" i="2" s="1"/>
  <c r="C63" i="2"/>
  <c r="I63" i="2" s="1"/>
  <c r="B63" i="2"/>
  <c r="J62" i="2"/>
  <c r="H62" i="2"/>
  <c r="G62" i="2"/>
  <c r="F62" i="2"/>
  <c r="E62" i="2"/>
  <c r="K62" i="2" s="1"/>
  <c r="D62" i="2"/>
  <c r="C62" i="2"/>
  <c r="I62" i="2" s="1"/>
  <c r="B62" i="2"/>
  <c r="H61" i="2"/>
  <c r="G61" i="2"/>
  <c r="F61" i="2"/>
  <c r="I61" i="2" s="1"/>
  <c r="E61" i="2"/>
  <c r="K61" i="2" s="1"/>
  <c r="D61" i="2"/>
  <c r="C61" i="2"/>
  <c r="B61" i="2"/>
  <c r="I60" i="2"/>
  <c r="H60" i="2"/>
  <c r="K60" i="2" s="1"/>
  <c r="G60" i="2"/>
  <c r="F60" i="2"/>
  <c r="E60" i="2"/>
  <c r="D60" i="2"/>
  <c r="J60" i="2" s="1"/>
  <c r="C60" i="2"/>
  <c r="B60" i="2"/>
  <c r="H59" i="2"/>
  <c r="K59" i="2" s="1"/>
  <c r="G59" i="2"/>
  <c r="F59" i="2"/>
  <c r="E59" i="2"/>
  <c r="D59" i="2"/>
  <c r="J59" i="2" s="1"/>
  <c r="C59" i="2"/>
  <c r="I59" i="2" s="1"/>
  <c r="B59" i="2"/>
  <c r="J58" i="2"/>
  <c r="H58" i="2"/>
  <c r="G58" i="2"/>
  <c r="F58" i="2"/>
  <c r="E58" i="2"/>
  <c r="K58" i="2" s="1"/>
  <c r="D58" i="2"/>
  <c r="C58" i="2"/>
  <c r="I58" i="2" s="1"/>
  <c r="B58" i="2"/>
  <c r="H57" i="2"/>
  <c r="G57" i="2"/>
  <c r="F57" i="2"/>
  <c r="I57" i="2" s="1"/>
  <c r="E57" i="2"/>
  <c r="K57" i="2" s="1"/>
  <c r="D57" i="2"/>
  <c r="J57" i="2" s="1"/>
  <c r="C57" i="2"/>
  <c r="B57" i="2"/>
  <c r="I56" i="2"/>
  <c r="H56" i="2"/>
  <c r="K56" i="2" s="1"/>
  <c r="G56" i="2"/>
  <c r="F56" i="2"/>
  <c r="E56" i="2"/>
  <c r="D56" i="2"/>
  <c r="J56" i="2" s="1"/>
  <c r="C56" i="2"/>
  <c r="B56" i="2"/>
  <c r="K55" i="2"/>
  <c r="H55" i="2"/>
  <c r="G55" i="2"/>
  <c r="F55" i="2"/>
  <c r="E55" i="2"/>
  <c r="D55" i="2"/>
  <c r="J55" i="2" s="1"/>
  <c r="C55" i="2"/>
  <c r="I55" i="2" s="1"/>
  <c r="B55" i="2"/>
  <c r="J54" i="2"/>
  <c r="H54" i="2"/>
  <c r="G54" i="2"/>
  <c r="F54" i="2"/>
  <c r="E54" i="2"/>
  <c r="K54" i="2" s="1"/>
  <c r="D54" i="2"/>
  <c r="C54" i="2"/>
  <c r="I54" i="2" s="1"/>
  <c r="B54" i="2"/>
  <c r="H53" i="2"/>
  <c r="G53" i="2"/>
  <c r="F53" i="2"/>
  <c r="I53" i="2" s="1"/>
  <c r="E53" i="2"/>
  <c r="K53" i="2" s="1"/>
  <c r="D53" i="2"/>
  <c r="C53" i="2"/>
  <c r="B53" i="2"/>
  <c r="H52" i="2"/>
  <c r="K52" i="2" s="1"/>
  <c r="G52" i="2"/>
  <c r="F52" i="2"/>
  <c r="I52" i="2" s="1"/>
  <c r="E52" i="2"/>
  <c r="D52" i="2"/>
  <c r="J52" i="2" s="1"/>
  <c r="C52" i="2"/>
  <c r="B52" i="2"/>
  <c r="H51" i="2"/>
  <c r="K51" i="2" s="1"/>
  <c r="G51" i="2"/>
  <c r="F51" i="2"/>
  <c r="E51" i="2"/>
  <c r="D51" i="2"/>
  <c r="J51" i="2" s="1"/>
  <c r="C51" i="2"/>
  <c r="I51" i="2" s="1"/>
  <c r="B51" i="2"/>
  <c r="J50" i="2"/>
  <c r="H50" i="2"/>
  <c r="G50" i="2"/>
  <c r="F50" i="2"/>
  <c r="E50" i="2"/>
  <c r="K50" i="2" s="1"/>
  <c r="D50" i="2"/>
  <c r="C50" i="2"/>
  <c r="I50" i="2" s="1"/>
  <c r="B50" i="2"/>
  <c r="H49" i="2"/>
  <c r="G49" i="2"/>
  <c r="F49" i="2"/>
  <c r="I49" i="2" s="1"/>
  <c r="E49" i="2"/>
  <c r="K49" i="2" s="1"/>
  <c r="D49" i="2"/>
  <c r="C49" i="2"/>
  <c r="B49" i="2"/>
  <c r="H48" i="2"/>
  <c r="K48" i="2" s="1"/>
  <c r="G48" i="2"/>
  <c r="F48" i="2"/>
  <c r="I48" i="2" s="1"/>
  <c r="E48" i="2"/>
  <c r="D48" i="2"/>
  <c r="J48" i="2" s="1"/>
  <c r="C48" i="2"/>
  <c r="B48" i="2"/>
  <c r="H47" i="2"/>
  <c r="K47" i="2" s="1"/>
  <c r="G47" i="2"/>
  <c r="F47" i="2"/>
  <c r="E47" i="2"/>
  <c r="D47" i="2"/>
  <c r="J47" i="2" s="1"/>
  <c r="C47" i="2"/>
  <c r="I47" i="2" s="1"/>
  <c r="B47" i="2"/>
  <c r="J46" i="2"/>
  <c r="H46" i="2"/>
  <c r="G46" i="2"/>
  <c r="F46" i="2"/>
  <c r="E46" i="2"/>
  <c r="K46" i="2" s="1"/>
  <c r="D46" i="2"/>
  <c r="C46" i="2"/>
  <c r="I46" i="2" s="1"/>
  <c r="B46" i="2"/>
  <c r="H45" i="2"/>
  <c r="G45" i="2"/>
  <c r="F45" i="2"/>
  <c r="I45" i="2" s="1"/>
  <c r="E45" i="2"/>
  <c r="K45" i="2" s="1"/>
  <c r="D45" i="2"/>
  <c r="J45" i="2" s="1"/>
  <c r="C45" i="2"/>
  <c r="B45" i="2"/>
  <c r="H44" i="2"/>
  <c r="K44" i="2" s="1"/>
  <c r="G44" i="2"/>
  <c r="F44" i="2"/>
  <c r="I44" i="2" s="1"/>
  <c r="E44" i="2"/>
  <c r="D44" i="2"/>
  <c r="J44" i="2" s="1"/>
  <c r="C44" i="2"/>
  <c r="B44" i="2"/>
  <c r="K43" i="2"/>
  <c r="H43" i="2"/>
  <c r="G43" i="2"/>
  <c r="F43" i="2"/>
  <c r="E43" i="2"/>
  <c r="D43" i="2"/>
  <c r="J43" i="2" s="1"/>
  <c r="C43" i="2"/>
  <c r="I43" i="2" s="1"/>
  <c r="B43" i="2"/>
  <c r="J42" i="2"/>
  <c r="H42" i="2"/>
  <c r="G42" i="2"/>
  <c r="F42" i="2"/>
  <c r="E42" i="2"/>
  <c r="K42" i="2" s="1"/>
  <c r="D42" i="2"/>
  <c r="C42" i="2"/>
  <c r="I42" i="2" s="1"/>
  <c r="B42" i="2"/>
  <c r="H41" i="2"/>
  <c r="G41" i="2"/>
  <c r="F41" i="2"/>
  <c r="I41" i="2" s="1"/>
  <c r="E41" i="2"/>
  <c r="K41" i="2" s="1"/>
  <c r="D41" i="2"/>
  <c r="J41" i="2" s="1"/>
  <c r="C41" i="2"/>
  <c r="B41" i="2"/>
  <c r="H40" i="2"/>
  <c r="K40" i="2" s="1"/>
  <c r="G40" i="2"/>
  <c r="F40" i="2"/>
  <c r="I40" i="2" s="1"/>
  <c r="E40" i="2"/>
  <c r="D40" i="2"/>
  <c r="J40" i="2" s="1"/>
  <c r="C40" i="2"/>
  <c r="B40" i="2"/>
  <c r="H39" i="2"/>
  <c r="K39" i="2" s="1"/>
  <c r="G39" i="2"/>
  <c r="F39" i="2"/>
  <c r="E39" i="2"/>
  <c r="D39" i="2"/>
  <c r="J39" i="2" s="1"/>
  <c r="C39" i="2"/>
  <c r="I39" i="2" s="1"/>
  <c r="B39" i="2"/>
  <c r="J38" i="2"/>
  <c r="H38" i="2"/>
  <c r="G38" i="2"/>
  <c r="F38" i="2"/>
  <c r="E38" i="2"/>
  <c r="K38" i="2" s="1"/>
  <c r="D38" i="2"/>
  <c r="C38" i="2"/>
  <c r="I38" i="2" s="1"/>
  <c r="B38" i="2"/>
  <c r="H37" i="2"/>
  <c r="G37" i="2"/>
  <c r="F37" i="2"/>
  <c r="I37" i="2" s="1"/>
  <c r="E37" i="2"/>
  <c r="K37" i="2" s="1"/>
  <c r="D37" i="2"/>
  <c r="J37" i="2" s="1"/>
  <c r="C37" i="2"/>
  <c r="B37" i="2"/>
  <c r="I36" i="2"/>
  <c r="H36" i="2"/>
  <c r="K36" i="2" s="1"/>
  <c r="G36" i="2"/>
  <c r="F36" i="2"/>
  <c r="E36" i="2"/>
  <c r="D36" i="2"/>
  <c r="J36" i="2" s="1"/>
  <c r="C36" i="2"/>
  <c r="B36" i="2"/>
  <c r="H35" i="2"/>
  <c r="K35" i="2" s="1"/>
  <c r="G35" i="2"/>
  <c r="F35" i="2"/>
  <c r="E35" i="2"/>
  <c r="D35" i="2"/>
  <c r="J35" i="2" s="1"/>
  <c r="C35" i="2"/>
  <c r="I35" i="2" s="1"/>
  <c r="B35" i="2"/>
  <c r="J34" i="2"/>
  <c r="H34" i="2"/>
  <c r="G34" i="2"/>
  <c r="F34" i="2"/>
  <c r="E34" i="2"/>
  <c r="K34" i="2" s="1"/>
  <c r="D34" i="2"/>
  <c r="C34" i="2"/>
  <c r="I34" i="2" s="1"/>
  <c r="B34" i="2"/>
  <c r="H33" i="2"/>
  <c r="G33" i="2"/>
  <c r="F33" i="2"/>
  <c r="I33" i="2" s="1"/>
  <c r="E33" i="2"/>
  <c r="K33" i="2" s="1"/>
  <c r="D33" i="2"/>
  <c r="J33" i="2" s="1"/>
  <c r="C33" i="2"/>
  <c r="B33" i="2"/>
  <c r="H32" i="2"/>
  <c r="K32" i="2" s="1"/>
  <c r="G32" i="2"/>
  <c r="F32" i="2"/>
  <c r="I32" i="2" s="1"/>
  <c r="E32" i="2"/>
  <c r="D32" i="2"/>
  <c r="J32" i="2" s="1"/>
  <c r="C32" i="2"/>
  <c r="B32" i="2"/>
  <c r="K31" i="2"/>
  <c r="H31" i="2"/>
  <c r="G31" i="2"/>
  <c r="F31" i="2"/>
  <c r="E31" i="2"/>
  <c r="D31" i="2"/>
  <c r="J31" i="2" s="1"/>
  <c r="C31" i="2"/>
  <c r="I31" i="2" s="1"/>
  <c r="B31" i="2"/>
  <c r="J30" i="2"/>
  <c r="H30" i="2"/>
  <c r="G30" i="2"/>
  <c r="F30" i="2"/>
  <c r="E30" i="2"/>
  <c r="K30" i="2" s="1"/>
  <c r="D30" i="2"/>
  <c r="C30" i="2"/>
  <c r="I30" i="2" s="1"/>
  <c r="B30" i="2"/>
  <c r="H29" i="2"/>
  <c r="G29" i="2"/>
  <c r="F29" i="2"/>
  <c r="I29" i="2" s="1"/>
  <c r="E29" i="2"/>
  <c r="K29" i="2" s="1"/>
  <c r="D29" i="2"/>
  <c r="C29" i="2"/>
  <c r="B29" i="2"/>
  <c r="I28" i="2"/>
  <c r="H28" i="2"/>
  <c r="K28" i="2" s="1"/>
  <c r="G28" i="2"/>
  <c r="F28" i="2"/>
  <c r="E28" i="2"/>
  <c r="D28" i="2"/>
  <c r="J28" i="2" s="1"/>
  <c r="C28" i="2"/>
  <c r="B28" i="2"/>
  <c r="H27" i="2"/>
  <c r="K27" i="2" s="1"/>
  <c r="G27" i="2"/>
  <c r="F27" i="2"/>
  <c r="E27" i="2"/>
  <c r="D27" i="2"/>
  <c r="J27" i="2" s="1"/>
  <c r="C27" i="2"/>
  <c r="I27" i="2" s="1"/>
  <c r="B27" i="2"/>
  <c r="J26" i="2"/>
  <c r="H26" i="2"/>
  <c r="G26" i="2"/>
  <c r="F26" i="2"/>
  <c r="E26" i="2"/>
  <c r="K26" i="2" s="1"/>
  <c r="D26" i="2"/>
  <c r="C26" i="2"/>
  <c r="I26" i="2" s="1"/>
  <c r="B26" i="2"/>
  <c r="H25" i="2"/>
  <c r="G25" i="2"/>
  <c r="F25" i="2"/>
  <c r="I25" i="2" s="1"/>
  <c r="E25" i="2"/>
  <c r="K25" i="2" s="1"/>
  <c r="D25" i="2"/>
  <c r="J25" i="2" s="1"/>
  <c r="C25" i="2"/>
  <c r="B25" i="2"/>
  <c r="I24" i="2"/>
  <c r="H24" i="2"/>
  <c r="K24" i="2" s="1"/>
  <c r="G24" i="2"/>
  <c r="F24" i="2"/>
  <c r="E24" i="2"/>
  <c r="D24" i="2"/>
  <c r="J24" i="2" s="1"/>
  <c r="C24" i="2"/>
  <c r="B24" i="2"/>
  <c r="K23" i="2"/>
  <c r="H23" i="2"/>
  <c r="G23" i="2"/>
  <c r="F23" i="2"/>
  <c r="E23" i="2"/>
  <c r="D23" i="2"/>
  <c r="J23" i="2" s="1"/>
  <c r="C23" i="2"/>
  <c r="I23" i="2" s="1"/>
  <c r="B23" i="2"/>
  <c r="J22" i="2"/>
  <c r="H22" i="2"/>
  <c r="G22" i="2"/>
  <c r="F22" i="2"/>
  <c r="E22" i="2"/>
  <c r="K22" i="2" s="1"/>
  <c r="D22" i="2"/>
  <c r="C22" i="2"/>
  <c r="I22" i="2" s="1"/>
  <c r="B22" i="2"/>
  <c r="H21" i="2"/>
  <c r="G21" i="2"/>
  <c r="F21" i="2"/>
  <c r="I21" i="2" s="1"/>
  <c r="E21" i="2"/>
  <c r="K21" i="2" s="1"/>
  <c r="D21" i="2"/>
  <c r="C21" i="2"/>
  <c r="B21" i="2"/>
  <c r="H20" i="2"/>
  <c r="K20" i="2" s="1"/>
  <c r="G20" i="2"/>
  <c r="F20" i="2"/>
  <c r="I20" i="2" s="1"/>
  <c r="E20" i="2"/>
  <c r="D20" i="2"/>
  <c r="J20" i="2" s="1"/>
  <c r="C20" i="2"/>
  <c r="B20" i="2"/>
  <c r="H19" i="2"/>
  <c r="K19" i="2" s="1"/>
  <c r="G19" i="2"/>
  <c r="F19" i="2"/>
  <c r="E19" i="2"/>
  <c r="D19" i="2"/>
  <c r="J19" i="2" s="1"/>
  <c r="C19" i="2"/>
  <c r="I19" i="2" s="1"/>
  <c r="B19" i="2"/>
  <c r="J18" i="2"/>
  <c r="H18" i="2"/>
  <c r="G18" i="2"/>
  <c r="F18" i="2"/>
  <c r="E18" i="2"/>
  <c r="K18" i="2" s="1"/>
  <c r="D18" i="2"/>
  <c r="C18" i="2"/>
  <c r="I18" i="2" s="1"/>
  <c r="B18" i="2"/>
  <c r="H17" i="2"/>
  <c r="G17" i="2"/>
  <c r="F17" i="2"/>
  <c r="I17" i="2" s="1"/>
  <c r="E17" i="2"/>
  <c r="K17" i="2" s="1"/>
  <c r="D17" i="2"/>
  <c r="C17" i="2"/>
  <c r="B17" i="2"/>
  <c r="H16" i="2"/>
  <c r="K16" i="2" s="1"/>
  <c r="G16" i="2"/>
  <c r="F16" i="2"/>
  <c r="I16" i="2" s="1"/>
  <c r="E16" i="2"/>
  <c r="D16" i="2"/>
  <c r="J16" i="2" s="1"/>
  <c r="C16" i="2"/>
  <c r="B16" i="2"/>
  <c r="H15" i="2"/>
  <c r="K15" i="2" s="1"/>
  <c r="G15" i="2"/>
  <c r="F15" i="2"/>
  <c r="E15" i="2"/>
  <c r="D15" i="2"/>
  <c r="J15" i="2" s="1"/>
  <c r="C15" i="2"/>
  <c r="I15" i="2" s="1"/>
  <c r="B15" i="2"/>
  <c r="J14" i="2"/>
  <c r="H14" i="2"/>
  <c r="G14" i="2"/>
  <c r="F14" i="2"/>
  <c r="E14" i="2"/>
  <c r="K14" i="2" s="1"/>
  <c r="D14" i="2"/>
  <c r="C14" i="2"/>
  <c r="I14" i="2" s="1"/>
  <c r="B14" i="2"/>
  <c r="H13" i="2"/>
  <c r="G13" i="2"/>
  <c r="F13" i="2"/>
  <c r="I13" i="2" s="1"/>
  <c r="E13" i="2"/>
  <c r="K13" i="2" s="1"/>
  <c r="D13" i="2"/>
  <c r="J13" i="2" s="1"/>
  <c r="C13" i="2"/>
  <c r="B13" i="2"/>
  <c r="H12" i="2"/>
  <c r="K12" i="2" s="1"/>
  <c r="G12" i="2"/>
  <c r="F12" i="2"/>
  <c r="I12" i="2" s="1"/>
  <c r="E12" i="2"/>
  <c r="D12" i="2"/>
  <c r="J12" i="2" s="1"/>
  <c r="C12" i="2"/>
  <c r="B12" i="2"/>
  <c r="K11" i="2"/>
  <c r="H11" i="2"/>
  <c r="G11" i="2"/>
  <c r="F11" i="2"/>
  <c r="E11" i="2"/>
  <c r="D11" i="2"/>
  <c r="J11" i="2" s="1"/>
  <c r="C11" i="2"/>
  <c r="B11" i="2"/>
  <c r="J10" i="2"/>
  <c r="H10" i="2"/>
  <c r="G10" i="2"/>
  <c r="F10" i="2"/>
  <c r="E10" i="2"/>
  <c r="K10" i="2" s="1"/>
  <c r="D10" i="2"/>
  <c r="C10" i="2"/>
  <c r="I10" i="2" s="1"/>
  <c r="B10" i="2"/>
  <c r="J9" i="2"/>
  <c r="H9" i="2"/>
  <c r="G9" i="2"/>
  <c r="F9" i="2"/>
  <c r="I9" i="2" s="1"/>
  <c r="E9" i="2"/>
  <c r="K9" i="2" s="1"/>
  <c r="D9" i="2"/>
  <c r="C9" i="2"/>
  <c r="B9" i="2"/>
  <c r="H8" i="2"/>
  <c r="K8" i="2" s="1"/>
  <c r="G8" i="2"/>
  <c r="F8" i="2"/>
  <c r="I8" i="2" s="1"/>
  <c r="E8" i="2"/>
  <c r="D8" i="2"/>
  <c r="J8" i="2" s="1"/>
  <c r="C8" i="2"/>
  <c r="B8" i="2"/>
  <c r="K7" i="2"/>
  <c r="H7" i="2"/>
  <c r="G7" i="2"/>
  <c r="F7" i="2"/>
  <c r="F6" i="2" s="1"/>
  <c r="E7" i="2"/>
  <c r="D7" i="2"/>
  <c r="J7" i="2" s="1"/>
  <c r="C7" i="2"/>
  <c r="B7" i="2"/>
  <c r="F4" i="2"/>
  <c r="C4" i="2"/>
  <c r="I2" i="2"/>
  <c r="G2" i="2"/>
  <c r="E6" i="2" l="1"/>
  <c r="G6" i="2"/>
  <c r="H6" i="2"/>
  <c r="J29" i="2"/>
  <c r="J61" i="2"/>
  <c r="J93" i="2"/>
  <c r="K223" i="2"/>
  <c r="J21" i="2"/>
  <c r="J53" i="2"/>
  <c r="J85" i="2"/>
  <c r="I204" i="2"/>
  <c r="I7" i="2"/>
  <c r="C6" i="2"/>
  <c r="I6" i="2" s="1"/>
  <c r="I11" i="2"/>
  <c r="J17" i="2"/>
  <c r="J49" i="2"/>
  <c r="J81" i="2"/>
  <c r="I115" i="2"/>
  <c r="I116" i="2"/>
  <c r="D6" i="2"/>
  <c r="J6" i="2" s="1"/>
  <c r="K118" i="2"/>
  <c r="J119" i="2"/>
  <c r="J141" i="2"/>
  <c r="J151" i="2"/>
  <c r="I160" i="2"/>
  <c r="K179" i="2"/>
  <c r="I192" i="2"/>
  <c r="K211" i="2"/>
  <c r="I224" i="2"/>
  <c r="J133" i="2"/>
  <c r="J143" i="2"/>
  <c r="K155" i="2"/>
  <c r="J159" i="2"/>
  <c r="I168" i="2"/>
  <c r="K187" i="2"/>
  <c r="I200" i="2"/>
  <c r="K219" i="2"/>
  <c r="J62" i="3"/>
  <c r="J92" i="3"/>
  <c r="J124" i="3"/>
  <c r="J156" i="3"/>
  <c r="K41" i="3"/>
  <c r="J68" i="3"/>
  <c r="J70" i="3"/>
  <c r="J100" i="3"/>
  <c r="J132" i="3"/>
  <c r="J164" i="3"/>
  <c r="J72" i="3"/>
  <c r="J74" i="3"/>
  <c r="J104" i="3"/>
  <c r="J136" i="3"/>
  <c r="J168" i="3"/>
  <c r="J172" i="3"/>
  <c r="J193" i="3"/>
  <c r="J209" i="3"/>
  <c r="K229" i="3"/>
  <c r="K245" i="3"/>
  <c r="K261" i="3"/>
  <c r="K293" i="3"/>
  <c r="K309" i="3"/>
  <c r="K325" i="3"/>
  <c r="K219" i="3"/>
  <c r="K221" i="3"/>
  <c r="K223" i="3"/>
  <c r="K225" i="3"/>
  <c r="J197" i="3"/>
  <c r="K305" i="3"/>
  <c r="K321" i="3"/>
  <c r="K197" i="3"/>
  <c r="I202" i="3"/>
  <c r="I234" i="3"/>
  <c r="J185" i="3"/>
  <c r="J201" i="3"/>
  <c r="K237" i="3"/>
  <c r="K253" i="3"/>
  <c r="K269" i="3"/>
  <c r="K285" i="3"/>
  <c r="K301" i="3"/>
  <c r="K317" i="3"/>
  <c r="K333" i="3"/>
  <c r="K185" i="3"/>
  <c r="I190" i="3"/>
  <c r="K201" i="3"/>
  <c r="I206" i="3"/>
  <c r="I230" i="3"/>
  <c r="I310" i="3"/>
  <c r="K6" i="2" l="1"/>
</calcChain>
</file>

<file path=xl/sharedStrings.xml><?xml version="1.0" encoding="utf-8"?>
<sst xmlns="http://schemas.openxmlformats.org/spreadsheetml/2006/main" count="158" uniqueCount="122">
  <si>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</si>
  <si>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</si>
  <si>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</si>
  <si>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</si>
  <si>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</si>
  <si>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</si>
  <si>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</si>
  <si>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</si>
  <si>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</si>
  <si>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</si>
  <si>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</si>
  <si>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</si>
  <si>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</si>
  <si>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</si>
  <si>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</si>
  <si>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</si>
  <si>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</si>
  <si>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</si>
  <si>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</si>
  <si>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</si>
  <si>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</si>
  <si>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</si>
  <si>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</si>
  <si>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</si>
  <si>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</si>
  <si>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</si>
  <si>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</si>
  <si>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</si>
  <si>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</si>
  <si>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</si>
  <si>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</si>
  <si>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</si>
  <si>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</si>
  <si>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</si>
  <si>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</si>
  <si>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</si>
  <si>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</si>
  <si>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</si>
  <si>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</si>
  <si>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</si>
  <si>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</si>
  <si>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</si>
  <si>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</si>
  <si>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</si>
  <si>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</si>
  <si>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</si>
  <si>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</si>
  <si>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</si>
  <si>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BARTON</t>
  </si>
  <si>
    <t>BENNINGTON</t>
  </si>
  <si>
    <t>BERLIN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</si>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</sst>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5.3320312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14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3">
      <c r="E6" s="45"/>
      <c r="F6" s="45"/>
      <c r="G6" s="45"/>
      <c r="H6" s="4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44986</v>
      </c>
      <c r="F7" s="3" t="s">
        <v>3</v>
      </c>
      <c r="G7" s="5">
        <v>45016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8" t="s">
        <v>37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3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3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32</v>
      </c>
    </row>
    <row r="23" spans="2:8" ht="11.25" customHeight="1" x14ac:dyDescent="0.3">
      <c r="B23" s="2"/>
    </row>
    <row r="24" spans="2:8" ht="18" x14ac:dyDescent="0.3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selection activeCell="C3" sqref="C3:E3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3">
      <c r="B4" s="53"/>
      <c r="C4" s="56" t="str">
        <f>TEXT(Cover!E7, "mm/dd/yyyy") &amp; " - " &amp; TEXT(Cover!G7, "mm/dd/yyyy")</f>
        <v>03/01/2023 - 03/31/2023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03/01/2022 - 03/31/2022</v>
      </c>
      <c r="G4" s="56"/>
      <c r="H4" s="57"/>
      <c r="I4" s="55"/>
      <c r="J4" s="55"/>
      <c r="K4" s="55"/>
    </row>
    <row r="5" spans="2:11" ht="23.25" customHeight="1" thickBot="1" x14ac:dyDescent="0.35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1">
        <f t="shared" ref="C6:H6" si="0">SUM(C7:C51)</f>
        <v>114663387.87</v>
      </c>
      <c r="D6" s="32">
        <f t="shared" si="0"/>
        <v>71300772.530000001</v>
      </c>
      <c r="E6" s="33">
        <f t="shared" si="0"/>
        <v>23255159.990000002</v>
      </c>
      <c r="F6" s="31">
        <f t="shared" si="0"/>
        <v>102282877.96999998</v>
      </c>
      <c r="G6" s="32">
        <f t="shared" si="0"/>
        <v>69987448.819999993</v>
      </c>
      <c r="H6" s="33">
        <f t="shared" si="0"/>
        <v>20631754.009999998</v>
      </c>
      <c r="I6" s="17">
        <f t="shared" ref="I6:I69" si="1">IFERROR((C6-F6)/F6,"")</f>
        <v>0.12104186102029001</v>
      </c>
      <c r="J6" s="17">
        <f t="shared" ref="J6:J69" si="2">IFERROR((D6-G6)/G6,"")</f>
        <v>1.8765131922121238E-2</v>
      </c>
      <c r="K6" s="17">
        <f t="shared" ref="K6:K69" si="3">IFERROR((E6-H6)/H6,"")</f>
        <v>0.12715380276095123</v>
      </c>
    </row>
    <row r="7" spans="2:11" x14ac:dyDescent="0.3">
      <c r="B7" s="18" t="str">
        <f>'County Data'!A2</f>
        <v>Addison</v>
      </c>
      <c r="C7" s="34">
        <f>IF('County Data'!C2&gt;9,'County Data'!B2,"*")</f>
        <v>3879016.06</v>
      </c>
      <c r="D7" s="34">
        <f>IF('County Data'!E2&gt;9,'County Data'!D2,"*")</f>
        <v>584342.14</v>
      </c>
      <c r="E7" s="35">
        <f>IF('County Data'!G2&gt;9,'County Data'!F2,"*")</f>
        <v>471799.43</v>
      </c>
      <c r="F7" s="34">
        <f>IF('County Data'!I2&gt;9,'County Data'!H2,"*")</f>
        <v>3351600.11</v>
      </c>
      <c r="G7" s="34">
        <f>IF('County Data'!K2&gt;9,'County Data'!J2,"*")</f>
        <v>570393.12</v>
      </c>
      <c r="H7" s="35">
        <f>IF('County Data'!M2&gt;9,'County Data'!L2,"*")</f>
        <v>421606.05</v>
      </c>
      <c r="I7" s="19">
        <f t="shared" si="1"/>
        <v>0.15736243367052527</v>
      </c>
      <c r="J7" s="19">
        <f t="shared" si="2"/>
        <v>2.4455098616897795E-2</v>
      </c>
      <c r="K7" s="19">
        <f t="shared" si="3"/>
        <v>0.11905279822241642</v>
      </c>
    </row>
    <row r="8" spans="2:11" x14ac:dyDescent="0.3">
      <c r="B8" s="18" t="str">
        <f>'County Data'!A3</f>
        <v>Bennington</v>
      </c>
      <c r="C8" s="34">
        <f>IF('County Data'!C3&gt;9,'County Data'!B3,"*")</f>
        <v>6488528.9500000002</v>
      </c>
      <c r="D8" s="34">
        <f>IF('County Data'!E3&gt;9,'County Data'!D3,"*")</f>
        <v>2669588.17</v>
      </c>
      <c r="E8" s="35">
        <f>IF('County Data'!G3&gt;9,'County Data'!F3,"*")</f>
        <v>1178407.03</v>
      </c>
      <c r="F8" s="34">
        <f>IF('County Data'!I3&gt;9,'County Data'!H3,"*")</f>
        <v>5802063.3399999999</v>
      </c>
      <c r="G8" s="34">
        <f>IF('County Data'!K3&gt;9,'County Data'!J3,"*")</f>
        <v>2239899.4300000002</v>
      </c>
      <c r="H8" s="35">
        <f>IF('County Data'!M3&gt;9,'County Data'!L3,"*")</f>
        <v>1005819.76</v>
      </c>
      <c r="I8" s="19">
        <f t="shared" si="1"/>
        <v>0.11831404963600421</v>
      </c>
      <c r="J8" s="19">
        <f t="shared" si="2"/>
        <v>0.19183394318735092</v>
      </c>
      <c r="K8" s="19">
        <f t="shared" si="3"/>
        <v>0.17158866515010604</v>
      </c>
    </row>
    <row r="9" spans="2:11" x14ac:dyDescent="0.3">
      <c r="B9" s="9" t="str">
        <f>'County Data'!A4</f>
        <v>Caledonia</v>
      </c>
      <c r="C9" s="36">
        <f>IF('County Data'!C4&gt;9,'County Data'!B4,"*")</f>
        <v>3592774.25</v>
      </c>
      <c r="D9" s="36">
        <f>IF('County Data'!E4&gt;9,'County Data'!D4,"*")</f>
        <v>843040.14</v>
      </c>
      <c r="E9" s="37">
        <f>IF('County Data'!G4&gt;9,'County Data'!F4,"*")</f>
        <v>481333.55</v>
      </c>
      <c r="F9" s="36">
        <f>IF('County Data'!I4&gt;9,'County Data'!H4,"*")</f>
        <v>3187466.65</v>
      </c>
      <c r="G9" s="36">
        <f>IF('County Data'!K4&gt;9,'County Data'!J4,"*")</f>
        <v>748034.91</v>
      </c>
      <c r="H9" s="37">
        <f>IF('County Data'!M4&gt;9,'County Data'!L4,"*")</f>
        <v>389416.47</v>
      </c>
      <c r="I9" s="8">
        <f t="shared" si="1"/>
        <v>0.12715665589787428</v>
      </c>
      <c r="J9" s="8">
        <f t="shared" si="2"/>
        <v>0.12700641204031504</v>
      </c>
      <c r="K9" s="8">
        <f t="shared" si="3"/>
        <v>0.23603798781289353</v>
      </c>
    </row>
    <row r="10" spans="2:11" x14ac:dyDescent="0.3">
      <c r="B10" s="18" t="str">
        <f>'County Data'!A5</f>
        <v>Chittenden</v>
      </c>
      <c r="C10" s="34">
        <f>IF('County Data'!C5&gt;9,'County Data'!B5,"*")</f>
        <v>31047388.41</v>
      </c>
      <c r="D10" s="34">
        <f>IF('County Data'!E5&gt;9,'County Data'!D5,"*")</f>
        <v>7699018.3700000001</v>
      </c>
      <c r="E10" s="35">
        <f>IF('County Data'!G5&gt;9,'County Data'!F5,"*")</f>
        <v>5401053.8200000003</v>
      </c>
      <c r="F10" s="34">
        <f>IF('County Data'!I5&gt;9,'County Data'!H5,"*")</f>
        <v>28899908.370000001</v>
      </c>
      <c r="G10" s="34">
        <f>IF('County Data'!K5&gt;9,'County Data'!J5,"*")</f>
        <v>7675578.9699999997</v>
      </c>
      <c r="H10" s="35">
        <f>IF('County Data'!M5&gt;9,'County Data'!L5,"*")</f>
        <v>5344891.5999999996</v>
      </c>
      <c r="I10" s="19">
        <f t="shared" si="1"/>
        <v>7.4307503418565304E-2</v>
      </c>
      <c r="J10" s="19">
        <f t="shared" si="2"/>
        <v>3.0537631221844328E-3</v>
      </c>
      <c r="K10" s="19">
        <f t="shared" si="3"/>
        <v>1.0507644345864877E-2</v>
      </c>
    </row>
    <row r="11" spans="2:11" x14ac:dyDescent="0.3">
      <c r="B11" s="9" t="str">
        <f>'County Data'!A6</f>
        <v>Essex</v>
      </c>
      <c r="C11" s="36">
        <f>IF('County Data'!C6&gt;9,'County Data'!B6,"*")</f>
        <v>304826.98</v>
      </c>
      <c r="D11" s="36" t="str">
        <f>IF('County Data'!E6&gt;9,'County Data'!D6,"*")</f>
        <v>*</v>
      </c>
      <c r="E11" s="37" t="str">
        <f>IF('County Data'!G6&gt;9,'County Data'!F6,"*")</f>
        <v>*</v>
      </c>
      <c r="F11" s="36">
        <f>IF('County Data'!I6&gt;9,'County Data'!H6,"*")</f>
        <v>256916.78</v>
      </c>
      <c r="G11" s="36" t="str">
        <f>IF('County Data'!K6&gt;9,'County Data'!J6,"*")</f>
        <v>*</v>
      </c>
      <c r="H11" s="37">
        <f>IF('County Data'!M6&gt;9,'County Data'!L6,"*")</f>
        <v>78284.149999999994</v>
      </c>
      <c r="I11" s="8">
        <f t="shared" si="1"/>
        <v>0.18648139681650994</v>
      </c>
      <c r="J11" s="8" t="str">
        <f t="shared" si="2"/>
        <v/>
      </c>
      <c r="K11" s="8" t="str">
        <f t="shared" si="3"/>
        <v/>
      </c>
    </row>
    <row r="12" spans="2:11" x14ac:dyDescent="0.3">
      <c r="B12" s="18" t="str">
        <f>'County Data'!A7</f>
        <v>Franklin</v>
      </c>
      <c r="C12" s="34">
        <f>IF('County Data'!C7&gt;9,'County Data'!B7,"*")</f>
        <v>4812311.79</v>
      </c>
      <c r="D12" s="34">
        <f>IF('County Data'!E7&gt;9,'County Data'!D7,"*")</f>
        <v>493728.87</v>
      </c>
      <c r="E12" s="35">
        <f>IF('County Data'!G7&gt;9,'County Data'!F7,"*")</f>
        <v>382687.3</v>
      </c>
      <c r="F12" s="34">
        <f>IF('County Data'!I7&gt;9,'County Data'!H7,"*")</f>
        <v>4437384.72</v>
      </c>
      <c r="G12" s="34">
        <f>IF('County Data'!K7&gt;9,'County Data'!J7,"*")</f>
        <v>464138.15</v>
      </c>
      <c r="H12" s="35">
        <f>IF('County Data'!M7&gt;9,'County Data'!L7,"*")</f>
        <v>413743.53</v>
      </c>
      <c r="I12" s="19">
        <f t="shared" si="1"/>
        <v>8.4492802327944261E-2</v>
      </c>
      <c r="J12" s="19">
        <f t="shared" si="2"/>
        <v>6.3754121483010975E-2</v>
      </c>
      <c r="K12" s="19">
        <f t="shared" si="3"/>
        <v>-7.506154839448495E-2</v>
      </c>
    </row>
    <row r="13" spans="2:11" x14ac:dyDescent="0.3">
      <c r="B13" s="9" t="str">
        <f>'County Data'!A8</f>
        <v>Grand Isle</v>
      </c>
      <c r="C13" s="36">
        <f>IF('County Data'!C8&gt;9,'County Data'!B8,"*")</f>
        <v>259847.01</v>
      </c>
      <c r="D13" s="36" t="str">
        <f>IF('County Data'!E8&gt;9,'County Data'!D8,"*")</f>
        <v>*</v>
      </c>
      <c r="E13" s="37" t="str">
        <f>IF('County Data'!G8&gt;9,'County Data'!F8,"*")</f>
        <v>*</v>
      </c>
      <c r="F13" s="36">
        <f>IF('County Data'!I8&gt;9,'County Data'!H8,"*")</f>
        <v>243962.17</v>
      </c>
      <c r="G13" s="36" t="str">
        <f>IF('County Data'!K8&gt;9,'County Data'!J8,"*")</f>
        <v>*</v>
      </c>
      <c r="H13" s="37" t="str">
        <f>IF('County Data'!M8&gt;9,'County Data'!L8,"*")</f>
        <v>*</v>
      </c>
      <c r="I13" s="8">
        <f t="shared" si="1"/>
        <v>6.5111898291444106E-2</v>
      </c>
      <c r="J13" s="8" t="str">
        <f t="shared" si="2"/>
        <v/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34">
        <f>IF('County Data'!C9&gt;9,'County Data'!B9,"*")</f>
        <v>8978312.3200000003</v>
      </c>
      <c r="D14" s="34">
        <f>IF('County Data'!E9&gt;9,'County Data'!D9,"*")</f>
        <v>10399943.140000001</v>
      </c>
      <c r="E14" s="35">
        <f>IF('County Data'!G9&gt;9,'County Data'!F9,"*")</f>
        <v>2801934.43</v>
      </c>
      <c r="F14" s="34">
        <f>IF('County Data'!I9&gt;9,'County Data'!H9,"*")</f>
        <v>8734011.2200000007</v>
      </c>
      <c r="G14" s="34">
        <f>IF('County Data'!K9&gt;9,'County Data'!J9,"*")</f>
        <v>11051362.220000001</v>
      </c>
      <c r="H14" s="35">
        <f>IF('County Data'!M9&gt;9,'County Data'!L9,"*")</f>
        <v>2711258.78</v>
      </c>
      <c r="I14" s="19">
        <f t="shared" si="1"/>
        <v>2.7971237252429317E-2</v>
      </c>
      <c r="J14" s="19">
        <f t="shared" si="2"/>
        <v>-5.894468636826565E-2</v>
      </c>
      <c r="K14" s="19">
        <f t="shared" si="3"/>
        <v>3.3444114840266326E-2</v>
      </c>
    </row>
    <row r="15" spans="2:11" x14ac:dyDescent="0.3">
      <c r="B15" s="21" t="str">
        <f>'County Data'!A10</f>
        <v>Orange</v>
      </c>
      <c r="C15" s="38">
        <f>IF('County Data'!C10&gt;9,'County Data'!B10,"*")</f>
        <v>1809409.24</v>
      </c>
      <c r="D15" s="38">
        <f>IF('County Data'!E10&gt;9,'County Data'!D10,"*")</f>
        <v>91157.18</v>
      </c>
      <c r="E15" s="39">
        <f>IF('County Data'!G10&gt;9,'County Data'!F10,"*")</f>
        <v>206758.51</v>
      </c>
      <c r="F15" s="38">
        <f>IF('County Data'!I10&gt;9,'County Data'!H10,"*")</f>
        <v>1533670</v>
      </c>
      <c r="G15" s="38">
        <f>IF('County Data'!K10&gt;9,'County Data'!J10,"*")</f>
        <v>168506.83</v>
      </c>
      <c r="H15" s="39">
        <f>IF('County Data'!M10&gt;9,'County Data'!L10,"*")</f>
        <v>167184.97</v>
      </c>
      <c r="I15" s="20">
        <f t="shared" si="1"/>
        <v>0.17979046339825386</v>
      </c>
      <c r="J15" s="20">
        <f t="shared" si="2"/>
        <v>-0.45902976158295777</v>
      </c>
      <c r="K15" s="20">
        <f t="shared" si="3"/>
        <v>0.23670512965370039</v>
      </c>
    </row>
    <row r="16" spans="2:11" x14ac:dyDescent="0.3">
      <c r="B16" s="18" t="str">
        <f>'County Data'!A11</f>
        <v>Orleans</v>
      </c>
      <c r="C16" s="34">
        <f>IF('County Data'!C11&gt;9,'County Data'!B11,"*")</f>
        <v>3406965.79</v>
      </c>
      <c r="D16" s="34">
        <f>IF('County Data'!E11&gt;9,'County Data'!D11,"*")</f>
        <v>245952.32</v>
      </c>
      <c r="E16" s="35">
        <f>IF('County Data'!G11&gt;9,'County Data'!F11,"*")</f>
        <v>481439.29</v>
      </c>
      <c r="F16" s="34">
        <f>IF('County Data'!I11&gt;9,'County Data'!H11,"*")</f>
        <v>2960873.68</v>
      </c>
      <c r="G16" s="34">
        <f>IF('County Data'!K11&gt;9,'County Data'!J11,"*")</f>
        <v>683922.24</v>
      </c>
      <c r="H16" s="35">
        <f>IF('County Data'!M11&gt;9,'County Data'!L11,"*")</f>
        <v>411041.91</v>
      </c>
      <c r="I16" s="19">
        <f t="shared" si="1"/>
        <v>0.15066232410158067</v>
      </c>
      <c r="J16" s="19">
        <f t="shared" si="2"/>
        <v>-0.64037970164561397</v>
      </c>
      <c r="K16" s="19">
        <f t="shared" si="3"/>
        <v>0.17126569891620055</v>
      </c>
    </row>
    <row r="17" spans="2:11" x14ac:dyDescent="0.3">
      <c r="B17" s="9" t="str">
        <f>'County Data'!A12</f>
        <v>Other</v>
      </c>
      <c r="C17" s="36">
        <f>IF('County Data'!C12&gt;9,'County Data'!B12,"*")</f>
        <v>7590446.7699999996</v>
      </c>
      <c r="D17" s="36">
        <f>IF('County Data'!E12&gt;9,'County Data'!D12,"*")</f>
        <v>31900186.309999999</v>
      </c>
      <c r="E17" s="37">
        <f>IF('County Data'!G12&gt;9,'County Data'!F12,"*")</f>
        <v>1464350</v>
      </c>
      <c r="F17" s="36">
        <f>IF('County Data'!I12&gt;9,'County Data'!H12,"*")</f>
        <v>5482290.2999999998</v>
      </c>
      <c r="G17" s="36">
        <f>IF('County Data'!K12&gt;9,'County Data'!J12,"*")</f>
        <v>30807149.969999999</v>
      </c>
      <c r="H17" s="37">
        <f>IF('County Data'!M12&gt;9,'County Data'!L12,"*")</f>
        <v>1114768.6299999999</v>
      </c>
      <c r="I17" s="8">
        <f t="shared" si="1"/>
        <v>0.38453937216713968</v>
      </c>
      <c r="J17" s="8">
        <f t="shared" si="2"/>
        <v>3.547995647323425E-2</v>
      </c>
      <c r="K17" s="8">
        <f t="shared" si="3"/>
        <v>0.31359096461119484</v>
      </c>
    </row>
    <row r="18" spans="2:11" x14ac:dyDescent="0.3">
      <c r="B18" s="18" t="str">
        <f>'County Data'!A13</f>
        <v>Rutland</v>
      </c>
      <c r="C18" s="34">
        <f>IF('County Data'!C13&gt;9,'County Data'!B13,"*")</f>
        <v>12900475.449999999</v>
      </c>
      <c r="D18" s="34">
        <f>IF('County Data'!E13&gt;9,'County Data'!D13,"*")</f>
        <v>5707537.2300000004</v>
      </c>
      <c r="E18" s="35">
        <f>IF('County Data'!G13&gt;9,'County Data'!F13,"*")</f>
        <v>3277119.51</v>
      </c>
      <c r="F18" s="34">
        <f>IF('County Data'!I13&gt;9,'County Data'!H13,"*")</f>
        <v>11453788.529999999</v>
      </c>
      <c r="G18" s="34">
        <f>IF('County Data'!K13&gt;9,'County Data'!J13,"*")</f>
        <v>5573270.1200000001</v>
      </c>
      <c r="H18" s="35">
        <f>IF('County Data'!M13&gt;9,'County Data'!L13,"*")</f>
        <v>2899494.95</v>
      </c>
      <c r="I18" s="19">
        <f t="shared" si="1"/>
        <v>0.12630641086229308</v>
      </c>
      <c r="J18" s="19">
        <f t="shared" si="2"/>
        <v>2.4091261881991885E-2</v>
      </c>
      <c r="K18" s="19">
        <f t="shared" si="3"/>
        <v>0.1302380471467969</v>
      </c>
    </row>
    <row r="19" spans="2:11" x14ac:dyDescent="0.3">
      <c r="B19" s="9" t="str">
        <f>'County Data'!A14</f>
        <v>Washington</v>
      </c>
      <c r="C19" s="36">
        <f>IF('County Data'!C14&gt;9,'County Data'!B14,"*")</f>
        <v>10565943.92</v>
      </c>
      <c r="D19" s="36">
        <f>IF('County Data'!E14&gt;9,'County Data'!D14,"*")</f>
        <v>2852307.38</v>
      </c>
      <c r="E19" s="37">
        <f>IF('County Data'!G14&gt;9,'County Data'!F14,"*")</f>
        <v>2276854.84</v>
      </c>
      <c r="F19" s="36">
        <f>IF('County Data'!I14&gt;9,'County Data'!H14,"*")</f>
        <v>9682300.0999999996</v>
      </c>
      <c r="G19" s="36">
        <f>IF('County Data'!K14&gt;9,'County Data'!J14,"*")</f>
        <v>2610978.46</v>
      </c>
      <c r="H19" s="37">
        <f>IF('County Data'!M14&gt;9,'County Data'!L14,"*")</f>
        <v>1921985.66</v>
      </c>
      <c r="I19" s="8">
        <f t="shared" si="1"/>
        <v>9.126383306379858E-2</v>
      </c>
      <c r="J19" s="8">
        <f t="shared" si="2"/>
        <v>9.2428537307810629E-2</v>
      </c>
      <c r="K19" s="8">
        <f t="shared" si="3"/>
        <v>0.1846367469776023</v>
      </c>
    </row>
    <row r="20" spans="2:11" x14ac:dyDescent="0.3">
      <c r="B20" s="18" t="str">
        <f>'County Data'!A15</f>
        <v>Windham</v>
      </c>
      <c r="C20" s="34">
        <f>IF('County Data'!C15&gt;9,'County Data'!B15,"*")</f>
        <v>9259857.8900000006</v>
      </c>
      <c r="D20" s="34">
        <f>IF('County Data'!E15&gt;9,'County Data'!D15,"*")</f>
        <v>3410330.55</v>
      </c>
      <c r="E20" s="35">
        <f>IF('County Data'!G15&gt;9,'County Data'!F15,"*")</f>
        <v>2446414.59</v>
      </c>
      <c r="F20" s="34">
        <f>IF('County Data'!I15&gt;9,'County Data'!H15,"*")</f>
        <v>7737639.1200000001</v>
      </c>
      <c r="G20" s="34">
        <f>IF('County Data'!K15&gt;9,'County Data'!J15,"*")</f>
        <v>3149429.05</v>
      </c>
      <c r="H20" s="35">
        <f>IF('County Data'!M15&gt;9,'County Data'!L15,"*")</f>
        <v>1771758.99</v>
      </c>
      <c r="I20" s="19">
        <f t="shared" si="1"/>
        <v>0.19672909868145938</v>
      </c>
      <c r="J20" s="19">
        <f t="shared" si="2"/>
        <v>8.2840888255603026E-2</v>
      </c>
      <c r="K20" s="19">
        <f t="shared" si="3"/>
        <v>0.38078294158958936</v>
      </c>
    </row>
    <row r="21" spans="2:11" x14ac:dyDescent="0.3">
      <c r="B21" s="9" t="str">
        <f>'County Data'!A16</f>
        <v>Windsor</v>
      </c>
      <c r="C21" s="36">
        <f>IF('County Data'!C16&gt;9,'County Data'!B16,"*")</f>
        <v>9767283.0399999991</v>
      </c>
      <c r="D21" s="36">
        <f>IF('County Data'!E16&gt;9,'County Data'!D16,"*")</f>
        <v>4403640.7300000004</v>
      </c>
      <c r="E21" s="37">
        <f>IF('County Data'!G16&gt;9,'County Data'!F16,"*")</f>
        <v>2385007.69</v>
      </c>
      <c r="F21" s="36">
        <f>IF('County Data'!I16&gt;9,'County Data'!H16,"*")</f>
        <v>8519002.8800000008</v>
      </c>
      <c r="G21" s="36">
        <f>IF('County Data'!K16&gt;9,'County Data'!J16,"*")</f>
        <v>4244785.3499999996</v>
      </c>
      <c r="H21" s="37">
        <f>IF('County Data'!M16&gt;9,'County Data'!L16,"*")</f>
        <v>1980498.56</v>
      </c>
      <c r="I21" s="8">
        <f t="shared" si="1"/>
        <v>0.1465289045658825</v>
      </c>
      <c r="J21" s="8">
        <f t="shared" si="2"/>
        <v>3.742365441399783E-2</v>
      </c>
      <c r="K21" s="8">
        <f t="shared" si="3"/>
        <v>0.20424611164574635</v>
      </c>
    </row>
    <row r="22" spans="2:11" x14ac:dyDescent="0.3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selection activeCell="F46" sqref="F46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3">
      <c r="B4" s="60"/>
      <c r="C4" s="58" t="str">
        <f>TEXT(Cover!E7, "mm/dd/yyyy") &amp; " - " &amp; TEXT(Cover!G7, "mm/dd/yyyy")</f>
        <v>03/01/2023 - 03/31/2023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03/01/2022 - 03/31/2022</v>
      </c>
      <c r="G4" s="56"/>
      <c r="H4" s="57"/>
      <c r="I4" s="55"/>
      <c r="J4" s="55"/>
      <c r="K4" s="55"/>
    </row>
    <row r="5" spans="2:11" ht="23.25" customHeight="1" thickBot="1" x14ac:dyDescent="0.35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BARRE</v>
      </c>
      <c r="C6" s="31">
        <f>IF('Town Data'!C2&gt;9,'Town Data'!B2,"*")</f>
        <v>1505215.66</v>
      </c>
      <c r="D6" s="32" t="str">
        <f>IF('Town Data'!E2&gt;9,'Town Data'!D2,"*")</f>
        <v>*</v>
      </c>
      <c r="E6" s="33">
        <f>IF('Town Data'!G2&gt;9,'Town Data'!F2,"*")</f>
        <v>299400.78999999998</v>
      </c>
      <c r="F6" s="32">
        <f>IF('Town Data'!I2&gt;9,'Town Data'!H2,"*")</f>
        <v>1467717.17</v>
      </c>
      <c r="G6" s="32" t="str">
        <f>IF('Town Data'!K2&gt;9,'Town Data'!J2,"*")</f>
        <v>*</v>
      </c>
      <c r="H6" s="33">
        <f>IF('Town Data'!M2&gt;9,'Town Data'!L2,"*")</f>
        <v>282784.33</v>
      </c>
      <c r="I6" s="17">
        <f t="shared" ref="I6:I69" si="0">IFERROR((C6-F6)/F6,"")</f>
        <v>2.5548852848808735E-2</v>
      </c>
      <c r="J6" s="17" t="str">
        <f t="shared" ref="J6:J69" si="1">IFERROR((D6-G6)/G6,"")</f>
        <v/>
      </c>
      <c r="K6" s="17">
        <f t="shared" ref="K6:K69" si="2">IFERROR((E6-H6)/H6,"")</f>
        <v>5.8760186605813558E-2</v>
      </c>
    </row>
    <row r="7" spans="2:11" x14ac:dyDescent="0.3">
      <c r="B7" t="str">
        <f>'Town Data'!A3</f>
        <v>BARTON</v>
      </c>
      <c r="C7" s="40">
        <f>IF('Town Data'!C3&gt;9,'Town Data'!B3,"*")</f>
        <v>207021.8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180284.94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0.14830334691294783</v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BENNINGTON</v>
      </c>
      <c r="C8" s="41">
        <f>IF('Town Data'!C4&gt;9,'Town Data'!B4,"*")</f>
        <v>2973510.59</v>
      </c>
      <c r="D8" s="34">
        <f>IF('Town Data'!E4&gt;9,'Town Data'!D4,"*")</f>
        <v>444096.26</v>
      </c>
      <c r="E8" s="35">
        <f>IF('Town Data'!G4&gt;9,'Town Data'!F4,"*")</f>
        <v>366318.56</v>
      </c>
      <c r="F8" s="34">
        <f>IF('Town Data'!I4&gt;9,'Town Data'!H4,"*")</f>
        <v>2768324.3</v>
      </c>
      <c r="G8" s="34">
        <f>IF('Town Data'!K4&gt;9,'Town Data'!J4,"*")</f>
        <v>436435.01</v>
      </c>
      <c r="H8" s="35">
        <f>IF('Town Data'!M4&gt;9,'Town Data'!L4,"*")</f>
        <v>342113.89</v>
      </c>
      <c r="I8" s="19">
        <f t="shared" si="0"/>
        <v>7.4119311093718332E-2</v>
      </c>
      <c r="J8" s="19">
        <f t="shared" si="1"/>
        <v>1.7554160011132011E-2</v>
      </c>
      <c r="K8" s="19">
        <f t="shared" si="2"/>
        <v>7.0750328202108317E-2</v>
      </c>
    </row>
    <row r="9" spans="2:11" x14ac:dyDescent="0.3">
      <c r="B9" t="str">
        <f>'Town Data'!A5</f>
        <v>BERLIN</v>
      </c>
      <c r="C9" s="40">
        <f>IF('Town Data'!C5&gt;9,'Town Data'!B5,"*")</f>
        <v>1741308.96</v>
      </c>
      <c r="D9" s="36" t="str">
        <f>IF('Town Data'!E5&gt;9,'Town Data'!D5,"*")</f>
        <v>*</v>
      </c>
      <c r="E9" s="37" t="str">
        <f>IF('Town Data'!G5&gt;9,'Town Data'!F5,"*")</f>
        <v>*</v>
      </c>
      <c r="F9" s="36">
        <f>IF('Town Data'!I5&gt;9,'Town Data'!H5,"*")</f>
        <v>1796385.41</v>
      </c>
      <c r="G9" s="36" t="str">
        <f>IF('Town Data'!K5&gt;9,'Town Data'!J5,"*")</f>
        <v>*</v>
      </c>
      <c r="H9" s="37" t="str">
        <f>IF('Town Data'!M5&gt;9,'Town Data'!L5,"*")</f>
        <v>*</v>
      </c>
      <c r="I9" s="8">
        <f t="shared" si="0"/>
        <v>-3.0659595481795834E-2</v>
      </c>
      <c r="J9" s="8" t="str">
        <f t="shared" si="1"/>
        <v/>
      </c>
      <c r="K9" s="8" t="str">
        <f t="shared" si="2"/>
        <v/>
      </c>
    </row>
    <row r="10" spans="2:11" x14ac:dyDescent="0.3">
      <c r="B10" s="24" t="str">
        <f>'Town Data'!A6</f>
        <v>BRADFORD</v>
      </c>
      <c r="C10" s="41" t="str">
        <f>IF('Town Data'!C6&gt;9,'Town Data'!B6,"*")</f>
        <v>*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440443.88</v>
      </c>
      <c r="G10" s="34" t="str">
        <f>IF('Town Data'!K6&gt;9,'Town Data'!J6,"*")</f>
        <v>*</v>
      </c>
      <c r="H10" s="35" t="str">
        <f>IF('Town Data'!M6&gt;9,'Town Data'!L6,"*")</f>
        <v>*</v>
      </c>
      <c r="I10" s="19" t="str">
        <f t="shared" si="0"/>
        <v/>
      </c>
      <c r="J10" s="19" t="str">
        <f t="shared" si="1"/>
        <v/>
      </c>
      <c r="K10" s="19" t="str">
        <f t="shared" si="2"/>
        <v/>
      </c>
    </row>
    <row r="11" spans="2:11" x14ac:dyDescent="0.3">
      <c r="B11" t="str">
        <f>'Town Data'!A7</f>
        <v>BRANDON</v>
      </c>
      <c r="C11" s="40">
        <f>IF('Town Data'!C7&gt;9,'Town Data'!B7,"*")</f>
        <v>335647.9</v>
      </c>
      <c r="D11" s="36" t="str">
        <f>IF('Town Data'!E7&gt;9,'Town Data'!D7,"*")</f>
        <v>*</v>
      </c>
      <c r="E11" s="37">
        <f>IF('Town Data'!G7&gt;9,'Town Data'!F7,"*")</f>
        <v>57832.92</v>
      </c>
      <c r="F11" s="36">
        <f>IF('Town Data'!I7&gt;9,'Town Data'!H7,"*")</f>
        <v>306138.23999999999</v>
      </c>
      <c r="G11" s="36" t="str">
        <f>IF('Town Data'!K7&gt;9,'Town Data'!J7,"*")</f>
        <v>*</v>
      </c>
      <c r="H11" s="37">
        <f>IF('Town Data'!M7&gt;9,'Town Data'!L7,"*")</f>
        <v>57671.33</v>
      </c>
      <c r="I11" s="8">
        <f t="shared" si="0"/>
        <v>9.6393250317242413E-2</v>
      </c>
      <c r="J11" s="8" t="str">
        <f t="shared" si="1"/>
        <v/>
      </c>
      <c r="K11" s="8">
        <f t="shared" si="2"/>
        <v>2.8019121459483681E-3</v>
      </c>
    </row>
    <row r="12" spans="2:11" x14ac:dyDescent="0.3">
      <c r="B12" s="24" t="str">
        <f>'Town Data'!A8</f>
        <v>BRATTLEBORO</v>
      </c>
      <c r="C12" s="41">
        <f>IF('Town Data'!C8&gt;9,'Town Data'!B8,"*")</f>
        <v>3540894.57</v>
      </c>
      <c r="D12" s="34">
        <f>IF('Town Data'!E8&gt;9,'Town Data'!D8,"*")</f>
        <v>555868.03</v>
      </c>
      <c r="E12" s="35">
        <f>IF('Town Data'!G8&gt;9,'Town Data'!F8,"*")</f>
        <v>414825.27</v>
      </c>
      <c r="F12" s="34">
        <f>IF('Town Data'!I8&gt;9,'Town Data'!H8,"*")</f>
        <v>3365391.94</v>
      </c>
      <c r="G12" s="34">
        <f>IF('Town Data'!K8&gt;9,'Town Data'!J8,"*")</f>
        <v>668701.06000000006</v>
      </c>
      <c r="H12" s="35">
        <f>IF('Town Data'!M8&gt;9,'Town Data'!L8,"*")</f>
        <v>379335.48</v>
      </c>
      <c r="I12" s="19">
        <f t="shared" si="0"/>
        <v>5.2149239413701066E-2</v>
      </c>
      <c r="J12" s="19">
        <f t="shared" si="1"/>
        <v>-0.16873463607190936</v>
      </c>
      <c r="K12" s="19">
        <f t="shared" si="2"/>
        <v>9.3557792168557599E-2</v>
      </c>
    </row>
    <row r="13" spans="2:11" x14ac:dyDescent="0.3">
      <c r="B13" t="str">
        <f>'Town Data'!A9</f>
        <v>BRISTOL</v>
      </c>
      <c r="C13" s="40">
        <f>IF('Town Data'!C9&gt;9,'Town Data'!B9,"*")</f>
        <v>407319.14</v>
      </c>
      <c r="D13" s="36" t="str">
        <f>IF('Town Data'!E9&gt;9,'Town Data'!D9,"*")</f>
        <v>*</v>
      </c>
      <c r="E13" s="37" t="str">
        <f>IF('Town Data'!G9&gt;9,'Town Data'!F9,"*")</f>
        <v>*</v>
      </c>
      <c r="F13" s="36">
        <f>IF('Town Data'!I9&gt;9,'Town Data'!H9,"*")</f>
        <v>328640.19</v>
      </c>
      <c r="G13" s="36" t="str">
        <f>IF('Town Data'!K9&gt;9,'Town Data'!J9,"*")</f>
        <v>*</v>
      </c>
      <c r="H13" s="37" t="str">
        <f>IF('Town Data'!M9&gt;9,'Town Data'!L9,"*")</f>
        <v>*</v>
      </c>
      <c r="I13" s="8">
        <f t="shared" si="0"/>
        <v>0.2394075721536067</v>
      </c>
      <c r="J13" s="8" t="str">
        <f t="shared" si="1"/>
        <v/>
      </c>
      <c r="K13" s="8" t="str">
        <f t="shared" si="2"/>
        <v/>
      </c>
    </row>
    <row r="14" spans="2:11" x14ac:dyDescent="0.3">
      <c r="B14" s="24" t="str">
        <f>'Town Data'!A10</f>
        <v>BURKE</v>
      </c>
      <c r="C14" s="41">
        <f>IF('Town Data'!C10&gt;9,'Town Data'!B10,"*")</f>
        <v>351835.82</v>
      </c>
      <c r="D14" s="34" t="str">
        <f>IF('Town Data'!E10&gt;9,'Town Data'!D10,"*")</f>
        <v>*</v>
      </c>
      <c r="E14" s="35" t="str">
        <f>IF('Town Data'!G10&gt;9,'Town Data'!F10,"*")</f>
        <v>*</v>
      </c>
      <c r="F14" s="34">
        <f>IF('Town Data'!I10&gt;9,'Town Data'!H10,"*")</f>
        <v>294138.78000000003</v>
      </c>
      <c r="G14" s="34" t="str">
        <f>IF('Town Data'!K10&gt;9,'Town Data'!J10,"*")</f>
        <v>*</v>
      </c>
      <c r="H14" s="35" t="str">
        <f>IF('Town Data'!M10&gt;9,'Town Data'!L10,"*")</f>
        <v>*</v>
      </c>
      <c r="I14" s="19">
        <f t="shared" si="0"/>
        <v>0.19615584181045415</v>
      </c>
      <c r="J14" s="19" t="str">
        <f t="shared" si="1"/>
        <v/>
      </c>
      <c r="K14" s="19" t="str">
        <f t="shared" si="2"/>
        <v/>
      </c>
    </row>
    <row r="15" spans="2:11" x14ac:dyDescent="0.3">
      <c r="B15" t="str">
        <f>'Town Data'!A11</f>
        <v>BURLINGTON</v>
      </c>
      <c r="C15" s="40">
        <f>IF('Town Data'!C11&gt;9,'Town Data'!B11,"*")</f>
        <v>9108351.7899999991</v>
      </c>
      <c r="D15" s="36">
        <f>IF('Town Data'!E11&gt;9,'Town Data'!D11,"*")</f>
        <v>3746156.73</v>
      </c>
      <c r="E15" s="37">
        <f>IF('Town Data'!G11&gt;9,'Town Data'!F11,"*")</f>
        <v>2987040.98</v>
      </c>
      <c r="F15" s="36">
        <f>IF('Town Data'!I11&gt;9,'Town Data'!H11,"*")</f>
        <v>8626584.4499999993</v>
      </c>
      <c r="G15" s="36">
        <f>IF('Town Data'!K11&gt;9,'Town Data'!J11,"*")</f>
        <v>3501509.27</v>
      </c>
      <c r="H15" s="37">
        <f>IF('Town Data'!M11&gt;9,'Town Data'!L11,"*")</f>
        <v>2979112.55</v>
      </c>
      <c r="I15" s="8">
        <f t="shared" si="0"/>
        <v>5.5846823594244172E-2</v>
      </c>
      <c r="J15" s="8">
        <f t="shared" si="1"/>
        <v>6.9869145312872458E-2</v>
      </c>
      <c r="K15" s="8">
        <f t="shared" si="2"/>
        <v>2.6613395321369005E-3</v>
      </c>
    </row>
    <row r="16" spans="2:11" x14ac:dyDescent="0.3">
      <c r="B16" s="25" t="str">
        <f>'Town Data'!A12</f>
        <v>CAMBRIDGE</v>
      </c>
      <c r="C16" s="42">
        <f>IF('Town Data'!C12&gt;9,'Town Data'!B12,"*")</f>
        <v>1083048.97</v>
      </c>
      <c r="D16" s="43" t="str">
        <f>IF('Town Data'!E12&gt;9,'Town Data'!D12,"*")</f>
        <v>*</v>
      </c>
      <c r="E16" s="44">
        <f>IF('Town Data'!G12&gt;9,'Town Data'!F12,"*")</f>
        <v>280051.53999999998</v>
      </c>
      <c r="F16" s="43">
        <f>IF('Town Data'!I12&gt;9,'Town Data'!H12,"*")</f>
        <v>942210.39</v>
      </c>
      <c r="G16" s="43" t="str">
        <f>IF('Town Data'!K12&gt;9,'Town Data'!J12,"*")</f>
        <v>*</v>
      </c>
      <c r="H16" s="44">
        <f>IF('Town Data'!M12&gt;9,'Town Data'!L12,"*")</f>
        <v>230480.5</v>
      </c>
      <c r="I16" s="23">
        <f t="shared" si="0"/>
        <v>0.14947678511590173</v>
      </c>
      <c r="J16" s="23" t="str">
        <f t="shared" si="1"/>
        <v/>
      </c>
      <c r="K16" s="23">
        <f t="shared" si="2"/>
        <v>0.21507693709446127</v>
      </c>
    </row>
    <row r="17" spans="2:11" x14ac:dyDescent="0.3">
      <c r="B17" s="24" t="str">
        <f>'Town Data'!A13</f>
        <v>CASTLETON</v>
      </c>
      <c r="C17" s="41">
        <f>IF('Town Data'!C13&gt;9,'Town Data'!B13,"*")</f>
        <v>474974.15</v>
      </c>
      <c r="D17" s="34" t="str">
        <f>IF('Town Data'!E13&gt;9,'Town Data'!D13,"*")</f>
        <v>*</v>
      </c>
      <c r="E17" s="35" t="str">
        <f>IF('Town Data'!G13&gt;9,'Town Data'!F13,"*")</f>
        <v>*</v>
      </c>
      <c r="F17" s="34">
        <f>IF('Town Data'!I13&gt;9,'Town Data'!H13,"*")</f>
        <v>446888.47</v>
      </c>
      <c r="G17" s="34" t="str">
        <f>IF('Town Data'!K13&gt;9,'Town Data'!J13,"*")</f>
        <v>*</v>
      </c>
      <c r="H17" s="35" t="str">
        <f>IF('Town Data'!M13&gt;9,'Town Data'!L13,"*")</f>
        <v>*</v>
      </c>
      <c r="I17" s="19">
        <f t="shared" si="0"/>
        <v>6.2847179744870238E-2</v>
      </c>
      <c r="J17" s="19" t="str">
        <f t="shared" si="1"/>
        <v/>
      </c>
      <c r="K17" s="19" t="str">
        <f t="shared" si="2"/>
        <v/>
      </c>
    </row>
    <row r="18" spans="2:11" x14ac:dyDescent="0.3">
      <c r="B18" t="str">
        <f>'Town Data'!A14</f>
        <v>CHESTER</v>
      </c>
      <c r="C18" s="40">
        <f>IF('Town Data'!C14&gt;9,'Town Data'!B14,"*")</f>
        <v>283909.76000000001</v>
      </c>
      <c r="D18" s="36" t="str">
        <f>IF('Town Data'!E14&gt;9,'Town Data'!D14,"*")</f>
        <v>*</v>
      </c>
      <c r="E18" s="37" t="str">
        <f>IF('Town Data'!G14&gt;9,'Town Data'!F14,"*")</f>
        <v>*</v>
      </c>
      <c r="F18" s="36">
        <f>IF('Town Data'!I14&gt;9,'Town Data'!H14,"*")</f>
        <v>254650.17</v>
      </c>
      <c r="G18" s="36" t="str">
        <f>IF('Town Data'!K14&gt;9,'Town Data'!J14,"*")</f>
        <v>*</v>
      </c>
      <c r="H18" s="37" t="str">
        <f>IF('Town Data'!M14&gt;9,'Town Data'!L14,"*")</f>
        <v>*</v>
      </c>
      <c r="I18" s="8">
        <f t="shared" si="0"/>
        <v>0.11490112101633387</v>
      </c>
      <c r="J18" s="8" t="str">
        <f t="shared" si="1"/>
        <v/>
      </c>
      <c r="K18" s="8" t="str">
        <f t="shared" si="2"/>
        <v/>
      </c>
    </row>
    <row r="19" spans="2:11" x14ac:dyDescent="0.3">
      <c r="B19" s="24" t="str">
        <f>'Town Data'!A15</f>
        <v>COLCHESTER</v>
      </c>
      <c r="C19" s="41">
        <f>IF('Town Data'!C15&gt;9,'Town Data'!B15,"*")</f>
        <v>2427932.91</v>
      </c>
      <c r="D19" s="34" t="str">
        <f>IF('Town Data'!E15&gt;9,'Town Data'!D15,"*")</f>
        <v>*</v>
      </c>
      <c r="E19" s="35">
        <f>IF('Town Data'!G15&gt;9,'Town Data'!F15,"*")</f>
        <v>235118.92</v>
      </c>
      <c r="F19" s="34">
        <f>IF('Town Data'!I15&gt;9,'Town Data'!H15,"*")</f>
        <v>2393579.4500000002</v>
      </c>
      <c r="G19" s="34" t="str">
        <f>IF('Town Data'!K15&gt;9,'Town Data'!J15,"*")</f>
        <v>*</v>
      </c>
      <c r="H19" s="35">
        <f>IF('Town Data'!M15&gt;9,'Town Data'!L15,"*")</f>
        <v>292507.15000000002</v>
      </c>
      <c r="I19" s="19">
        <f t="shared" si="0"/>
        <v>1.4352337458445325E-2</v>
      </c>
      <c r="J19" s="19" t="str">
        <f t="shared" si="1"/>
        <v/>
      </c>
      <c r="K19" s="19">
        <f t="shared" si="2"/>
        <v>-0.19619428106287318</v>
      </c>
    </row>
    <row r="20" spans="2:11" x14ac:dyDescent="0.3">
      <c r="B20" t="str">
        <f>'Town Data'!A16</f>
        <v>DERBY</v>
      </c>
      <c r="C20" s="40">
        <f>IF('Town Data'!C16&gt;9,'Town Data'!B16,"*")</f>
        <v>1008524.73</v>
      </c>
      <c r="D20" s="36" t="str">
        <f>IF('Town Data'!E16&gt;9,'Town Data'!D16,"*")</f>
        <v>*</v>
      </c>
      <c r="E20" s="37" t="str">
        <f>IF('Town Data'!G16&gt;9,'Town Data'!F16,"*")</f>
        <v>*</v>
      </c>
      <c r="F20" s="36">
        <f>IF('Town Data'!I16&gt;9,'Town Data'!H16,"*")</f>
        <v>863742.64</v>
      </c>
      <c r="G20" s="36" t="str">
        <f>IF('Town Data'!K16&gt;9,'Town Data'!J16,"*")</f>
        <v>*</v>
      </c>
      <c r="H20" s="37" t="str">
        <f>IF('Town Data'!M16&gt;9,'Town Data'!L16,"*")</f>
        <v>*</v>
      </c>
      <c r="I20" s="8">
        <f t="shared" si="0"/>
        <v>0.16762179299148641</v>
      </c>
      <c r="J20" s="8" t="str">
        <f t="shared" si="1"/>
        <v/>
      </c>
      <c r="K20" s="8" t="str">
        <f t="shared" si="2"/>
        <v/>
      </c>
    </row>
    <row r="21" spans="2:11" x14ac:dyDescent="0.3">
      <c r="B21" s="24" t="str">
        <f>'Town Data'!A17</f>
        <v>DOVER</v>
      </c>
      <c r="C21" s="41">
        <f>IF('Town Data'!C17&gt;9,'Town Data'!B17,"*")</f>
        <v>1497547.17</v>
      </c>
      <c r="D21" s="34">
        <f>IF('Town Data'!E17&gt;9,'Town Data'!D17,"*")</f>
        <v>480268.53</v>
      </c>
      <c r="E21" s="35">
        <f>IF('Town Data'!G17&gt;9,'Town Data'!F17,"*")</f>
        <v>526323.51</v>
      </c>
      <c r="F21" s="34">
        <f>IF('Town Data'!I17&gt;9,'Town Data'!H17,"*")</f>
        <v>1164649.3999999999</v>
      </c>
      <c r="G21" s="34">
        <f>IF('Town Data'!K17&gt;9,'Town Data'!J17,"*")</f>
        <v>467124.21</v>
      </c>
      <c r="H21" s="35">
        <f>IF('Town Data'!M17&gt;9,'Town Data'!L17,"*")</f>
        <v>462525.32</v>
      </c>
      <c r="I21" s="19">
        <f t="shared" si="0"/>
        <v>0.28583517923934881</v>
      </c>
      <c r="J21" s="19">
        <f t="shared" si="1"/>
        <v>2.813881130245852E-2</v>
      </c>
      <c r="K21" s="19">
        <f t="shared" si="2"/>
        <v>0.13793448107878722</v>
      </c>
    </row>
    <row r="22" spans="2:11" x14ac:dyDescent="0.3">
      <c r="B22" t="str">
        <f>'Town Data'!A18</f>
        <v>ENOSBURG</v>
      </c>
      <c r="C22" s="40">
        <f>IF('Town Data'!C18&gt;9,'Town Data'!B18,"*")</f>
        <v>431398.11</v>
      </c>
      <c r="D22" s="36" t="str">
        <f>IF('Town Data'!E18&gt;9,'Town Data'!D18,"*")</f>
        <v>*</v>
      </c>
      <c r="E22" s="37" t="str">
        <f>IF('Town Data'!G18&gt;9,'Town Data'!F18,"*")</f>
        <v>*</v>
      </c>
      <c r="F22" s="36">
        <f>IF('Town Data'!I18&gt;9,'Town Data'!H18,"*")</f>
        <v>402868.51</v>
      </c>
      <c r="G22" s="36" t="str">
        <f>IF('Town Data'!K18&gt;9,'Town Data'!J18,"*")</f>
        <v>*</v>
      </c>
      <c r="H22" s="37" t="str">
        <f>IF('Town Data'!M18&gt;9,'Town Data'!L18,"*")</f>
        <v>*</v>
      </c>
      <c r="I22" s="8">
        <f t="shared" si="0"/>
        <v>7.0816157857559972E-2</v>
      </c>
      <c r="J22" s="8" t="str">
        <f t="shared" si="1"/>
        <v/>
      </c>
      <c r="K22" s="8" t="str">
        <f t="shared" si="2"/>
        <v/>
      </c>
    </row>
    <row r="23" spans="2:11" x14ac:dyDescent="0.3">
      <c r="B23" s="24" t="str">
        <f>'Town Data'!A19</f>
        <v>ESSEX</v>
      </c>
      <c r="C23" s="41">
        <f>IF('Town Data'!C19&gt;9,'Town Data'!B19,"*")</f>
        <v>3382310.35</v>
      </c>
      <c r="D23" s="34" t="str">
        <f>IF('Town Data'!E19&gt;9,'Town Data'!D19,"*")</f>
        <v>*</v>
      </c>
      <c r="E23" s="35">
        <f>IF('Town Data'!G19&gt;9,'Town Data'!F19,"*")</f>
        <v>325291.49</v>
      </c>
      <c r="F23" s="34">
        <f>IF('Town Data'!I19&gt;9,'Town Data'!H19,"*")</f>
        <v>3226909.63</v>
      </c>
      <c r="G23" s="34" t="str">
        <f>IF('Town Data'!K19&gt;9,'Town Data'!J19,"*")</f>
        <v>*</v>
      </c>
      <c r="H23" s="35">
        <f>IF('Town Data'!M19&gt;9,'Town Data'!L19,"*")</f>
        <v>278490.95</v>
      </c>
      <c r="I23" s="19">
        <f t="shared" si="0"/>
        <v>4.8157753956066071E-2</v>
      </c>
      <c r="J23" s="19" t="str">
        <f t="shared" si="1"/>
        <v/>
      </c>
      <c r="K23" s="19">
        <f t="shared" si="2"/>
        <v>0.16805048781656989</v>
      </c>
    </row>
    <row r="24" spans="2:11" x14ac:dyDescent="0.3">
      <c r="B24" t="str">
        <f>'Town Data'!A20</f>
        <v>FAIR HAVEN</v>
      </c>
      <c r="C24" s="40">
        <f>IF('Town Data'!C20&gt;9,'Town Data'!B20,"*")</f>
        <v>536689.81000000006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522209.01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2.77298930556561E-2</v>
      </c>
      <c r="J24" s="8" t="str">
        <f t="shared" si="1"/>
        <v/>
      </c>
      <c r="K24" s="8" t="str">
        <f t="shared" si="2"/>
        <v/>
      </c>
    </row>
    <row r="25" spans="2:11" x14ac:dyDescent="0.3">
      <c r="B25" s="24" t="str">
        <f>'Town Data'!A21</f>
        <v>HARDWICK</v>
      </c>
      <c r="C25" s="41">
        <f>IF('Town Data'!C21&gt;9,'Town Data'!B21,"*")</f>
        <v>273971.78000000003</v>
      </c>
      <c r="D25" s="34" t="str">
        <f>IF('Town Data'!E21&gt;9,'Town Data'!D21,"*")</f>
        <v>*</v>
      </c>
      <c r="E25" s="35" t="str">
        <f>IF('Town Data'!G21&gt;9,'Town Data'!F21,"*")</f>
        <v>*</v>
      </c>
      <c r="F25" s="34">
        <f>IF('Town Data'!I21&gt;9,'Town Data'!H21,"*")</f>
        <v>269540.55</v>
      </c>
      <c r="G25" s="34" t="str">
        <f>IF('Town Data'!K21&gt;9,'Town Data'!J21,"*")</f>
        <v>*</v>
      </c>
      <c r="H25" s="35" t="str">
        <f>IF('Town Data'!M21&gt;9,'Town Data'!L21,"*")</f>
        <v>*</v>
      </c>
      <c r="I25" s="19">
        <f t="shared" si="0"/>
        <v>1.6439938257898634E-2</v>
      </c>
      <c r="J25" s="19" t="str">
        <f t="shared" si="1"/>
        <v/>
      </c>
      <c r="K25" s="19" t="str">
        <f t="shared" si="2"/>
        <v/>
      </c>
    </row>
    <row r="26" spans="2:11" x14ac:dyDescent="0.3">
      <c r="B26" t="str">
        <f>'Town Data'!A22</f>
        <v>HARTFORD</v>
      </c>
      <c r="C26" s="40">
        <f>IF('Town Data'!C22&gt;9,'Town Data'!B22,"*")</f>
        <v>2059094.84</v>
      </c>
      <c r="D26" s="36">
        <f>IF('Town Data'!E22&gt;9,'Town Data'!D22,"*")</f>
        <v>1167218.3</v>
      </c>
      <c r="E26" s="37">
        <f>IF('Town Data'!G22&gt;9,'Town Data'!F22,"*")</f>
        <v>317097.58</v>
      </c>
      <c r="F26" s="36">
        <f>IF('Town Data'!I22&gt;9,'Town Data'!H22,"*")</f>
        <v>1822280.77</v>
      </c>
      <c r="G26" s="36">
        <f>IF('Town Data'!K22&gt;9,'Town Data'!J22,"*")</f>
        <v>1031421.53</v>
      </c>
      <c r="H26" s="37">
        <f>IF('Town Data'!M22&gt;9,'Town Data'!L22,"*")</f>
        <v>253850.17</v>
      </c>
      <c r="I26" s="8">
        <f t="shared" si="0"/>
        <v>0.12995476542289366</v>
      </c>
      <c r="J26" s="8">
        <f t="shared" si="1"/>
        <v>0.13165981710697858</v>
      </c>
      <c r="K26" s="8">
        <f t="shared" si="2"/>
        <v>0.24915252174146663</v>
      </c>
    </row>
    <row r="27" spans="2:11" x14ac:dyDescent="0.3">
      <c r="B27" s="24" t="str">
        <f>'Town Data'!A23</f>
        <v>HINESBURG</v>
      </c>
      <c r="C27" s="41">
        <f>IF('Town Data'!C23&gt;9,'Town Data'!B23,"*")</f>
        <v>430131.23</v>
      </c>
      <c r="D27" s="34" t="str">
        <f>IF('Town Data'!E23&gt;9,'Town Data'!D23,"*")</f>
        <v>*</v>
      </c>
      <c r="E27" s="35" t="str">
        <f>IF('Town Data'!G23&gt;9,'Town Data'!F23,"*")</f>
        <v>*</v>
      </c>
      <c r="F27" s="34">
        <f>IF('Town Data'!I23&gt;9,'Town Data'!H23,"*")</f>
        <v>375388.03</v>
      </c>
      <c r="G27" s="34" t="str">
        <f>IF('Town Data'!K23&gt;9,'Town Data'!J23,"*")</f>
        <v>*</v>
      </c>
      <c r="H27" s="35" t="str">
        <f>IF('Town Data'!M23&gt;9,'Town Data'!L23,"*")</f>
        <v>*</v>
      </c>
      <c r="I27" s="19">
        <f t="shared" si="0"/>
        <v>0.1458309685580543</v>
      </c>
      <c r="J27" s="19" t="str">
        <f t="shared" si="1"/>
        <v/>
      </c>
      <c r="K27" s="19" t="str">
        <f t="shared" si="2"/>
        <v/>
      </c>
    </row>
    <row r="28" spans="2:11" x14ac:dyDescent="0.3">
      <c r="B28" t="str">
        <f>'Town Data'!A24</f>
        <v>JERICHO</v>
      </c>
      <c r="C28" s="40">
        <f>IF('Town Data'!C24&gt;9,'Town Data'!B24,"*")</f>
        <v>372777.96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331915.06</v>
      </c>
      <c r="G28" s="36" t="str">
        <f>IF('Town Data'!K24&gt;9,'Town Data'!J24,"*")</f>
        <v>*</v>
      </c>
      <c r="H28" s="37" t="str">
        <f>IF('Town Data'!M24&gt;9,'Town Data'!L24,"*")</f>
        <v>*</v>
      </c>
      <c r="I28" s="8">
        <f t="shared" si="0"/>
        <v>0.12311252161923603</v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KILLINGTON</v>
      </c>
      <c r="C29" s="41">
        <f>IF('Town Data'!C25&gt;9,'Town Data'!B25,"*")</f>
        <v>4142568.85</v>
      </c>
      <c r="D29" s="34">
        <f>IF('Town Data'!E25&gt;9,'Town Data'!D25,"*")</f>
        <v>3942831.6</v>
      </c>
      <c r="E29" s="35">
        <f>IF('Town Data'!G25&gt;9,'Town Data'!F25,"*")</f>
        <v>2309753.0499999998</v>
      </c>
      <c r="F29" s="34">
        <f>IF('Town Data'!I25&gt;9,'Town Data'!H25,"*")</f>
        <v>3497431.11</v>
      </c>
      <c r="G29" s="34">
        <f>IF('Town Data'!K25&gt;9,'Town Data'!J25,"*")</f>
        <v>3892926.04</v>
      </c>
      <c r="H29" s="35">
        <f>IF('Town Data'!M25&gt;9,'Town Data'!L25,"*")</f>
        <v>2008473.96</v>
      </c>
      <c r="I29" s="19">
        <f t="shared" si="0"/>
        <v>0.18446045674935402</v>
      </c>
      <c r="J29" s="19">
        <f t="shared" si="1"/>
        <v>1.2819549995868932E-2</v>
      </c>
      <c r="K29" s="19">
        <f t="shared" si="2"/>
        <v>0.15000398113202318</v>
      </c>
    </row>
    <row r="30" spans="2:11" x14ac:dyDescent="0.3">
      <c r="B30" t="str">
        <f>'Town Data'!A26</f>
        <v>LONDONDERRY</v>
      </c>
      <c r="C30" s="40">
        <f>IF('Town Data'!C26&gt;9,'Town Data'!B26,"*")</f>
        <v>498520.27</v>
      </c>
      <c r="D30" s="36" t="str">
        <f>IF('Town Data'!E26&gt;9,'Town Data'!D26,"*")</f>
        <v>*</v>
      </c>
      <c r="E30" s="37" t="str">
        <f>IF('Town Data'!G26&gt;9,'Town Data'!F26,"*")</f>
        <v>*</v>
      </c>
      <c r="F30" s="36">
        <f>IF('Town Data'!I26&gt;9,'Town Data'!H26,"*")</f>
        <v>427915.44</v>
      </c>
      <c r="G30" s="36" t="str">
        <f>IF('Town Data'!K26&gt;9,'Town Data'!J26,"*")</f>
        <v>*</v>
      </c>
      <c r="H30" s="37" t="str">
        <f>IF('Town Data'!M26&gt;9,'Town Data'!L26,"*")</f>
        <v>*</v>
      </c>
      <c r="I30" s="8">
        <f t="shared" si="0"/>
        <v>0.16499715457801667</v>
      </c>
      <c r="J30" s="8" t="str">
        <f t="shared" si="1"/>
        <v/>
      </c>
      <c r="K30" s="8" t="str">
        <f t="shared" si="2"/>
        <v/>
      </c>
    </row>
    <row r="31" spans="2:11" x14ac:dyDescent="0.3">
      <c r="B31" s="24" t="str">
        <f>'Town Data'!A27</f>
        <v>LUDLOW</v>
      </c>
      <c r="C31" s="41">
        <f>IF('Town Data'!C27&gt;9,'Town Data'!B27,"*")</f>
        <v>2841819.59</v>
      </c>
      <c r="D31" s="34">
        <f>IF('Town Data'!E27&gt;9,'Town Data'!D27,"*")</f>
        <v>295352.82</v>
      </c>
      <c r="E31" s="35">
        <f>IF('Town Data'!G27&gt;9,'Town Data'!F27,"*")</f>
        <v>1092140.6100000001</v>
      </c>
      <c r="F31" s="34">
        <f>IF('Town Data'!I27&gt;9,'Town Data'!H27,"*")</f>
        <v>2263458.48</v>
      </c>
      <c r="G31" s="34">
        <f>IF('Town Data'!K27&gt;9,'Town Data'!J27,"*")</f>
        <v>272318.48</v>
      </c>
      <c r="H31" s="35">
        <f>IF('Town Data'!M27&gt;9,'Town Data'!L27,"*")</f>
        <v>875034.16</v>
      </c>
      <c r="I31" s="19">
        <f t="shared" si="0"/>
        <v>0.25552097160624737</v>
      </c>
      <c r="J31" s="19">
        <f t="shared" si="1"/>
        <v>8.4586033235790781E-2</v>
      </c>
      <c r="K31" s="19">
        <f t="shared" si="2"/>
        <v>0.24811197085151518</v>
      </c>
    </row>
    <row r="32" spans="2:11" x14ac:dyDescent="0.3">
      <c r="B32" t="str">
        <f>'Town Data'!A28</f>
        <v>LYNDON</v>
      </c>
      <c r="C32" s="40">
        <f>IF('Town Data'!C28&gt;9,'Town Data'!B28,"*")</f>
        <v>1311301.2</v>
      </c>
      <c r="D32" s="36" t="str">
        <f>IF('Town Data'!E28&gt;9,'Town Data'!D28,"*")</f>
        <v>*</v>
      </c>
      <c r="E32" s="37" t="str">
        <f>IF('Town Data'!G28&gt;9,'Town Data'!F28,"*")</f>
        <v>*</v>
      </c>
      <c r="F32" s="36">
        <f>IF('Town Data'!I28&gt;9,'Town Data'!H28,"*")</f>
        <v>1102896.77</v>
      </c>
      <c r="G32" s="36" t="str">
        <f>IF('Town Data'!K28&gt;9,'Town Data'!J28,"*")</f>
        <v>*</v>
      </c>
      <c r="H32" s="37" t="str">
        <f>IF('Town Data'!M28&gt;9,'Town Data'!L28,"*")</f>
        <v>*</v>
      </c>
      <c r="I32" s="8">
        <f t="shared" si="0"/>
        <v>0.18896095778755426</v>
      </c>
      <c r="J32" s="8" t="str">
        <f t="shared" si="1"/>
        <v/>
      </c>
      <c r="K32" s="8" t="str">
        <f t="shared" si="2"/>
        <v/>
      </c>
    </row>
    <row r="33" spans="2:11" x14ac:dyDescent="0.3">
      <c r="B33" s="24" t="str">
        <f>'Town Data'!A29</f>
        <v>MANCHESTER</v>
      </c>
      <c r="C33" s="41">
        <f>IF('Town Data'!C29&gt;9,'Town Data'!B29,"*")</f>
        <v>2570856.31</v>
      </c>
      <c r="D33" s="34">
        <f>IF('Town Data'!E29&gt;9,'Town Data'!D29,"*")</f>
        <v>1824291.15</v>
      </c>
      <c r="E33" s="35">
        <f>IF('Town Data'!G29&gt;9,'Town Data'!F29,"*")</f>
        <v>572233.25</v>
      </c>
      <c r="F33" s="34">
        <f>IF('Town Data'!I29&gt;9,'Town Data'!H29,"*")</f>
        <v>2273779.83</v>
      </c>
      <c r="G33" s="34">
        <f>IF('Town Data'!K29&gt;9,'Town Data'!J29,"*")</f>
        <v>1453800.6</v>
      </c>
      <c r="H33" s="35">
        <f>IF('Town Data'!M29&gt;9,'Town Data'!L29,"*")</f>
        <v>502163.13</v>
      </c>
      <c r="I33" s="19">
        <f t="shared" si="0"/>
        <v>0.1306531424372781</v>
      </c>
      <c r="J33" s="19">
        <f t="shared" si="1"/>
        <v>0.25484275491425701</v>
      </c>
      <c r="K33" s="19">
        <f t="shared" si="2"/>
        <v>0.13953656852505281</v>
      </c>
    </row>
    <row r="34" spans="2:11" x14ac:dyDescent="0.3">
      <c r="B34" t="str">
        <f>'Town Data'!A30</f>
        <v>MIDDLEBURY</v>
      </c>
      <c r="C34" s="40">
        <f>IF('Town Data'!C30&gt;9,'Town Data'!B30,"*")</f>
        <v>2422406.62</v>
      </c>
      <c r="D34" s="36">
        <f>IF('Town Data'!E30&gt;9,'Town Data'!D30,"*")</f>
        <v>515959.53</v>
      </c>
      <c r="E34" s="37">
        <f>IF('Town Data'!G30&gt;9,'Town Data'!F30,"*")</f>
        <v>269669.45</v>
      </c>
      <c r="F34" s="36">
        <f>IF('Town Data'!I30&gt;9,'Town Data'!H30,"*")</f>
        <v>2160350.66</v>
      </c>
      <c r="G34" s="36" t="str">
        <f>IF('Town Data'!K30&gt;9,'Town Data'!J30,"*")</f>
        <v>*</v>
      </c>
      <c r="H34" s="37">
        <f>IF('Town Data'!M30&gt;9,'Town Data'!L30,"*")</f>
        <v>253369.37</v>
      </c>
      <c r="I34" s="8">
        <f t="shared" si="0"/>
        <v>0.12130251113955728</v>
      </c>
      <c r="J34" s="8" t="str">
        <f t="shared" si="1"/>
        <v/>
      </c>
      <c r="K34" s="8">
        <f t="shared" si="2"/>
        <v>6.4333269645024643E-2</v>
      </c>
    </row>
    <row r="35" spans="2:11" x14ac:dyDescent="0.3">
      <c r="B35" s="24" t="str">
        <f>'Town Data'!A31</f>
        <v>MILTON</v>
      </c>
      <c r="C35" s="41">
        <f>IF('Town Data'!C31&gt;9,'Town Data'!B31,"*")</f>
        <v>1065471.3799999999</v>
      </c>
      <c r="D35" s="34" t="str">
        <f>IF('Town Data'!E31&gt;9,'Town Data'!D31,"*")</f>
        <v>*</v>
      </c>
      <c r="E35" s="35" t="str">
        <f>IF('Town Data'!G31&gt;9,'Town Data'!F31,"*")</f>
        <v>*</v>
      </c>
      <c r="F35" s="34">
        <f>IF('Town Data'!I31&gt;9,'Town Data'!H31,"*")</f>
        <v>973621.73</v>
      </c>
      <c r="G35" s="34" t="str">
        <f>IF('Town Data'!K31&gt;9,'Town Data'!J31,"*")</f>
        <v>*</v>
      </c>
      <c r="H35" s="35" t="str">
        <f>IF('Town Data'!M31&gt;9,'Town Data'!L31,"*")</f>
        <v>*</v>
      </c>
      <c r="I35" s="19">
        <f t="shared" si="0"/>
        <v>9.4338126574064762E-2</v>
      </c>
      <c r="J35" s="19" t="str">
        <f t="shared" si="1"/>
        <v/>
      </c>
      <c r="K35" s="19" t="str">
        <f t="shared" si="2"/>
        <v/>
      </c>
    </row>
    <row r="36" spans="2:11" x14ac:dyDescent="0.3">
      <c r="B36" t="str">
        <f>'Town Data'!A32</f>
        <v>MONTGOMERY</v>
      </c>
      <c r="C36" s="40">
        <f>IF('Town Data'!C32&gt;9,'Town Data'!B32,"*")</f>
        <v>196211.34</v>
      </c>
      <c r="D36" s="36" t="str">
        <f>IF('Town Data'!E32&gt;9,'Town Data'!D32,"*")</f>
        <v>*</v>
      </c>
      <c r="E36" s="37" t="str">
        <f>IF('Town Data'!G32&gt;9,'Town Data'!F32,"*")</f>
        <v>*</v>
      </c>
      <c r="F36" s="36">
        <f>IF('Town Data'!I32&gt;9,'Town Data'!H32,"*")</f>
        <v>157151.71</v>
      </c>
      <c r="G36" s="36" t="str">
        <f>IF('Town Data'!K32&gt;9,'Town Data'!J32,"*")</f>
        <v>*</v>
      </c>
      <c r="H36" s="37" t="str">
        <f>IF('Town Data'!M32&gt;9,'Town Data'!L32,"*")</f>
        <v>*</v>
      </c>
      <c r="I36" s="8">
        <f t="shared" si="0"/>
        <v>0.24854727956825928</v>
      </c>
      <c r="J36" s="8" t="str">
        <f t="shared" si="1"/>
        <v/>
      </c>
      <c r="K36" s="8" t="str">
        <f t="shared" si="2"/>
        <v/>
      </c>
    </row>
    <row r="37" spans="2:11" x14ac:dyDescent="0.3">
      <c r="B37" s="24" t="str">
        <f>'Town Data'!A33</f>
        <v>MONTPELIER</v>
      </c>
      <c r="C37" s="41">
        <f>IF('Town Data'!C33&gt;9,'Town Data'!B33,"*")</f>
        <v>2054195.04</v>
      </c>
      <c r="D37" s="34" t="str">
        <f>IF('Town Data'!E33&gt;9,'Town Data'!D33,"*")</f>
        <v>*</v>
      </c>
      <c r="E37" s="35">
        <f>IF('Town Data'!G33&gt;9,'Town Data'!F33,"*")</f>
        <v>346377.16</v>
      </c>
      <c r="F37" s="34">
        <f>IF('Town Data'!I33&gt;9,'Town Data'!H33,"*")</f>
        <v>1818140.99</v>
      </c>
      <c r="G37" s="34" t="str">
        <f>IF('Town Data'!K33&gt;9,'Town Data'!J33,"*")</f>
        <v>*</v>
      </c>
      <c r="H37" s="35">
        <f>IF('Town Data'!M33&gt;9,'Town Data'!L33,"*")</f>
        <v>290356.47999999998</v>
      </c>
      <c r="I37" s="19">
        <f t="shared" si="0"/>
        <v>0.12983264295691394</v>
      </c>
      <c r="J37" s="19" t="str">
        <f t="shared" si="1"/>
        <v/>
      </c>
      <c r="K37" s="19">
        <f t="shared" si="2"/>
        <v>0.19293759174928693</v>
      </c>
    </row>
    <row r="38" spans="2:11" x14ac:dyDescent="0.3">
      <c r="B38" t="str">
        <f>'Town Data'!A34</f>
        <v>MORRISTOWN</v>
      </c>
      <c r="C38" s="40">
        <f>IF('Town Data'!C34&gt;9,'Town Data'!B34,"*")</f>
        <v>1538605.9</v>
      </c>
      <c r="D38" s="36" t="str">
        <f>IF('Town Data'!E34&gt;9,'Town Data'!D34,"*")</f>
        <v>*</v>
      </c>
      <c r="E38" s="37" t="str">
        <f>IF('Town Data'!G34&gt;9,'Town Data'!F34,"*")</f>
        <v>*</v>
      </c>
      <c r="F38" s="36">
        <f>IF('Town Data'!I34&gt;9,'Town Data'!H34,"*")</f>
        <v>1470559.54</v>
      </c>
      <c r="G38" s="36" t="str">
        <f>IF('Town Data'!K34&gt;9,'Town Data'!J34,"*")</f>
        <v>*</v>
      </c>
      <c r="H38" s="37" t="str">
        <f>IF('Town Data'!M34&gt;9,'Town Data'!L34,"*")</f>
        <v>*</v>
      </c>
      <c r="I38" s="8">
        <f t="shared" si="0"/>
        <v>4.6272427704627223E-2</v>
      </c>
      <c r="J38" s="8" t="str">
        <f t="shared" si="1"/>
        <v/>
      </c>
      <c r="K38" s="8" t="str">
        <f t="shared" si="2"/>
        <v/>
      </c>
    </row>
    <row r="39" spans="2:11" x14ac:dyDescent="0.3">
      <c r="B39" s="24" t="str">
        <f>'Town Data'!A35</f>
        <v>NEWPORT</v>
      </c>
      <c r="C39" s="41">
        <f>IF('Town Data'!C35&gt;9,'Town Data'!B35,"*")</f>
        <v>1180640.98</v>
      </c>
      <c r="D39" s="34" t="str">
        <f>IF('Town Data'!E35&gt;9,'Town Data'!D35,"*")</f>
        <v>*</v>
      </c>
      <c r="E39" s="35">
        <f>IF('Town Data'!G35&gt;9,'Town Data'!F35,"*")</f>
        <v>187127.82</v>
      </c>
      <c r="F39" s="34">
        <f>IF('Town Data'!I35&gt;9,'Town Data'!H35,"*")</f>
        <v>1105136.0900000001</v>
      </c>
      <c r="G39" s="34" t="str">
        <f>IF('Town Data'!K35&gt;9,'Town Data'!J35,"*")</f>
        <v>*</v>
      </c>
      <c r="H39" s="35">
        <f>IF('Town Data'!M35&gt;9,'Town Data'!L35,"*")</f>
        <v>169108.56</v>
      </c>
      <c r="I39" s="19">
        <f t="shared" si="0"/>
        <v>6.8321802792631531E-2</v>
      </c>
      <c r="J39" s="19" t="str">
        <f t="shared" si="1"/>
        <v/>
      </c>
      <c r="K39" s="19">
        <f t="shared" si="2"/>
        <v>0.10655439322527499</v>
      </c>
    </row>
    <row r="40" spans="2:11" x14ac:dyDescent="0.3">
      <c r="B40" t="str">
        <f>'Town Data'!A36</f>
        <v>NORTHFIELD</v>
      </c>
      <c r="C40" s="40">
        <f>IF('Town Data'!C36&gt;9,'Town Data'!B36,"*")</f>
        <v>301313.96000000002</v>
      </c>
      <c r="D40" s="36" t="str">
        <f>IF('Town Data'!E36&gt;9,'Town Data'!D36,"*")</f>
        <v>*</v>
      </c>
      <c r="E40" s="37" t="str">
        <f>IF('Town Data'!G36&gt;9,'Town Data'!F36,"*")</f>
        <v>*</v>
      </c>
      <c r="F40" s="36">
        <f>IF('Town Data'!I36&gt;9,'Town Data'!H36,"*")</f>
        <v>271834.8</v>
      </c>
      <c r="G40" s="36" t="str">
        <f>IF('Town Data'!K36&gt;9,'Town Data'!J36,"*")</f>
        <v>*</v>
      </c>
      <c r="H40" s="37" t="str">
        <f>IF('Town Data'!M36&gt;9,'Town Data'!L36,"*")</f>
        <v>*</v>
      </c>
      <c r="I40" s="8">
        <f t="shared" si="0"/>
        <v>0.1084451291740426</v>
      </c>
      <c r="J40" s="8" t="str">
        <f t="shared" si="1"/>
        <v/>
      </c>
      <c r="K40" s="8" t="str">
        <f t="shared" si="2"/>
        <v/>
      </c>
    </row>
    <row r="41" spans="2:11" x14ac:dyDescent="0.3">
      <c r="B41" s="24" t="str">
        <f>'Town Data'!A37</f>
        <v>RANDOLPH</v>
      </c>
      <c r="C41" s="41">
        <f>IF('Town Data'!C37&gt;9,'Town Data'!B37,"*")</f>
        <v>801056.98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>
        <f>IF('Town Data'!I37&gt;9,'Town Data'!H37,"*")</f>
        <v>654852.11</v>
      </c>
      <c r="G41" s="34" t="str">
        <f>IF('Town Data'!K37&gt;9,'Town Data'!J37,"*")</f>
        <v>*</v>
      </c>
      <c r="H41" s="35" t="str">
        <f>IF('Town Data'!M37&gt;9,'Town Data'!L37,"*")</f>
        <v>*</v>
      </c>
      <c r="I41" s="19">
        <f t="shared" si="0"/>
        <v>0.22326395191732679</v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RICHMOND</v>
      </c>
      <c r="C42" s="40">
        <f>IF('Town Data'!C38&gt;9,'Town Data'!B38,"*")</f>
        <v>361466.4</v>
      </c>
      <c r="D42" s="36" t="str">
        <f>IF('Town Data'!E38&gt;9,'Town Data'!D38,"*")</f>
        <v>*</v>
      </c>
      <c r="E42" s="37" t="str">
        <f>IF('Town Data'!G38&gt;9,'Town Data'!F38,"*")</f>
        <v>*</v>
      </c>
      <c r="F42" s="36">
        <f>IF('Town Data'!I38&gt;9,'Town Data'!H38,"*")</f>
        <v>302071.96999999997</v>
      </c>
      <c r="G42" s="36" t="str">
        <f>IF('Town Data'!K38&gt;9,'Town Data'!J38,"*")</f>
        <v>*</v>
      </c>
      <c r="H42" s="37" t="str">
        <f>IF('Town Data'!M38&gt;9,'Town Data'!L38,"*")</f>
        <v>*</v>
      </c>
      <c r="I42" s="8">
        <f t="shared" si="0"/>
        <v>0.19662344043374846</v>
      </c>
      <c r="J42" s="8" t="str">
        <f t="shared" si="1"/>
        <v/>
      </c>
      <c r="K42" s="8" t="str">
        <f t="shared" si="2"/>
        <v/>
      </c>
    </row>
    <row r="43" spans="2:11" x14ac:dyDescent="0.3">
      <c r="B43" s="24" t="str">
        <f>'Town Data'!A39</f>
        <v>ROCKINGHAM</v>
      </c>
      <c r="C43" s="41">
        <f>IF('Town Data'!C39&gt;9,'Town Data'!B39,"*")</f>
        <v>508777.45</v>
      </c>
      <c r="D43" s="34" t="str">
        <f>IF('Town Data'!E39&gt;9,'Town Data'!D39,"*")</f>
        <v>*</v>
      </c>
      <c r="E43" s="35" t="str">
        <f>IF('Town Data'!G39&gt;9,'Town Data'!F39,"*")</f>
        <v>*</v>
      </c>
      <c r="F43" s="34">
        <f>IF('Town Data'!I39&gt;9,'Town Data'!H39,"*")</f>
        <v>466028.6</v>
      </c>
      <c r="G43" s="34" t="str">
        <f>IF('Town Data'!K39&gt;9,'Town Data'!J39,"*")</f>
        <v>*</v>
      </c>
      <c r="H43" s="35" t="str">
        <f>IF('Town Data'!M39&gt;9,'Town Data'!L39,"*")</f>
        <v>*</v>
      </c>
      <c r="I43" s="19">
        <f t="shared" si="0"/>
        <v>9.1730099826491412E-2</v>
      </c>
      <c r="J43" s="19" t="str">
        <f t="shared" si="1"/>
        <v/>
      </c>
      <c r="K43" s="19" t="str">
        <f t="shared" si="2"/>
        <v/>
      </c>
    </row>
    <row r="44" spans="2:11" x14ac:dyDescent="0.3">
      <c r="B44" t="str">
        <f>'Town Data'!A40</f>
        <v>ROYALTON</v>
      </c>
      <c r="C44" s="40">
        <f>IF('Town Data'!C40&gt;9,'Town Data'!B40,"*")</f>
        <v>283650.40000000002</v>
      </c>
      <c r="D44" s="36" t="str">
        <f>IF('Town Data'!E40&gt;9,'Town Data'!D40,"*")</f>
        <v>*</v>
      </c>
      <c r="E44" s="37" t="str">
        <f>IF('Town Data'!G40&gt;9,'Town Data'!F40,"*")</f>
        <v>*</v>
      </c>
      <c r="F44" s="36">
        <f>IF('Town Data'!I40&gt;9,'Town Data'!H40,"*")</f>
        <v>253330.47</v>
      </c>
      <c r="G44" s="36" t="str">
        <f>IF('Town Data'!K40&gt;9,'Town Data'!J40,"*")</f>
        <v>*</v>
      </c>
      <c r="H44" s="37" t="str">
        <f>IF('Town Data'!M40&gt;9,'Town Data'!L40,"*")</f>
        <v>*</v>
      </c>
      <c r="I44" s="8">
        <f t="shared" si="0"/>
        <v>0.11968528696923043</v>
      </c>
      <c r="J44" s="8" t="str">
        <f t="shared" si="1"/>
        <v/>
      </c>
      <c r="K44" s="8" t="str">
        <f t="shared" si="2"/>
        <v/>
      </c>
    </row>
    <row r="45" spans="2:11" x14ac:dyDescent="0.3">
      <c r="B45" s="24" t="str">
        <f>'Town Data'!A41</f>
        <v>RUTLAND</v>
      </c>
      <c r="C45" s="41">
        <f>IF('Town Data'!C41&gt;9,'Town Data'!B41,"*")</f>
        <v>4357522.6500000004</v>
      </c>
      <c r="D45" s="34">
        <f>IF('Town Data'!E41&gt;9,'Town Data'!D41,"*")</f>
        <v>496912.88</v>
      </c>
      <c r="E45" s="35">
        <f>IF('Town Data'!G41&gt;9,'Town Data'!F41,"*")</f>
        <v>472068.1</v>
      </c>
      <c r="F45" s="34">
        <f>IF('Town Data'!I41&gt;9,'Town Data'!H41,"*")</f>
        <v>3963107.17</v>
      </c>
      <c r="G45" s="34" t="str">
        <f>IF('Town Data'!K41&gt;9,'Town Data'!J41,"*")</f>
        <v>*</v>
      </c>
      <c r="H45" s="35">
        <f>IF('Town Data'!M41&gt;9,'Town Data'!L41,"*")</f>
        <v>453769.18</v>
      </c>
      <c r="I45" s="19">
        <f t="shared" si="0"/>
        <v>9.952178002796741E-2</v>
      </c>
      <c r="J45" s="19" t="str">
        <f t="shared" si="1"/>
        <v/>
      </c>
      <c r="K45" s="19">
        <f t="shared" si="2"/>
        <v>4.0326493747327628E-2</v>
      </c>
    </row>
    <row r="46" spans="2:11" x14ac:dyDescent="0.3">
      <c r="B46" t="str">
        <f>'Town Data'!A42</f>
        <v>RUTLAND TOWN</v>
      </c>
      <c r="C46" s="40">
        <f>IF('Town Data'!C42&gt;9,'Town Data'!B42,"*")</f>
        <v>1703145.39</v>
      </c>
      <c r="D46" s="36" t="str">
        <f>IF('Town Data'!E42&gt;9,'Town Data'!D42,"*")</f>
        <v>*</v>
      </c>
      <c r="E46" s="37" t="str">
        <f>IF('Town Data'!G42&gt;9,'Town Data'!F42,"*")</f>
        <v>*</v>
      </c>
      <c r="F46" s="36">
        <f>IF('Town Data'!I42&gt;9,'Town Data'!H42,"*")</f>
        <v>1460625.85</v>
      </c>
      <c r="G46" s="36" t="str">
        <f>IF('Town Data'!K42&gt;9,'Town Data'!J42,"*")</f>
        <v>*</v>
      </c>
      <c r="H46" s="37" t="str">
        <f>IF('Town Data'!M42&gt;9,'Town Data'!L42,"*")</f>
        <v>*</v>
      </c>
      <c r="I46" s="8">
        <f t="shared" si="0"/>
        <v>0.16603809935309566</v>
      </c>
      <c r="J46" s="8" t="str">
        <f t="shared" si="1"/>
        <v/>
      </c>
      <c r="K46" s="8" t="str">
        <f t="shared" si="2"/>
        <v/>
      </c>
    </row>
    <row r="47" spans="2:11" x14ac:dyDescent="0.3">
      <c r="B47" s="24" t="str">
        <f>'Town Data'!A43</f>
        <v>SHELBURNE</v>
      </c>
      <c r="C47" s="41">
        <f>IF('Town Data'!C43&gt;9,'Town Data'!B43,"*")</f>
        <v>841970.14</v>
      </c>
      <c r="D47" s="34" t="str">
        <f>IF('Town Data'!E43&gt;9,'Town Data'!D43,"*")</f>
        <v>*</v>
      </c>
      <c r="E47" s="35" t="str">
        <f>IF('Town Data'!G43&gt;9,'Town Data'!F43,"*")</f>
        <v>*</v>
      </c>
      <c r="F47" s="34">
        <f>IF('Town Data'!I43&gt;9,'Town Data'!H43,"*")</f>
        <v>691454.62</v>
      </c>
      <c r="G47" s="34" t="str">
        <f>IF('Town Data'!K43&gt;9,'Town Data'!J43,"*")</f>
        <v>*</v>
      </c>
      <c r="H47" s="35">
        <f>IF('Town Data'!M43&gt;9,'Town Data'!L43,"*")</f>
        <v>96967.24</v>
      </c>
      <c r="I47" s="19">
        <f t="shared" si="0"/>
        <v>0.21767953477554322</v>
      </c>
      <c r="J47" s="19" t="str">
        <f t="shared" si="1"/>
        <v/>
      </c>
      <c r="K47" s="19" t="str">
        <f t="shared" si="2"/>
        <v/>
      </c>
    </row>
    <row r="48" spans="2:11" x14ac:dyDescent="0.3">
      <c r="B48" t="str">
        <f>'Town Data'!A44</f>
        <v>SOUTH BURLINGTON</v>
      </c>
      <c r="C48" s="40">
        <f>IF('Town Data'!C44&gt;9,'Town Data'!B44,"*")</f>
        <v>7538304.7000000002</v>
      </c>
      <c r="D48" s="36">
        <f>IF('Town Data'!E44&gt;9,'Town Data'!D44,"*")</f>
        <v>2022233.36</v>
      </c>
      <c r="E48" s="37">
        <f>IF('Town Data'!G44&gt;9,'Town Data'!F44,"*")</f>
        <v>725134.6</v>
      </c>
      <c r="F48" s="36">
        <f>IF('Town Data'!I44&gt;9,'Town Data'!H44,"*")</f>
        <v>7183311.0199999996</v>
      </c>
      <c r="G48" s="36">
        <f>IF('Town Data'!K44&gt;9,'Town Data'!J44,"*")</f>
        <v>2266978.84</v>
      </c>
      <c r="H48" s="37">
        <f>IF('Town Data'!M44&gt;9,'Town Data'!L44,"*")</f>
        <v>731344.92</v>
      </c>
      <c r="I48" s="8">
        <f t="shared" si="0"/>
        <v>4.9419227291094055E-2</v>
      </c>
      <c r="J48" s="8">
        <f t="shared" si="1"/>
        <v>-0.10796107827808386</v>
      </c>
      <c r="K48" s="8">
        <f t="shared" si="2"/>
        <v>-8.4916430403318647E-3</v>
      </c>
    </row>
    <row r="49" spans="2:11" x14ac:dyDescent="0.3">
      <c r="B49" s="24" t="str">
        <f>'Town Data'!A45</f>
        <v>SOUTH HERO</v>
      </c>
      <c r="C49" s="41" t="str">
        <f>IF('Town Data'!C45&gt;9,'Town Data'!B45,"*")</f>
        <v>*</v>
      </c>
      <c r="D49" s="34" t="str">
        <f>IF('Town Data'!E45&gt;9,'Town Data'!D45,"*")</f>
        <v>*</v>
      </c>
      <c r="E49" s="35" t="str">
        <f>IF('Town Data'!G45&gt;9,'Town Data'!F45,"*")</f>
        <v>*</v>
      </c>
      <c r="F49" s="34">
        <f>IF('Town Data'!I45&gt;9,'Town Data'!H45,"*")</f>
        <v>178834.74</v>
      </c>
      <c r="G49" s="34" t="str">
        <f>IF('Town Data'!K45&gt;9,'Town Data'!J45,"*")</f>
        <v>*</v>
      </c>
      <c r="H49" s="35" t="str">
        <f>IF('Town Data'!M45&gt;9,'Town Data'!L45,"*")</f>
        <v>*</v>
      </c>
      <c r="I49" s="19" t="str">
        <f t="shared" si="0"/>
        <v/>
      </c>
      <c r="J49" s="19" t="str">
        <f t="shared" si="1"/>
        <v/>
      </c>
      <c r="K49" s="19" t="str">
        <f t="shared" si="2"/>
        <v/>
      </c>
    </row>
    <row r="50" spans="2:11" x14ac:dyDescent="0.3">
      <c r="B50" t="str">
        <f>'Town Data'!A46</f>
        <v>SPRINGFIELD</v>
      </c>
      <c r="C50" s="40">
        <f>IF('Town Data'!C46&gt;9,'Town Data'!B46,"*")</f>
        <v>1382772.01</v>
      </c>
      <c r="D50" s="36" t="str">
        <f>IF('Town Data'!E46&gt;9,'Town Data'!D46,"*")</f>
        <v>*</v>
      </c>
      <c r="E50" s="37" t="str">
        <f>IF('Town Data'!G46&gt;9,'Town Data'!F46,"*")</f>
        <v>*</v>
      </c>
      <c r="F50" s="36">
        <f>IF('Town Data'!I46&gt;9,'Town Data'!H46,"*")</f>
        <v>1227732.1499999999</v>
      </c>
      <c r="G50" s="36" t="str">
        <f>IF('Town Data'!K46&gt;9,'Town Data'!J46,"*")</f>
        <v>*</v>
      </c>
      <c r="H50" s="37" t="str">
        <f>IF('Town Data'!M46&gt;9,'Town Data'!L46,"*")</f>
        <v>*</v>
      </c>
      <c r="I50" s="8">
        <f t="shared" si="0"/>
        <v>0.12628150203609159</v>
      </c>
      <c r="J50" s="8" t="str">
        <f t="shared" si="1"/>
        <v/>
      </c>
      <c r="K50" s="8" t="str">
        <f t="shared" si="2"/>
        <v/>
      </c>
    </row>
    <row r="51" spans="2:11" x14ac:dyDescent="0.3">
      <c r="B51" s="24" t="str">
        <f>'Town Data'!A47</f>
        <v>ST ALBANS</v>
      </c>
      <c r="C51" s="41">
        <f>IF('Town Data'!C47&gt;9,'Town Data'!B47,"*")</f>
        <v>2104043.84</v>
      </c>
      <c r="D51" s="34" t="str">
        <f>IF('Town Data'!E47&gt;9,'Town Data'!D47,"*")</f>
        <v>*</v>
      </c>
      <c r="E51" s="35">
        <f>IF('Town Data'!G47&gt;9,'Town Data'!F47,"*")</f>
        <v>140134.32</v>
      </c>
      <c r="F51" s="34">
        <f>IF('Town Data'!I47&gt;9,'Town Data'!H47,"*")</f>
        <v>1930352.25</v>
      </c>
      <c r="G51" s="34" t="str">
        <f>IF('Town Data'!K47&gt;9,'Town Data'!J47,"*")</f>
        <v>*</v>
      </c>
      <c r="H51" s="35">
        <f>IF('Town Data'!M47&gt;9,'Town Data'!L47,"*")</f>
        <v>210438.25</v>
      </c>
      <c r="I51" s="19">
        <f t="shared" si="0"/>
        <v>8.9979220113841837E-2</v>
      </c>
      <c r="J51" s="19" t="str">
        <f t="shared" si="1"/>
        <v/>
      </c>
      <c r="K51" s="19">
        <f t="shared" si="2"/>
        <v>-0.33408341877011422</v>
      </c>
    </row>
    <row r="52" spans="2:11" x14ac:dyDescent="0.3">
      <c r="B52" t="str">
        <f>'Town Data'!A48</f>
        <v>ST ALBANS TOWN</v>
      </c>
      <c r="C52" s="40">
        <f>IF('Town Data'!C48&gt;9,'Town Data'!B48,"*")</f>
        <v>913780.52</v>
      </c>
      <c r="D52" s="36" t="str">
        <f>IF('Town Data'!E48&gt;9,'Town Data'!D48,"*")</f>
        <v>*</v>
      </c>
      <c r="E52" s="37" t="str">
        <f>IF('Town Data'!G48&gt;9,'Town Data'!F48,"*")</f>
        <v>*</v>
      </c>
      <c r="F52" s="36">
        <f>IF('Town Data'!I48&gt;9,'Town Data'!H48,"*")</f>
        <v>903584.34</v>
      </c>
      <c r="G52" s="36" t="str">
        <f>IF('Town Data'!K48&gt;9,'Town Data'!J48,"*")</f>
        <v>*</v>
      </c>
      <c r="H52" s="37" t="str">
        <f>IF('Town Data'!M48&gt;9,'Town Data'!L48,"*")</f>
        <v>*</v>
      </c>
      <c r="I52" s="8">
        <f t="shared" si="0"/>
        <v>1.1284148638521172E-2</v>
      </c>
      <c r="J52" s="8" t="str">
        <f t="shared" si="1"/>
        <v/>
      </c>
      <c r="K52" s="8" t="str">
        <f t="shared" si="2"/>
        <v/>
      </c>
    </row>
    <row r="53" spans="2:11" x14ac:dyDescent="0.3">
      <c r="B53" s="24" t="str">
        <f>'Town Data'!A49</f>
        <v>ST JOHNSBURY</v>
      </c>
      <c r="C53" s="41">
        <f>IF('Town Data'!C49&gt;9,'Town Data'!B49,"*")</f>
        <v>1256973.31</v>
      </c>
      <c r="D53" s="34" t="str">
        <f>IF('Town Data'!E49&gt;9,'Town Data'!D49,"*")</f>
        <v>*</v>
      </c>
      <c r="E53" s="35">
        <f>IF('Town Data'!G49&gt;9,'Town Data'!F49,"*")</f>
        <v>106897.56</v>
      </c>
      <c r="F53" s="34">
        <f>IF('Town Data'!I49&gt;9,'Town Data'!H49,"*")</f>
        <v>1159504.5900000001</v>
      </c>
      <c r="G53" s="34" t="str">
        <f>IF('Town Data'!K49&gt;9,'Town Data'!J49,"*")</f>
        <v>*</v>
      </c>
      <c r="H53" s="35">
        <f>IF('Town Data'!M49&gt;9,'Town Data'!L49,"*")</f>
        <v>95562.67</v>
      </c>
      <c r="I53" s="19">
        <f t="shared" si="0"/>
        <v>8.4060659044049121E-2</v>
      </c>
      <c r="J53" s="19" t="str">
        <f t="shared" si="1"/>
        <v/>
      </c>
      <c r="K53" s="19">
        <f t="shared" si="2"/>
        <v>0.11861211077505474</v>
      </c>
    </row>
    <row r="54" spans="2:11" x14ac:dyDescent="0.3">
      <c r="B54" t="str">
        <f>'Town Data'!A50</f>
        <v>STOWE</v>
      </c>
      <c r="C54" s="40">
        <f>IF('Town Data'!C50&gt;9,'Town Data'!B50,"*")</f>
        <v>6021637.4299999997</v>
      </c>
      <c r="D54" s="36">
        <f>IF('Town Data'!E50&gt;9,'Town Data'!D50,"*")</f>
        <v>9119230.2100000009</v>
      </c>
      <c r="E54" s="37">
        <f>IF('Town Data'!G50&gt;9,'Town Data'!F50,"*")</f>
        <v>2355539.5299999998</v>
      </c>
      <c r="F54" s="36">
        <f>IF('Town Data'!I50&gt;9,'Town Data'!H50,"*")</f>
        <v>6014258.29</v>
      </c>
      <c r="G54" s="36">
        <f>IF('Town Data'!K50&gt;9,'Town Data'!J50,"*")</f>
        <v>9798795.5399999991</v>
      </c>
      <c r="H54" s="37">
        <f>IF('Town Data'!M50&gt;9,'Town Data'!L50,"*")</f>
        <v>2300313.1800000002</v>
      </c>
      <c r="I54" s="8">
        <f t="shared" si="0"/>
        <v>1.2269409865999727E-3</v>
      </c>
      <c r="J54" s="8">
        <f t="shared" si="1"/>
        <v>-6.9351924655017175E-2</v>
      </c>
      <c r="K54" s="8">
        <f t="shared" si="2"/>
        <v>2.40081874416768E-2</v>
      </c>
    </row>
    <row r="55" spans="2:11" x14ac:dyDescent="0.3">
      <c r="B55" s="24" t="str">
        <f>'Town Data'!A51</f>
        <v>SWANTON</v>
      </c>
      <c r="C55" s="41">
        <f>IF('Town Data'!C51&gt;9,'Town Data'!B51,"*")</f>
        <v>627111.17000000004</v>
      </c>
      <c r="D55" s="34" t="str">
        <f>IF('Town Data'!E51&gt;9,'Town Data'!D51,"*")</f>
        <v>*</v>
      </c>
      <c r="E55" s="35" t="str">
        <f>IF('Town Data'!G51&gt;9,'Town Data'!F51,"*")</f>
        <v>*</v>
      </c>
      <c r="F55" s="34">
        <f>IF('Town Data'!I51&gt;9,'Town Data'!H51,"*")</f>
        <v>524086</v>
      </c>
      <c r="G55" s="34" t="str">
        <f>IF('Town Data'!K51&gt;9,'Town Data'!J51,"*")</f>
        <v>*</v>
      </c>
      <c r="H55" s="35" t="str">
        <f>IF('Town Data'!M51&gt;9,'Town Data'!L51,"*")</f>
        <v>*</v>
      </c>
      <c r="I55" s="19">
        <f t="shared" si="0"/>
        <v>0.19658065660979313</v>
      </c>
      <c r="J55" s="19" t="str">
        <f t="shared" si="1"/>
        <v/>
      </c>
      <c r="K55" s="19" t="str">
        <f t="shared" si="2"/>
        <v/>
      </c>
    </row>
    <row r="56" spans="2:11" x14ac:dyDescent="0.3">
      <c r="B56" t="str">
        <f>'Town Data'!A52</f>
        <v>VERGENNES</v>
      </c>
      <c r="C56" s="40">
        <f>IF('Town Data'!C52&gt;9,'Town Data'!B52,"*")</f>
        <v>501313.48</v>
      </c>
      <c r="D56" s="36" t="str">
        <f>IF('Town Data'!E52&gt;9,'Town Data'!D52,"*")</f>
        <v>*</v>
      </c>
      <c r="E56" s="37" t="str">
        <f>IF('Town Data'!G52&gt;9,'Town Data'!F52,"*")</f>
        <v>*</v>
      </c>
      <c r="F56" s="36">
        <f>IF('Town Data'!I52&gt;9,'Town Data'!H52,"*")</f>
        <v>413473.78</v>
      </c>
      <c r="G56" s="36" t="str">
        <f>IF('Town Data'!K52&gt;9,'Town Data'!J52,"*")</f>
        <v>*</v>
      </c>
      <c r="H56" s="37" t="str">
        <f>IF('Town Data'!M52&gt;9,'Town Data'!L52,"*")</f>
        <v>*</v>
      </c>
      <c r="I56" s="8">
        <f t="shared" si="0"/>
        <v>0.21244321707654581</v>
      </c>
      <c r="J56" s="8" t="str">
        <f t="shared" si="1"/>
        <v/>
      </c>
      <c r="K56" s="8" t="str">
        <f t="shared" si="2"/>
        <v/>
      </c>
    </row>
    <row r="57" spans="2:11" x14ac:dyDescent="0.3">
      <c r="B57" s="24" t="str">
        <f>'Town Data'!A53</f>
        <v>WAITSFIELD</v>
      </c>
      <c r="C57" s="41">
        <f>IF('Town Data'!C53&gt;9,'Town Data'!B53,"*")</f>
        <v>962381</v>
      </c>
      <c r="D57" s="34">
        <f>IF('Town Data'!E53&gt;9,'Town Data'!D53,"*")</f>
        <v>450491.13</v>
      </c>
      <c r="E57" s="35">
        <f>IF('Town Data'!G53&gt;9,'Town Data'!F53,"*")</f>
        <v>305509.51</v>
      </c>
      <c r="F57" s="34">
        <f>IF('Town Data'!I53&gt;9,'Town Data'!H53,"*")</f>
        <v>946638.11</v>
      </c>
      <c r="G57" s="34">
        <f>IF('Town Data'!K53&gt;9,'Town Data'!J53,"*")</f>
        <v>355883.06</v>
      </c>
      <c r="H57" s="35">
        <f>IF('Town Data'!M53&gt;9,'Town Data'!L53,"*")</f>
        <v>315986.01</v>
      </c>
      <c r="I57" s="19">
        <f t="shared" si="0"/>
        <v>1.6630315041932988E-2</v>
      </c>
      <c r="J57" s="19">
        <f t="shared" si="1"/>
        <v>0.26584032968582433</v>
      </c>
      <c r="K57" s="19">
        <f t="shared" si="2"/>
        <v>-3.315494885359007E-2</v>
      </c>
    </row>
    <row r="58" spans="2:11" x14ac:dyDescent="0.3">
      <c r="B58" t="str">
        <f>'Town Data'!A54</f>
        <v>WARREN</v>
      </c>
      <c r="C58" s="40">
        <f>IF('Town Data'!C54&gt;9,'Town Data'!B54,"*")</f>
        <v>1049447.6000000001</v>
      </c>
      <c r="D58" s="36" t="str">
        <f>IF('Town Data'!E54&gt;9,'Town Data'!D54,"*")</f>
        <v>*</v>
      </c>
      <c r="E58" s="37" t="str">
        <f>IF('Town Data'!G54&gt;9,'Town Data'!F54,"*")</f>
        <v>*</v>
      </c>
      <c r="F58" s="36">
        <f>IF('Town Data'!I54&gt;9,'Town Data'!H54,"*")</f>
        <v>793075.96</v>
      </c>
      <c r="G58" s="36">
        <f>IF('Town Data'!K54&gt;9,'Town Data'!J54,"*")</f>
        <v>899092.9</v>
      </c>
      <c r="H58" s="37" t="str">
        <f>IF('Town Data'!M54&gt;9,'Town Data'!L54,"*")</f>
        <v>*</v>
      </c>
      <c r="I58" s="8">
        <f t="shared" si="0"/>
        <v>0.32326240225463415</v>
      </c>
      <c r="J58" s="8" t="str">
        <f t="shared" si="1"/>
        <v/>
      </c>
      <c r="K58" s="8" t="str">
        <f t="shared" si="2"/>
        <v/>
      </c>
    </row>
    <row r="59" spans="2:11" x14ac:dyDescent="0.3">
      <c r="B59" s="24" t="str">
        <f>'Town Data'!A55</f>
        <v>WATERBURY</v>
      </c>
      <c r="C59" s="41">
        <f>IF('Town Data'!C55&gt;9,'Town Data'!B55,"*")</f>
        <v>1527042.54</v>
      </c>
      <c r="D59" s="34" t="str">
        <f>IF('Town Data'!E55&gt;9,'Town Data'!D55,"*")</f>
        <v>*</v>
      </c>
      <c r="E59" s="35">
        <f>IF('Town Data'!G55&gt;9,'Town Data'!F55,"*")</f>
        <v>372792.86</v>
      </c>
      <c r="F59" s="34">
        <f>IF('Town Data'!I55&gt;9,'Town Data'!H55,"*")</f>
        <v>1412820.78</v>
      </c>
      <c r="G59" s="34" t="str">
        <f>IF('Town Data'!K55&gt;9,'Town Data'!J55,"*")</f>
        <v>*</v>
      </c>
      <c r="H59" s="35">
        <f>IF('Town Data'!M55&gt;9,'Town Data'!L55,"*")</f>
        <v>351989.57</v>
      </c>
      <c r="I59" s="19">
        <f t="shared" si="0"/>
        <v>8.0846602496885703E-2</v>
      </c>
      <c r="J59" s="19" t="str">
        <f t="shared" si="1"/>
        <v/>
      </c>
      <c r="K59" s="19">
        <f t="shared" si="2"/>
        <v>5.910200691457982E-2</v>
      </c>
    </row>
    <row r="60" spans="2:11" x14ac:dyDescent="0.3">
      <c r="B60" t="str">
        <f>'Town Data'!A56</f>
        <v>WILLISTON</v>
      </c>
      <c r="C60" s="40">
        <f>IF('Town Data'!C56&gt;9,'Town Data'!B56,"*")</f>
        <v>3836649.52</v>
      </c>
      <c r="D60" s="36" t="str">
        <f>IF('Town Data'!E56&gt;9,'Town Data'!D56,"*")</f>
        <v>*</v>
      </c>
      <c r="E60" s="37">
        <f>IF('Town Data'!G56&gt;9,'Town Data'!F56,"*")</f>
        <v>323348.03000000003</v>
      </c>
      <c r="F60" s="36">
        <f>IF('Town Data'!I56&gt;9,'Town Data'!H56,"*")</f>
        <v>3426689.15</v>
      </c>
      <c r="G60" s="36" t="str">
        <f>IF('Town Data'!K56&gt;9,'Town Data'!J56,"*")</f>
        <v>*</v>
      </c>
      <c r="H60" s="37">
        <f>IF('Town Data'!M56&gt;9,'Town Data'!L56,"*")</f>
        <v>333181</v>
      </c>
      <c r="I60" s="8">
        <f t="shared" si="0"/>
        <v>0.11963745529704675</v>
      </c>
      <c r="J60" s="8" t="str">
        <f t="shared" si="1"/>
        <v/>
      </c>
      <c r="K60" s="8">
        <f t="shared" si="2"/>
        <v>-2.951239716550455E-2</v>
      </c>
    </row>
    <row r="61" spans="2:11" x14ac:dyDescent="0.3">
      <c r="B61" s="24" t="str">
        <f>'Town Data'!A57</f>
        <v>WILMINGTON</v>
      </c>
      <c r="C61" s="41">
        <f>IF('Town Data'!C57&gt;9,'Town Data'!B57,"*")</f>
        <v>798951.18</v>
      </c>
      <c r="D61" s="34">
        <f>IF('Town Data'!E57&gt;9,'Town Data'!D57,"*")</f>
        <v>216806.84</v>
      </c>
      <c r="E61" s="35">
        <f>IF('Town Data'!G57&gt;9,'Town Data'!F57,"*")</f>
        <v>232979.4</v>
      </c>
      <c r="F61" s="34">
        <f>IF('Town Data'!I57&gt;9,'Town Data'!H57,"*")</f>
        <v>605207.44999999995</v>
      </c>
      <c r="G61" s="34">
        <f>IF('Town Data'!K57&gt;9,'Town Data'!J57,"*")</f>
        <v>153743.6</v>
      </c>
      <c r="H61" s="35">
        <f>IF('Town Data'!M57&gt;9,'Town Data'!L57,"*")</f>
        <v>149851.66</v>
      </c>
      <c r="I61" s="19">
        <f t="shared" si="0"/>
        <v>0.3201278008061535</v>
      </c>
      <c r="J61" s="19">
        <f t="shared" si="1"/>
        <v>0.4101844889803542</v>
      </c>
      <c r="K61" s="19">
        <f t="shared" si="2"/>
        <v>0.55473352781010221</v>
      </c>
    </row>
    <row r="62" spans="2:11" x14ac:dyDescent="0.3">
      <c r="B62" t="str">
        <f>'Town Data'!A58</f>
        <v>WINDSOR</v>
      </c>
      <c r="C62" s="40">
        <f>IF('Town Data'!C58&gt;9,'Town Data'!B58,"*")</f>
        <v>466023.21</v>
      </c>
      <c r="D62" s="36" t="str">
        <f>IF('Town Data'!E58&gt;9,'Town Data'!D58,"*")</f>
        <v>*</v>
      </c>
      <c r="E62" s="37" t="str">
        <f>IF('Town Data'!G58&gt;9,'Town Data'!F58,"*")</f>
        <v>*</v>
      </c>
      <c r="F62" s="36">
        <f>IF('Town Data'!I58&gt;9,'Town Data'!H58,"*")</f>
        <v>408391.27</v>
      </c>
      <c r="G62" s="36" t="str">
        <f>IF('Town Data'!K58&gt;9,'Town Data'!J58,"*")</f>
        <v>*</v>
      </c>
      <c r="H62" s="37" t="str">
        <f>IF('Town Data'!M58&gt;9,'Town Data'!L58,"*")</f>
        <v>*</v>
      </c>
      <c r="I62" s="8">
        <f t="shared" si="0"/>
        <v>0.14111942206795949</v>
      </c>
      <c r="J62" s="8" t="str">
        <f t="shared" si="1"/>
        <v/>
      </c>
      <c r="K62" s="8" t="str">
        <f t="shared" si="2"/>
        <v/>
      </c>
    </row>
    <row r="63" spans="2:11" x14ac:dyDescent="0.3">
      <c r="B63" s="24" t="str">
        <f>'Town Data'!A59</f>
        <v>WINHALL</v>
      </c>
      <c r="C63" s="41" t="str">
        <f>IF('Town Data'!C59&gt;9,'Town Data'!B59,"*")</f>
        <v>*</v>
      </c>
      <c r="D63" s="34">
        <f>IF('Town Data'!E59&gt;9,'Town Data'!D59,"*")</f>
        <v>156224.99</v>
      </c>
      <c r="E63" s="35" t="str">
        <f>IF('Town Data'!G59&gt;9,'Town Data'!F59,"*")</f>
        <v>*</v>
      </c>
      <c r="F63" s="34" t="str">
        <f>IF('Town Data'!I59&gt;9,'Town Data'!H59,"*")</f>
        <v>*</v>
      </c>
      <c r="G63" s="34" t="str">
        <f>IF('Town Data'!K59&gt;9,'Town Data'!J59,"*")</f>
        <v>*</v>
      </c>
      <c r="H63" s="35" t="str">
        <f>IF('Town Data'!M59&gt;9,'Town Data'!L59,"*")</f>
        <v>*</v>
      </c>
      <c r="I63" s="19" t="str">
        <f t="shared" si="0"/>
        <v/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WINOOSKI</v>
      </c>
      <c r="C64" s="40">
        <f>IF('Town Data'!C60&gt;9,'Town Data'!B60,"*")</f>
        <v>1253158.3799999999</v>
      </c>
      <c r="D64" s="36" t="str">
        <f>IF('Town Data'!E60&gt;9,'Town Data'!D60,"*")</f>
        <v>*</v>
      </c>
      <c r="E64" s="37">
        <f>IF('Town Data'!G60&gt;9,'Town Data'!F60,"*")</f>
        <v>384052.73</v>
      </c>
      <c r="F64" s="36">
        <f>IF('Town Data'!I60&gt;9,'Town Data'!H60,"*")</f>
        <v>1052415.83</v>
      </c>
      <c r="G64" s="36" t="str">
        <f>IF('Town Data'!K60&gt;9,'Town Data'!J60,"*")</f>
        <v>*</v>
      </c>
      <c r="H64" s="37">
        <f>IF('Town Data'!M60&gt;9,'Town Data'!L60,"*")</f>
        <v>344051.5</v>
      </c>
      <c r="I64" s="8">
        <f t="shared" si="0"/>
        <v>0.19074451778248128</v>
      </c>
      <c r="J64" s="8" t="str">
        <f t="shared" si="1"/>
        <v/>
      </c>
      <c r="K64" s="8">
        <f t="shared" si="2"/>
        <v>0.11626523936096771</v>
      </c>
    </row>
    <row r="65" spans="2:11" x14ac:dyDescent="0.3">
      <c r="B65" s="24" t="str">
        <f>'Town Data'!A61</f>
        <v>WOODSTOCK</v>
      </c>
      <c r="C65" s="41">
        <f>IF('Town Data'!C61&gt;9,'Town Data'!B61,"*")</f>
        <v>1082937.82</v>
      </c>
      <c r="D65" s="34">
        <f>IF('Town Data'!E61&gt;9,'Town Data'!D61,"*")</f>
        <v>1432089.08</v>
      </c>
      <c r="E65" s="35">
        <f>IF('Town Data'!G61&gt;9,'Town Data'!F61,"*")</f>
        <v>334446.46999999997</v>
      </c>
      <c r="F65" s="34">
        <f>IF('Town Data'!I61&gt;9,'Town Data'!H61,"*")</f>
        <v>1023178.41</v>
      </c>
      <c r="G65" s="34">
        <f>IF('Town Data'!K61&gt;9,'Town Data'!J61,"*")</f>
        <v>1283734.3700000001</v>
      </c>
      <c r="H65" s="35">
        <f>IF('Town Data'!M61&gt;9,'Town Data'!L61,"*")</f>
        <v>271112.28999999998</v>
      </c>
      <c r="I65" s="19">
        <f t="shared" si="0"/>
        <v>5.8405659673761129E-2</v>
      </c>
      <c r="J65" s="19">
        <f t="shared" si="1"/>
        <v>0.11556495912779834</v>
      </c>
      <c r="K65" s="19">
        <f t="shared" si="2"/>
        <v>0.23360866451314324</v>
      </c>
    </row>
    <row r="66" spans="2:11" x14ac:dyDescent="0.3">
      <c r="B66">
        <f>'Town Data'!A62</f>
        <v>0</v>
      </c>
      <c r="C66" s="40" t="str">
        <f>IF('Town Data'!C62&gt;9,'Town Data'!B62,"*")</f>
        <v>*</v>
      </c>
      <c r="D66" s="36" t="str">
        <f>IF('Town Data'!E62&gt;9,'Town Data'!D62,"*")</f>
        <v>*</v>
      </c>
      <c r="E66" s="37" t="str">
        <f>IF('Town Data'!G62&gt;9,'Town Data'!F62,"*")</f>
        <v>*</v>
      </c>
      <c r="F66" s="36" t="str">
        <f>IF('Town Data'!I62&gt;9,'Town Data'!H62,"*")</f>
        <v>*</v>
      </c>
      <c r="G66" s="36" t="str">
        <f>IF('Town Data'!K62&gt;9,'Town Data'!J62,"*")</f>
        <v>*</v>
      </c>
      <c r="H66" s="37" t="str">
        <f>IF('Town Data'!M62&gt;9,'Town Data'!L62,"*")</f>
        <v>*</v>
      </c>
      <c r="I66" s="8" t="str">
        <f t="shared" si="0"/>
        <v/>
      </c>
      <c r="J66" s="8" t="str">
        <f t="shared" si="1"/>
        <v/>
      </c>
      <c r="K66" s="8" t="str">
        <f t="shared" si="2"/>
        <v/>
      </c>
    </row>
    <row r="67" spans="2:11" x14ac:dyDescent="0.3">
      <c r="B67" s="24">
        <f>'Town Data'!A63</f>
        <v>0</v>
      </c>
      <c r="C67" s="41" t="str">
        <f>IF('Town Data'!C63&gt;9,'Town Data'!B63,"*")</f>
        <v>*</v>
      </c>
      <c r="D67" s="34" t="str">
        <f>IF('Town Data'!E63&gt;9,'Town Data'!D63,"*")</f>
        <v>*</v>
      </c>
      <c r="E67" s="35" t="str">
        <f>IF('Town Data'!G63&gt;9,'Town Data'!F63,"*")</f>
        <v>*</v>
      </c>
      <c r="F67" s="34" t="str">
        <f>IF('Town Data'!I63&gt;9,'Town Data'!H63,"*")</f>
        <v>*</v>
      </c>
      <c r="G67" s="34" t="str">
        <f>IF('Town Data'!K63&gt;9,'Town Data'!J63,"*")</f>
        <v>*</v>
      </c>
      <c r="H67" s="35" t="str">
        <f>IF('Town Data'!M63&gt;9,'Town Data'!L63,"*")</f>
        <v>*</v>
      </c>
      <c r="I67" s="19" t="str">
        <f t="shared" si="0"/>
        <v/>
      </c>
      <c r="J67" s="19" t="str">
        <f t="shared" si="1"/>
        <v/>
      </c>
      <c r="K67" s="19" t="str">
        <f t="shared" si="2"/>
        <v/>
      </c>
    </row>
    <row r="68" spans="2:11" x14ac:dyDescent="0.3">
      <c r="B68">
        <f>'Town Data'!A64</f>
        <v>0</v>
      </c>
      <c r="C68" s="40" t="str">
        <f>IF('Town Data'!C64&gt;9,'Town Data'!B64,"*")</f>
        <v>*</v>
      </c>
      <c r="D68" s="36" t="str">
        <f>IF('Town Data'!E64&gt;9,'Town Data'!D64,"*")</f>
        <v>*</v>
      </c>
      <c r="E68" s="37" t="str">
        <f>IF('Town Data'!G64&gt;9,'Town Data'!F64,"*")</f>
        <v>*</v>
      </c>
      <c r="F68" s="36" t="str">
        <f>IF('Town Data'!I64&gt;9,'Town Data'!H64,"*")</f>
        <v>*</v>
      </c>
      <c r="G68" s="36" t="str">
        <f>IF('Town Data'!K64&gt;9,'Town Data'!J64,"*")</f>
        <v>*</v>
      </c>
      <c r="H68" s="37" t="str">
        <f>IF('Town Data'!M64&gt;9,'Town Data'!L64,"*")</f>
        <v>*</v>
      </c>
      <c r="I68" s="8" t="str">
        <f t="shared" si="0"/>
        <v/>
      </c>
      <c r="J68" s="8" t="str">
        <f t="shared" si="1"/>
        <v/>
      </c>
      <c r="K68" s="8" t="str">
        <f t="shared" si="2"/>
        <v/>
      </c>
    </row>
    <row r="69" spans="2:11" x14ac:dyDescent="0.3">
      <c r="B69" s="24">
        <f>'Town Data'!A65</f>
        <v>0</v>
      </c>
      <c r="C69" s="41" t="str">
        <f>IF('Town Data'!C65&gt;9,'Town Data'!B65,"*")</f>
        <v>*</v>
      </c>
      <c r="D69" s="34" t="str">
        <f>IF('Town Data'!E65&gt;9,'Town Data'!D65,"*")</f>
        <v>*</v>
      </c>
      <c r="E69" s="35" t="str">
        <f>IF('Town Data'!G65&gt;9,'Town Data'!F65,"*")</f>
        <v>*</v>
      </c>
      <c r="F69" s="34" t="str">
        <f>IF('Town Data'!I65&gt;9,'Town Data'!H65,"*")</f>
        <v>*</v>
      </c>
      <c r="G69" s="34" t="str">
        <f>IF('Town Data'!K65&gt;9,'Town Data'!J65,"*")</f>
        <v>*</v>
      </c>
      <c r="H69" s="35" t="str">
        <f>IF('Town Data'!M65&gt;9,'Town Data'!L65,"*")</f>
        <v>*</v>
      </c>
      <c r="I69" s="19" t="str">
        <f t="shared" si="0"/>
        <v/>
      </c>
      <c r="J69" s="19" t="str">
        <f t="shared" si="1"/>
        <v/>
      </c>
      <c r="K69" s="19" t="str">
        <f t="shared" si="2"/>
        <v/>
      </c>
    </row>
    <row r="70" spans="2:11" x14ac:dyDescent="0.3">
      <c r="B70">
        <f>'Town Data'!A66</f>
        <v>0</v>
      </c>
      <c r="C70" s="40" t="str">
        <f>IF('Town Data'!C66&gt;9,'Town Data'!B66,"*")</f>
        <v>*</v>
      </c>
      <c r="D70" s="36" t="str">
        <f>IF('Town Data'!E66&gt;9,'Town Data'!D66,"*")</f>
        <v>*</v>
      </c>
      <c r="E70" s="37" t="str">
        <f>IF('Town Data'!G66&gt;9,'Town Data'!F66,"*")</f>
        <v>*</v>
      </c>
      <c r="F70" s="36" t="str">
        <f>IF('Town Data'!I66&gt;9,'Town Data'!H66,"*")</f>
        <v>*</v>
      </c>
      <c r="G70" s="36" t="str">
        <f>IF('Town Data'!K66&gt;9,'Town Data'!J66,"*")</f>
        <v>*</v>
      </c>
      <c r="H70" s="37" t="str">
        <f>IF('Town Data'!M66&gt;9,'Town Data'!L66,"*")</f>
        <v>*</v>
      </c>
      <c r="I70" s="8" t="str">
        <f t="shared" ref="I70:I133" si="3">IFERROR((C70-F70)/F70,"")</f>
        <v/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3">
      <c r="B71" s="24">
        <f>'Town Data'!A67</f>
        <v>0</v>
      </c>
      <c r="C71" s="41" t="str">
        <f>IF('Town Data'!C67&gt;9,'Town Data'!B67,"*")</f>
        <v>*</v>
      </c>
      <c r="D71" s="34" t="str">
        <f>IF('Town Data'!E67&gt;9,'Town Data'!D67,"*")</f>
        <v>*</v>
      </c>
      <c r="E71" s="35" t="str">
        <f>IF('Town Data'!G67&gt;9,'Town Data'!F67,"*")</f>
        <v>*</v>
      </c>
      <c r="F71" s="34" t="str">
        <f>IF('Town Data'!I67&gt;9,'Town Data'!H67,"*")</f>
        <v>*</v>
      </c>
      <c r="G71" s="34" t="str">
        <f>IF('Town Data'!K67&gt;9,'Town Data'!J67,"*")</f>
        <v>*</v>
      </c>
      <c r="H71" s="35" t="str">
        <f>IF('Town Data'!M67&gt;9,'Town Data'!L67,"*")</f>
        <v>*</v>
      </c>
      <c r="I71" s="19" t="str">
        <f t="shared" si="3"/>
        <v/>
      </c>
      <c r="J71" s="19" t="str">
        <f t="shared" si="4"/>
        <v/>
      </c>
      <c r="K71" s="19" t="str">
        <f t="shared" si="5"/>
        <v/>
      </c>
    </row>
    <row r="72" spans="2:11" x14ac:dyDescent="0.3">
      <c r="B72">
        <f>'Town Data'!A68</f>
        <v>0</v>
      </c>
      <c r="C72" s="40" t="str">
        <f>IF('Town Data'!C68&gt;9,'Town Data'!B68,"*")</f>
        <v>*</v>
      </c>
      <c r="D72" s="36" t="str">
        <f>IF('Town Data'!E68&gt;9,'Town Data'!D68,"*")</f>
        <v>*</v>
      </c>
      <c r="E72" s="37" t="str">
        <f>IF('Town Data'!G68&gt;9,'Town Data'!F68,"*")</f>
        <v>*</v>
      </c>
      <c r="F72" s="36" t="str">
        <f>IF('Town Data'!I68&gt;9,'Town Data'!H68,"*")</f>
        <v>*</v>
      </c>
      <c r="G72" s="36" t="str">
        <f>IF('Town Data'!K68&gt;9,'Town Data'!J68,"*")</f>
        <v>*</v>
      </c>
      <c r="H72" s="37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3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3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3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3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3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3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3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3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3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3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3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3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3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3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3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3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3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3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3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B1" sqref="B1:M1048576"/>
    </sheetView>
  </sheetViews>
  <sheetFormatPr defaultColWidth="9.109375" defaultRowHeight="14.4" x14ac:dyDescent="0.3"/>
  <cols>
    <col min="1" max="1" width="19.21875" bestFit="1" customWidth="1"/>
    <col min="2" max="2" width="15.88671875" style="27" customWidth="1"/>
    <col min="3" max="3" width="12" bestFit="1" customWidth="1"/>
    <col min="4" max="4" width="15.88671875" style="27" customWidth="1"/>
    <col min="5" max="5" width="10.88671875" bestFit="1" customWidth="1"/>
    <col min="6" max="6" width="15.88671875" style="27" customWidth="1"/>
    <col min="7" max="7" width="13.5546875" bestFit="1" customWidth="1"/>
    <col min="8" max="8" width="15.88671875" style="27" customWidth="1"/>
    <col min="9" max="9" width="16" bestFit="1" customWidth="1"/>
    <col min="10" max="10" width="15.88671875" style="27" customWidth="1"/>
    <col min="11" max="11" width="15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30">
        <v>1505215.66</v>
      </c>
      <c r="C2" s="30">
        <v>40</v>
      </c>
      <c r="D2" s="30">
        <v>0</v>
      </c>
      <c r="E2" s="30">
        <v>0</v>
      </c>
      <c r="F2" s="30">
        <v>299400.78999999998</v>
      </c>
      <c r="G2" s="30">
        <v>17</v>
      </c>
      <c r="H2" s="30">
        <v>1467717.17</v>
      </c>
      <c r="I2" s="30">
        <v>36</v>
      </c>
      <c r="J2" s="30">
        <v>0</v>
      </c>
      <c r="K2" s="30">
        <v>0</v>
      </c>
      <c r="L2" s="30">
        <v>282784.33</v>
      </c>
      <c r="M2" s="30">
        <v>17</v>
      </c>
    </row>
    <row r="3" spans="1:13" x14ac:dyDescent="0.3">
      <c r="A3" s="29" t="s">
        <v>48</v>
      </c>
      <c r="B3" s="30">
        <v>207021.8</v>
      </c>
      <c r="C3" s="30">
        <v>13</v>
      </c>
      <c r="D3" s="30">
        <v>0</v>
      </c>
      <c r="E3" s="30">
        <v>0</v>
      </c>
      <c r="F3" s="30">
        <v>0</v>
      </c>
      <c r="G3" s="30">
        <v>0</v>
      </c>
      <c r="H3" s="30">
        <v>180284.94</v>
      </c>
      <c r="I3" s="30">
        <v>15</v>
      </c>
      <c r="J3" s="30">
        <v>0</v>
      </c>
      <c r="K3" s="30">
        <v>0</v>
      </c>
      <c r="L3" s="30">
        <v>0</v>
      </c>
      <c r="M3" s="30">
        <v>0</v>
      </c>
    </row>
    <row r="4" spans="1:13" x14ac:dyDescent="0.3">
      <c r="A4" s="29" t="s">
        <v>49</v>
      </c>
      <c r="B4" s="30">
        <v>2973510.59</v>
      </c>
      <c r="C4" s="30">
        <v>60</v>
      </c>
      <c r="D4" s="30">
        <v>444096.26</v>
      </c>
      <c r="E4" s="30">
        <v>12</v>
      </c>
      <c r="F4" s="30">
        <v>366318.56</v>
      </c>
      <c r="G4" s="30">
        <v>23</v>
      </c>
      <c r="H4" s="30">
        <v>2768324.3</v>
      </c>
      <c r="I4" s="30">
        <v>68</v>
      </c>
      <c r="J4" s="30">
        <v>436435.01</v>
      </c>
      <c r="K4" s="30">
        <v>14</v>
      </c>
      <c r="L4" s="30">
        <v>342113.89</v>
      </c>
      <c r="M4" s="30">
        <v>26</v>
      </c>
    </row>
    <row r="5" spans="1:13" x14ac:dyDescent="0.3">
      <c r="A5" s="29" t="s">
        <v>50</v>
      </c>
      <c r="B5" s="30">
        <v>1741308.96</v>
      </c>
      <c r="C5" s="30">
        <v>14</v>
      </c>
      <c r="D5" s="30">
        <v>0</v>
      </c>
      <c r="E5" s="30">
        <v>0</v>
      </c>
      <c r="F5" s="30">
        <v>0</v>
      </c>
      <c r="G5" s="30">
        <v>0</v>
      </c>
      <c r="H5" s="30">
        <v>1796385.41</v>
      </c>
      <c r="I5" s="30">
        <v>16</v>
      </c>
      <c r="J5" s="30">
        <v>0</v>
      </c>
      <c r="K5" s="30">
        <v>0</v>
      </c>
      <c r="L5" s="30">
        <v>0</v>
      </c>
      <c r="M5" s="30">
        <v>0</v>
      </c>
    </row>
    <row r="6" spans="1:13" x14ac:dyDescent="0.3">
      <c r="A6" s="29" t="s">
        <v>51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440443.88</v>
      </c>
      <c r="I6" s="30">
        <v>10</v>
      </c>
      <c r="J6" s="30">
        <v>0</v>
      </c>
      <c r="K6" s="30">
        <v>0</v>
      </c>
      <c r="L6" s="30">
        <v>0</v>
      </c>
      <c r="M6" s="30">
        <v>0</v>
      </c>
    </row>
    <row r="7" spans="1:13" x14ac:dyDescent="0.3">
      <c r="A7" s="29" t="s">
        <v>52</v>
      </c>
      <c r="B7" s="30">
        <v>335647.9</v>
      </c>
      <c r="C7" s="30">
        <v>16</v>
      </c>
      <c r="D7" s="30">
        <v>0</v>
      </c>
      <c r="E7" s="30">
        <v>0</v>
      </c>
      <c r="F7" s="30">
        <v>57832.92</v>
      </c>
      <c r="G7" s="30">
        <v>11</v>
      </c>
      <c r="H7" s="30">
        <v>306138.23999999999</v>
      </c>
      <c r="I7" s="30">
        <v>17</v>
      </c>
      <c r="J7" s="30">
        <v>0</v>
      </c>
      <c r="K7" s="30">
        <v>0</v>
      </c>
      <c r="L7" s="30">
        <v>57671.33</v>
      </c>
      <c r="M7" s="30">
        <v>10</v>
      </c>
    </row>
    <row r="8" spans="1:13" x14ac:dyDescent="0.3">
      <c r="A8" s="29" t="s">
        <v>53</v>
      </c>
      <c r="B8" s="30">
        <v>3540894.57</v>
      </c>
      <c r="C8" s="30">
        <v>67</v>
      </c>
      <c r="D8" s="30">
        <v>555868.03</v>
      </c>
      <c r="E8" s="30">
        <v>15</v>
      </c>
      <c r="F8" s="30">
        <v>414825.27</v>
      </c>
      <c r="G8" s="30">
        <v>31</v>
      </c>
      <c r="H8" s="30">
        <v>3365391.94</v>
      </c>
      <c r="I8" s="30">
        <v>73</v>
      </c>
      <c r="J8" s="30">
        <v>668701.06000000006</v>
      </c>
      <c r="K8" s="30">
        <v>15</v>
      </c>
      <c r="L8" s="30">
        <v>379335.48</v>
      </c>
      <c r="M8" s="30">
        <v>31</v>
      </c>
    </row>
    <row r="9" spans="1:13" x14ac:dyDescent="0.3">
      <c r="A9" s="29" t="s">
        <v>54</v>
      </c>
      <c r="B9" s="30">
        <v>407319.14</v>
      </c>
      <c r="C9" s="30">
        <v>14</v>
      </c>
      <c r="D9" s="30">
        <v>0</v>
      </c>
      <c r="E9" s="30">
        <v>0</v>
      </c>
      <c r="F9" s="30">
        <v>0</v>
      </c>
      <c r="G9" s="30">
        <v>0</v>
      </c>
      <c r="H9" s="30">
        <v>328640.19</v>
      </c>
      <c r="I9" s="30">
        <v>14</v>
      </c>
      <c r="J9" s="30">
        <v>0</v>
      </c>
      <c r="K9" s="30">
        <v>0</v>
      </c>
      <c r="L9" s="30">
        <v>0</v>
      </c>
      <c r="M9" s="30">
        <v>0</v>
      </c>
    </row>
    <row r="10" spans="1:13" x14ac:dyDescent="0.3">
      <c r="A10" s="29" t="s">
        <v>55</v>
      </c>
      <c r="B10" s="30">
        <v>351835.82</v>
      </c>
      <c r="C10" s="30">
        <v>11</v>
      </c>
      <c r="D10" s="30">
        <v>0</v>
      </c>
      <c r="E10" s="30">
        <v>0</v>
      </c>
      <c r="F10" s="30">
        <v>0</v>
      </c>
      <c r="G10" s="30">
        <v>0</v>
      </c>
      <c r="H10" s="30">
        <v>294138.78000000003</v>
      </c>
      <c r="I10" s="30">
        <v>12</v>
      </c>
      <c r="J10" s="30">
        <v>0</v>
      </c>
      <c r="K10" s="30">
        <v>0</v>
      </c>
      <c r="L10" s="30">
        <v>0</v>
      </c>
      <c r="M10" s="30">
        <v>0</v>
      </c>
    </row>
    <row r="11" spans="1:13" x14ac:dyDescent="0.3">
      <c r="A11" s="29" t="s">
        <v>56</v>
      </c>
      <c r="B11" s="30">
        <v>9108351.7899999991</v>
      </c>
      <c r="C11" s="30">
        <v>178</v>
      </c>
      <c r="D11" s="30">
        <v>3746156.73</v>
      </c>
      <c r="E11" s="30">
        <v>11</v>
      </c>
      <c r="F11" s="30">
        <v>2987040.98</v>
      </c>
      <c r="G11" s="30">
        <v>98</v>
      </c>
      <c r="H11" s="30">
        <v>8626584.4499999993</v>
      </c>
      <c r="I11" s="30">
        <v>180</v>
      </c>
      <c r="J11" s="30">
        <v>3501509.27</v>
      </c>
      <c r="K11" s="30">
        <v>14</v>
      </c>
      <c r="L11" s="30">
        <v>2979112.55</v>
      </c>
      <c r="M11" s="30">
        <v>92</v>
      </c>
    </row>
    <row r="12" spans="1:13" x14ac:dyDescent="0.3">
      <c r="A12" s="29" t="s">
        <v>57</v>
      </c>
      <c r="B12" s="30">
        <v>1083048.97</v>
      </c>
      <c r="C12" s="30">
        <v>18</v>
      </c>
      <c r="D12" s="30">
        <v>0</v>
      </c>
      <c r="E12" s="30">
        <v>0</v>
      </c>
      <c r="F12" s="30">
        <v>280051.53999999998</v>
      </c>
      <c r="G12" s="30">
        <v>11</v>
      </c>
      <c r="H12" s="30">
        <v>942210.39</v>
      </c>
      <c r="I12" s="30">
        <v>18</v>
      </c>
      <c r="J12" s="30">
        <v>0</v>
      </c>
      <c r="K12" s="30">
        <v>0</v>
      </c>
      <c r="L12" s="30">
        <v>230480.5</v>
      </c>
      <c r="M12" s="30">
        <v>10</v>
      </c>
    </row>
    <row r="13" spans="1:13" x14ac:dyDescent="0.3">
      <c r="A13" s="29" t="s">
        <v>58</v>
      </c>
      <c r="B13" s="30">
        <v>474974.15</v>
      </c>
      <c r="C13" s="30">
        <v>14</v>
      </c>
      <c r="D13" s="30">
        <v>0</v>
      </c>
      <c r="E13" s="30">
        <v>0</v>
      </c>
      <c r="F13" s="30">
        <v>0</v>
      </c>
      <c r="G13" s="30">
        <v>0</v>
      </c>
      <c r="H13" s="30">
        <v>446888.47</v>
      </c>
      <c r="I13" s="30">
        <v>17</v>
      </c>
      <c r="J13" s="30">
        <v>0</v>
      </c>
      <c r="K13" s="30">
        <v>0</v>
      </c>
      <c r="L13" s="30">
        <v>0</v>
      </c>
      <c r="M13" s="30">
        <v>0</v>
      </c>
    </row>
    <row r="14" spans="1:13" x14ac:dyDescent="0.3">
      <c r="A14" s="29" t="s">
        <v>59</v>
      </c>
      <c r="B14" s="30">
        <v>283909.76000000001</v>
      </c>
      <c r="C14" s="30">
        <v>11</v>
      </c>
      <c r="D14" s="30">
        <v>0</v>
      </c>
      <c r="E14" s="30">
        <v>0</v>
      </c>
      <c r="F14" s="30">
        <v>0</v>
      </c>
      <c r="G14" s="30">
        <v>0</v>
      </c>
      <c r="H14" s="30">
        <v>254650.17</v>
      </c>
      <c r="I14" s="30">
        <v>12</v>
      </c>
      <c r="J14" s="30">
        <v>0</v>
      </c>
      <c r="K14" s="30">
        <v>0</v>
      </c>
      <c r="L14" s="30">
        <v>0</v>
      </c>
      <c r="M14" s="30">
        <v>0</v>
      </c>
    </row>
    <row r="15" spans="1:13" x14ac:dyDescent="0.3">
      <c r="A15" s="29" t="s">
        <v>60</v>
      </c>
      <c r="B15" s="30">
        <v>2427932.91</v>
      </c>
      <c r="C15" s="30">
        <v>40</v>
      </c>
      <c r="D15" s="30">
        <v>0</v>
      </c>
      <c r="E15" s="30">
        <v>0</v>
      </c>
      <c r="F15" s="30">
        <v>235118.92</v>
      </c>
      <c r="G15" s="30">
        <v>10</v>
      </c>
      <c r="H15" s="30">
        <v>2393579.4500000002</v>
      </c>
      <c r="I15" s="30">
        <v>46</v>
      </c>
      <c r="J15" s="30">
        <v>0</v>
      </c>
      <c r="K15" s="30">
        <v>0</v>
      </c>
      <c r="L15" s="30">
        <v>292507.15000000002</v>
      </c>
      <c r="M15" s="30">
        <v>12</v>
      </c>
    </row>
    <row r="16" spans="1:13" x14ac:dyDescent="0.3">
      <c r="A16" s="29" t="s">
        <v>61</v>
      </c>
      <c r="B16" s="30">
        <v>1008524.73</v>
      </c>
      <c r="C16" s="30">
        <v>21</v>
      </c>
      <c r="D16" s="30">
        <v>0</v>
      </c>
      <c r="E16" s="30">
        <v>0</v>
      </c>
      <c r="F16" s="30">
        <v>0</v>
      </c>
      <c r="G16" s="30">
        <v>0</v>
      </c>
      <c r="H16" s="30">
        <v>863742.64</v>
      </c>
      <c r="I16" s="30">
        <v>20</v>
      </c>
      <c r="J16" s="30">
        <v>0</v>
      </c>
      <c r="K16" s="30">
        <v>0</v>
      </c>
      <c r="L16" s="30">
        <v>0</v>
      </c>
      <c r="M16" s="30">
        <v>0</v>
      </c>
    </row>
    <row r="17" spans="1:13" x14ac:dyDescent="0.3">
      <c r="A17" s="29" t="s">
        <v>62</v>
      </c>
      <c r="B17" s="30">
        <v>1497547.17</v>
      </c>
      <c r="C17" s="30">
        <v>22</v>
      </c>
      <c r="D17" s="30">
        <v>480268.53</v>
      </c>
      <c r="E17" s="30">
        <v>15</v>
      </c>
      <c r="F17" s="30">
        <v>526323.51</v>
      </c>
      <c r="G17" s="30">
        <v>12</v>
      </c>
      <c r="H17" s="30">
        <v>1164649.3999999999</v>
      </c>
      <c r="I17" s="30">
        <v>23</v>
      </c>
      <c r="J17" s="30">
        <v>467124.21</v>
      </c>
      <c r="K17" s="30">
        <v>18</v>
      </c>
      <c r="L17" s="30">
        <v>462525.32</v>
      </c>
      <c r="M17" s="30">
        <v>13</v>
      </c>
    </row>
    <row r="18" spans="1:13" x14ac:dyDescent="0.3">
      <c r="A18" s="29" t="s">
        <v>63</v>
      </c>
      <c r="B18" s="30">
        <v>431398.11</v>
      </c>
      <c r="C18" s="30">
        <v>14</v>
      </c>
      <c r="D18" s="30">
        <v>0</v>
      </c>
      <c r="E18" s="30">
        <v>0</v>
      </c>
      <c r="F18" s="30">
        <v>0</v>
      </c>
      <c r="G18" s="30">
        <v>0</v>
      </c>
      <c r="H18" s="30">
        <v>402868.51</v>
      </c>
      <c r="I18" s="30">
        <v>14</v>
      </c>
      <c r="J18" s="30">
        <v>0</v>
      </c>
      <c r="K18" s="30">
        <v>0</v>
      </c>
      <c r="L18" s="30">
        <v>0</v>
      </c>
      <c r="M18" s="30">
        <v>0</v>
      </c>
    </row>
    <row r="19" spans="1:13" x14ac:dyDescent="0.3">
      <c r="A19" s="29" t="s">
        <v>64</v>
      </c>
      <c r="B19" s="30">
        <v>3382310.35</v>
      </c>
      <c r="C19" s="30">
        <v>55</v>
      </c>
      <c r="D19" s="30">
        <v>0</v>
      </c>
      <c r="E19" s="30">
        <v>0</v>
      </c>
      <c r="F19" s="30">
        <v>325291.49</v>
      </c>
      <c r="G19" s="30">
        <v>19</v>
      </c>
      <c r="H19" s="30">
        <v>3226909.63</v>
      </c>
      <c r="I19" s="30">
        <v>56</v>
      </c>
      <c r="J19" s="30">
        <v>0</v>
      </c>
      <c r="K19" s="30">
        <v>0</v>
      </c>
      <c r="L19" s="30">
        <v>278490.95</v>
      </c>
      <c r="M19" s="30">
        <v>20</v>
      </c>
    </row>
    <row r="20" spans="1:13" x14ac:dyDescent="0.3">
      <c r="A20" s="29" t="s">
        <v>65</v>
      </c>
      <c r="B20" s="30">
        <v>536689.81000000006</v>
      </c>
      <c r="C20" s="30">
        <v>15</v>
      </c>
      <c r="D20" s="30">
        <v>0</v>
      </c>
      <c r="E20" s="30">
        <v>0</v>
      </c>
      <c r="F20" s="30">
        <v>0</v>
      </c>
      <c r="G20" s="30">
        <v>0</v>
      </c>
      <c r="H20" s="30">
        <v>522209.01</v>
      </c>
      <c r="I20" s="30">
        <v>15</v>
      </c>
      <c r="J20" s="30">
        <v>0</v>
      </c>
      <c r="K20" s="30">
        <v>0</v>
      </c>
      <c r="L20" s="30">
        <v>0</v>
      </c>
      <c r="M20" s="30">
        <v>0</v>
      </c>
    </row>
    <row r="21" spans="1:13" x14ac:dyDescent="0.3">
      <c r="A21" s="29" t="s">
        <v>66</v>
      </c>
      <c r="B21" s="30">
        <v>273971.78000000003</v>
      </c>
      <c r="C21" s="30">
        <v>11</v>
      </c>
      <c r="D21" s="30">
        <v>0</v>
      </c>
      <c r="E21" s="30">
        <v>0</v>
      </c>
      <c r="F21" s="30">
        <v>0</v>
      </c>
      <c r="G21" s="30">
        <v>0</v>
      </c>
      <c r="H21" s="30">
        <v>269540.55</v>
      </c>
      <c r="I21" s="30">
        <v>14</v>
      </c>
      <c r="J21" s="30">
        <v>0</v>
      </c>
      <c r="K21" s="30">
        <v>0</v>
      </c>
      <c r="L21" s="30">
        <v>0</v>
      </c>
      <c r="M21" s="30">
        <v>0</v>
      </c>
    </row>
    <row r="22" spans="1:13" x14ac:dyDescent="0.3">
      <c r="A22" s="29" t="s">
        <v>67</v>
      </c>
      <c r="B22" s="30">
        <v>2059094.84</v>
      </c>
      <c r="C22" s="30">
        <v>40</v>
      </c>
      <c r="D22" s="30">
        <v>1167218.3</v>
      </c>
      <c r="E22" s="30">
        <v>10</v>
      </c>
      <c r="F22" s="30">
        <v>317097.58</v>
      </c>
      <c r="G22" s="30">
        <v>19</v>
      </c>
      <c r="H22" s="30">
        <v>1822280.77</v>
      </c>
      <c r="I22" s="30">
        <v>41</v>
      </c>
      <c r="J22" s="30">
        <v>1031421.53</v>
      </c>
      <c r="K22" s="30">
        <v>12</v>
      </c>
      <c r="L22" s="30">
        <v>253850.17</v>
      </c>
      <c r="M22" s="30">
        <v>17</v>
      </c>
    </row>
    <row r="23" spans="1:13" x14ac:dyDescent="0.3">
      <c r="A23" s="29" t="s">
        <v>68</v>
      </c>
      <c r="B23" s="30">
        <v>430131.23</v>
      </c>
      <c r="C23" s="30">
        <v>10</v>
      </c>
      <c r="D23" s="30">
        <v>0</v>
      </c>
      <c r="E23" s="30">
        <v>0</v>
      </c>
      <c r="F23" s="30">
        <v>0</v>
      </c>
      <c r="G23" s="30">
        <v>0</v>
      </c>
      <c r="H23" s="30">
        <v>375388.03</v>
      </c>
      <c r="I23" s="30">
        <v>10</v>
      </c>
      <c r="J23" s="30">
        <v>0</v>
      </c>
      <c r="K23" s="30">
        <v>0</v>
      </c>
      <c r="L23" s="30">
        <v>0</v>
      </c>
      <c r="M23" s="30">
        <v>0</v>
      </c>
    </row>
    <row r="24" spans="1:13" x14ac:dyDescent="0.3">
      <c r="A24" s="29" t="s">
        <v>69</v>
      </c>
      <c r="B24" s="30">
        <v>372777.96</v>
      </c>
      <c r="C24" s="30">
        <v>10</v>
      </c>
      <c r="D24" s="30">
        <v>0</v>
      </c>
      <c r="E24" s="30">
        <v>0</v>
      </c>
      <c r="F24" s="30">
        <v>0</v>
      </c>
      <c r="G24" s="30">
        <v>0</v>
      </c>
      <c r="H24" s="30">
        <v>331915.06</v>
      </c>
      <c r="I24" s="30">
        <v>11</v>
      </c>
      <c r="J24" s="30">
        <v>0</v>
      </c>
      <c r="K24" s="30">
        <v>0</v>
      </c>
      <c r="L24" s="30">
        <v>0</v>
      </c>
      <c r="M24" s="30">
        <v>0</v>
      </c>
    </row>
    <row r="25" spans="1:13" x14ac:dyDescent="0.3">
      <c r="A25" s="29" t="s">
        <v>70</v>
      </c>
      <c r="B25" s="30">
        <v>4142568.85</v>
      </c>
      <c r="C25" s="30">
        <v>31</v>
      </c>
      <c r="D25" s="30">
        <v>3942831.6</v>
      </c>
      <c r="E25" s="30">
        <v>23</v>
      </c>
      <c r="F25" s="30">
        <v>2309753.0499999998</v>
      </c>
      <c r="G25" s="30">
        <v>25</v>
      </c>
      <c r="H25" s="30">
        <v>3497431.11</v>
      </c>
      <c r="I25" s="30">
        <v>35</v>
      </c>
      <c r="J25" s="30">
        <v>3892926.04</v>
      </c>
      <c r="K25" s="30">
        <v>32</v>
      </c>
      <c r="L25" s="30">
        <v>2008473.96</v>
      </c>
      <c r="M25" s="30">
        <v>29</v>
      </c>
    </row>
    <row r="26" spans="1:13" x14ac:dyDescent="0.3">
      <c r="A26" s="29" t="s">
        <v>71</v>
      </c>
      <c r="B26" s="30">
        <v>498520.27</v>
      </c>
      <c r="C26" s="30">
        <v>14</v>
      </c>
      <c r="D26" s="30">
        <v>0</v>
      </c>
      <c r="E26" s="30">
        <v>0</v>
      </c>
      <c r="F26" s="30">
        <v>0</v>
      </c>
      <c r="G26" s="30">
        <v>0</v>
      </c>
      <c r="H26" s="30">
        <v>427915.44</v>
      </c>
      <c r="I26" s="30">
        <v>17</v>
      </c>
      <c r="J26" s="30">
        <v>0</v>
      </c>
      <c r="K26" s="30">
        <v>0</v>
      </c>
      <c r="L26" s="30">
        <v>0</v>
      </c>
      <c r="M26" s="30">
        <v>0</v>
      </c>
    </row>
    <row r="27" spans="1:13" x14ac:dyDescent="0.3">
      <c r="A27" s="29" t="s">
        <v>72</v>
      </c>
      <c r="B27" s="30">
        <v>2841819.59</v>
      </c>
      <c r="C27" s="30">
        <v>34</v>
      </c>
      <c r="D27" s="30">
        <v>295352.82</v>
      </c>
      <c r="E27" s="30">
        <v>13</v>
      </c>
      <c r="F27" s="30">
        <v>1092140.6100000001</v>
      </c>
      <c r="G27" s="30">
        <v>20</v>
      </c>
      <c r="H27" s="30">
        <v>2263458.48</v>
      </c>
      <c r="I27" s="30">
        <v>38</v>
      </c>
      <c r="J27" s="30">
        <v>272318.48</v>
      </c>
      <c r="K27" s="30">
        <v>13</v>
      </c>
      <c r="L27" s="30">
        <v>875034.16</v>
      </c>
      <c r="M27" s="30">
        <v>23</v>
      </c>
    </row>
    <row r="28" spans="1:13" x14ac:dyDescent="0.3">
      <c r="A28" s="29" t="s">
        <v>73</v>
      </c>
      <c r="B28" s="30">
        <v>1311301.2</v>
      </c>
      <c r="C28" s="30">
        <v>24</v>
      </c>
      <c r="D28" s="30">
        <v>0</v>
      </c>
      <c r="E28" s="30">
        <v>0</v>
      </c>
      <c r="F28" s="30">
        <v>0</v>
      </c>
      <c r="G28" s="30">
        <v>0</v>
      </c>
      <c r="H28" s="30">
        <v>1102896.77</v>
      </c>
      <c r="I28" s="30">
        <v>24</v>
      </c>
      <c r="J28" s="30">
        <v>0</v>
      </c>
      <c r="K28" s="30">
        <v>0</v>
      </c>
      <c r="L28" s="30">
        <v>0</v>
      </c>
      <c r="M28" s="30">
        <v>0</v>
      </c>
    </row>
    <row r="29" spans="1:13" x14ac:dyDescent="0.3">
      <c r="A29" s="29" t="s">
        <v>74</v>
      </c>
      <c r="B29" s="30">
        <v>2570856.31</v>
      </c>
      <c r="C29" s="30">
        <v>55</v>
      </c>
      <c r="D29" s="30">
        <v>1824291.15</v>
      </c>
      <c r="E29" s="30">
        <v>20</v>
      </c>
      <c r="F29" s="30">
        <v>572233.25</v>
      </c>
      <c r="G29" s="30">
        <v>38</v>
      </c>
      <c r="H29" s="30">
        <v>2273779.83</v>
      </c>
      <c r="I29" s="30">
        <v>53</v>
      </c>
      <c r="J29" s="30">
        <v>1453800.6</v>
      </c>
      <c r="K29" s="30">
        <v>23</v>
      </c>
      <c r="L29" s="30">
        <v>502163.13</v>
      </c>
      <c r="M29" s="30">
        <v>36</v>
      </c>
    </row>
    <row r="30" spans="1:13" x14ac:dyDescent="0.3">
      <c r="A30" s="29" t="s">
        <v>75</v>
      </c>
      <c r="B30" s="30">
        <v>2422406.62</v>
      </c>
      <c r="C30" s="30">
        <v>50</v>
      </c>
      <c r="D30" s="30">
        <v>515959.53</v>
      </c>
      <c r="E30" s="30">
        <v>11</v>
      </c>
      <c r="F30" s="30">
        <v>269669.45</v>
      </c>
      <c r="G30" s="30">
        <v>22</v>
      </c>
      <c r="H30" s="30">
        <v>2160350.66</v>
      </c>
      <c r="I30" s="30">
        <v>46</v>
      </c>
      <c r="J30" s="30">
        <v>0</v>
      </c>
      <c r="K30" s="30">
        <v>0</v>
      </c>
      <c r="L30" s="30">
        <v>253369.37</v>
      </c>
      <c r="M30" s="30">
        <v>20</v>
      </c>
    </row>
    <row r="31" spans="1:13" x14ac:dyDescent="0.3">
      <c r="A31" s="29" t="s">
        <v>76</v>
      </c>
      <c r="B31" s="30">
        <v>1065471.3799999999</v>
      </c>
      <c r="C31" s="30">
        <v>22</v>
      </c>
      <c r="D31" s="30">
        <v>0</v>
      </c>
      <c r="E31" s="30">
        <v>0</v>
      </c>
      <c r="F31" s="30">
        <v>0</v>
      </c>
      <c r="G31" s="30">
        <v>0</v>
      </c>
      <c r="H31" s="30">
        <v>973621.73</v>
      </c>
      <c r="I31" s="30">
        <v>21</v>
      </c>
      <c r="J31" s="30">
        <v>0</v>
      </c>
      <c r="K31" s="30">
        <v>0</v>
      </c>
      <c r="L31" s="30">
        <v>0</v>
      </c>
      <c r="M31" s="30">
        <v>0</v>
      </c>
    </row>
    <row r="32" spans="1:13" x14ac:dyDescent="0.3">
      <c r="A32" s="29" t="s">
        <v>77</v>
      </c>
      <c r="B32" s="30">
        <v>196211.34</v>
      </c>
      <c r="C32" s="30">
        <v>10</v>
      </c>
      <c r="D32" s="30">
        <v>0</v>
      </c>
      <c r="E32" s="30">
        <v>0</v>
      </c>
      <c r="F32" s="30">
        <v>0</v>
      </c>
      <c r="G32" s="30">
        <v>0</v>
      </c>
      <c r="H32" s="30">
        <v>157151.71</v>
      </c>
      <c r="I32" s="30">
        <v>10</v>
      </c>
      <c r="J32" s="30">
        <v>0</v>
      </c>
      <c r="K32" s="30">
        <v>0</v>
      </c>
      <c r="L32" s="30">
        <v>0</v>
      </c>
      <c r="M32" s="30">
        <v>0</v>
      </c>
    </row>
    <row r="33" spans="1:13" x14ac:dyDescent="0.3">
      <c r="A33" s="29" t="s">
        <v>78</v>
      </c>
      <c r="B33" s="30">
        <v>2054195.04</v>
      </c>
      <c r="C33" s="30">
        <v>50</v>
      </c>
      <c r="D33" s="30">
        <v>0</v>
      </c>
      <c r="E33" s="30">
        <v>0</v>
      </c>
      <c r="F33" s="30">
        <v>346377.16</v>
      </c>
      <c r="G33" s="30">
        <v>24</v>
      </c>
      <c r="H33" s="30">
        <v>1818140.99</v>
      </c>
      <c r="I33" s="30">
        <v>52</v>
      </c>
      <c r="J33" s="30">
        <v>0</v>
      </c>
      <c r="K33" s="30">
        <v>0</v>
      </c>
      <c r="L33" s="30">
        <v>290356.47999999998</v>
      </c>
      <c r="M33" s="30">
        <v>23</v>
      </c>
    </row>
    <row r="34" spans="1:13" x14ac:dyDescent="0.3">
      <c r="A34" s="29" t="s">
        <v>79</v>
      </c>
      <c r="B34" s="30">
        <v>1538605.9</v>
      </c>
      <c r="C34" s="30">
        <v>31</v>
      </c>
      <c r="D34" s="30">
        <v>0</v>
      </c>
      <c r="E34" s="30">
        <v>0</v>
      </c>
      <c r="F34" s="30">
        <v>0</v>
      </c>
      <c r="G34" s="30">
        <v>0</v>
      </c>
      <c r="H34" s="30">
        <v>1470559.54</v>
      </c>
      <c r="I34" s="30">
        <v>31</v>
      </c>
      <c r="J34" s="30">
        <v>0</v>
      </c>
      <c r="K34" s="30">
        <v>0</v>
      </c>
      <c r="L34" s="30">
        <v>0</v>
      </c>
      <c r="M34" s="30">
        <v>0</v>
      </c>
    </row>
    <row r="35" spans="1:13" x14ac:dyDescent="0.3">
      <c r="A35" s="29" t="s">
        <v>80</v>
      </c>
      <c r="B35" s="30">
        <v>1180640.98</v>
      </c>
      <c r="C35" s="30">
        <v>26</v>
      </c>
      <c r="D35" s="30">
        <v>0</v>
      </c>
      <c r="E35" s="30">
        <v>0</v>
      </c>
      <c r="F35" s="30">
        <v>187127.82</v>
      </c>
      <c r="G35" s="30">
        <v>13</v>
      </c>
      <c r="H35" s="30">
        <v>1105136.0900000001</v>
      </c>
      <c r="I35" s="30">
        <v>27</v>
      </c>
      <c r="J35" s="30">
        <v>0</v>
      </c>
      <c r="K35" s="30">
        <v>0</v>
      </c>
      <c r="L35" s="30">
        <v>169108.56</v>
      </c>
      <c r="M35" s="30">
        <v>12</v>
      </c>
    </row>
    <row r="36" spans="1:13" x14ac:dyDescent="0.3">
      <c r="A36" s="29" t="s">
        <v>81</v>
      </c>
      <c r="B36" s="30">
        <v>301313.96000000002</v>
      </c>
      <c r="C36" s="30">
        <v>16</v>
      </c>
      <c r="D36" s="30">
        <v>0</v>
      </c>
      <c r="E36" s="30">
        <v>0</v>
      </c>
      <c r="F36" s="30">
        <v>0</v>
      </c>
      <c r="G36" s="30">
        <v>0</v>
      </c>
      <c r="H36" s="30">
        <v>271834.8</v>
      </c>
      <c r="I36" s="30">
        <v>17</v>
      </c>
      <c r="J36" s="30">
        <v>0</v>
      </c>
      <c r="K36" s="30">
        <v>0</v>
      </c>
      <c r="L36" s="30">
        <v>0</v>
      </c>
      <c r="M36" s="30">
        <v>0</v>
      </c>
    </row>
    <row r="37" spans="1:13" x14ac:dyDescent="0.3">
      <c r="A37" s="29" t="s">
        <v>82</v>
      </c>
      <c r="B37" s="30">
        <v>801056.98</v>
      </c>
      <c r="C37" s="30">
        <v>19</v>
      </c>
      <c r="D37" s="30">
        <v>0</v>
      </c>
      <c r="E37" s="30">
        <v>0</v>
      </c>
      <c r="F37" s="30">
        <v>0</v>
      </c>
      <c r="G37" s="30">
        <v>0</v>
      </c>
      <c r="H37" s="30">
        <v>654852.11</v>
      </c>
      <c r="I37" s="30">
        <v>18</v>
      </c>
      <c r="J37" s="30">
        <v>0</v>
      </c>
      <c r="K37" s="30">
        <v>0</v>
      </c>
      <c r="L37" s="30">
        <v>0</v>
      </c>
      <c r="M37" s="30">
        <v>0</v>
      </c>
    </row>
    <row r="38" spans="1:13" x14ac:dyDescent="0.3">
      <c r="A38" s="29" t="s">
        <v>83</v>
      </c>
      <c r="B38" s="30">
        <v>361466.4</v>
      </c>
      <c r="C38" s="30">
        <v>11</v>
      </c>
      <c r="D38" s="30">
        <v>0</v>
      </c>
      <c r="E38" s="30">
        <v>0</v>
      </c>
      <c r="F38" s="30">
        <v>0</v>
      </c>
      <c r="G38" s="30">
        <v>0</v>
      </c>
      <c r="H38" s="30">
        <v>302071.96999999997</v>
      </c>
      <c r="I38" s="30">
        <v>12</v>
      </c>
      <c r="J38" s="30">
        <v>0</v>
      </c>
      <c r="K38" s="30">
        <v>0</v>
      </c>
      <c r="L38" s="30">
        <v>0</v>
      </c>
      <c r="M38" s="30">
        <v>0</v>
      </c>
    </row>
    <row r="39" spans="1:13" x14ac:dyDescent="0.3">
      <c r="A39" s="29" t="s">
        <v>84</v>
      </c>
      <c r="B39" s="30">
        <v>508777.45</v>
      </c>
      <c r="C39" s="30">
        <v>27</v>
      </c>
      <c r="D39" s="30">
        <v>0</v>
      </c>
      <c r="E39" s="30">
        <v>0</v>
      </c>
      <c r="F39" s="30">
        <v>0</v>
      </c>
      <c r="G39" s="30">
        <v>0</v>
      </c>
      <c r="H39" s="30">
        <v>466028.6</v>
      </c>
      <c r="I39" s="30">
        <v>27</v>
      </c>
      <c r="J39" s="30">
        <v>0</v>
      </c>
      <c r="K39" s="30">
        <v>0</v>
      </c>
      <c r="L39" s="30">
        <v>0</v>
      </c>
      <c r="M39" s="30">
        <v>0</v>
      </c>
    </row>
    <row r="40" spans="1:13" x14ac:dyDescent="0.3">
      <c r="A40" s="29" t="s">
        <v>85</v>
      </c>
      <c r="B40" s="30">
        <v>283650.40000000002</v>
      </c>
      <c r="C40" s="30">
        <v>11</v>
      </c>
      <c r="D40" s="30">
        <v>0</v>
      </c>
      <c r="E40" s="30">
        <v>0</v>
      </c>
      <c r="F40" s="30">
        <v>0</v>
      </c>
      <c r="G40" s="30">
        <v>0</v>
      </c>
      <c r="H40" s="30">
        <v>253330.47</v>
      </c>
      <c r="I40" s="30">
        <v>11</v>
      </c>
      <c r="J40" s="30">
        <v>0</v>
      </c>
      <c r="K40" s="30">
        <v>0</v>
      </c>
      <c r="L40" s="30">
        <v>0</v>
      </c>
      <c r="M40" s="30">
        <v>0</v>
      </c>
    </row>
    <row r="41" spans="1:13" x14ac:dyDescent="0.3">
      <c r="A41" s="29" t="s">
        <v>86</v>
      </c>
      <c r="B41" s="30">
        <v>4357522.6500000004</v>
      </c>
      <c r="C41" s="30">
        <v>74</v>
      </c>
      <c r="D41" s="30">
        <v>496912.88</v>
      </c>
      <c r="E41" s="30">
        <v>11</v>
      </c>
      <c r="F41" s="30">
        <v>472068.1</v>
      </c>
      <c r="G41" s="30">
        <v>24</v>
      </c>
      <c r="H41" s="30">
        <v>3963107.17</v>
      </c>
      <c r="I41" s="30">
        <v>72</v>
      </c>
      <c r="J41" s="30">
        <v>0</v>
      </c>
      <c r="K41" s="30">
        <v>0</v>
      </c>
      <c r="L41" s="30">
        <v>453769.18</v>
      </c>
      <c r="M41" s="30">
        <v>26</v>
      </c>
    </row>
    <row r="42" spans="1:13" x14ac:dyDescent="0.3">
      <c r="A42" s="29" t="s">
        <v>87</v>
      </c>
      <c r="B42" s="30">
        <v>1703145.39</v>
      </c>
      <c r="C42" s="30">
        <v>13</v>
      </c>
      <c r="D42" s="30">
        <v>0</v>
      </c>
      <c r="E42" s="30">
        <v>0</v>
      </c>
      <c r="F42" s="30">
        <v>0</v>
      </c>
      <c r="G42" s="30">
        <v>0</v>
      </c>
      <c r="H42" s="30">
        <v>1460625.85</v>
      </c>
      <c r="I42" s="30">
        <v>13</v>
      </c>
      <c r="J42" s="30">
        <v>0</v>
      </c>
      <c r="K42" s="30">
        <v>0</v>
      </c>
      <c r="L42" s="30">
        <v>0</v>
      </c>
      <c r="M42" s="30">
        <v>0</v>
      </c>
    </row>
    <row r="43" spans="1:13" x14ac:dyDescent="0.3">
      <c r="A43" s="29" t="s">
        <v>88</v>
      </c>
      <c r="B43" s="30">
        <v>841970.14</v>
      </c>
      <c r="C43" s="30">
        <v>23</v>
      </c>
      <c r="D43" s="30">
        <v>0</v>
      </c>
      <c r="E43" s="30">
        <v>0</v>
      </c>
      <c r="F43" s="30">
        <v>0</v>
      </c>
      <c r="G43" s="30">
        <v>0</v>
      </c>
      <c r="H43" s="30">
        <v>691454.62</v>
      </c>
      <c r="I43" s="30">
        <v>22</v>
      </c>
      <c r="J43" s="30">
        <v>0</v>
      </c>
      <c r="K43" s="30">
        <v>0</v>
      </c>
      <c r="L43" s="30">
        <v>96967.24</v>
      </c>
      <c r="M43" s="30">
        <v>10</v>
      </c>
    </row>
    <row r="44" spans="1:13" x14ac:dyDescent="0.3">
      <c r="A44" s="29" t="s">
        <v>89</v>
      </c>
      <c r="B44" s="30">
        <v>7538304.7000000002</v>
      </c>
      <c r="C44" s="30">
        <v>86</v>
      </c>
      <c r="D44" s="30">
        <v>2022233.36</v>
      </c>
      <c r="E44" s="30">
        <v>11</v>
      </c>
      <c r="F44" s="30">
        <v>725134.6</v>
      </c>
      <c r="G44" s="30">
        <v>27</v>
      </c>
      <c r="H44" s="30">
        <v>7183311.0199999996</v>
      </c>
      <c r="I44" s="30">
        <v>83</v>
      </c>
      <c r="J44" s="30">
        <v>2266978.84</v>
      </c>
      <c r="K44" s="30">
        <v>13</v>
      </c>
      <c r="L44" s="30">
        <v>731344.92</v>
      </c>
      <c r="M44" s="30">
        <v>27</v>
      </c>
    </row>
    <row r="45" spans="1:13" x14ac:dyDescent="0.3">
      <c r="A45" s="29" t="s">
        <v>90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178834.74</v>
      </c>
      <c r="I45" s="30">
        <v>11</v>
      </c>
      <c r="J45" s="30">
        <v>0</v>
      </c>
      <c r="K45" s="30">
        <v>0</v>
      </c>
      <c r="L45" s="30">
        <v>0</v>
      </c>
      <c r="M45" s="30">
        <v>0</v>
      </c>
    </row>
    <row r="46" spans="1:13" x14ac:dyDescent="0.3">
      <c r="A46" s="29" t="s">
        <v>91</v>
      </c>
      <c r="B46" s="30">
        <v>1382772.01</v>
      </c>
      <c r="C46" s="30">
        <v>29</v>
      </c>
      <c r="D46" s="30">
        <v>0</v>
      </c>
      <c r="E46" s="30">
        <v>0</v>
      </c>
      <c r="F46" s="30">
        <v>0</v>
      </c>
      <c r="G46" s="30">
        <v>0</v>
      </c>
      <c r="H46" s="30">
        <v>1227732.1499999999</v>
      </c>
      <c r="I46" s="30">
        <v>28</v>
      </c>
      <c r="J46" s="30">
        <v>0</v>
      </c>
      <c r="K46" s="30">
        <v>0</v>
      </c>
      <c r="L46" s="30">
        <v>0</v>
      </c>
      <c r="M46" s="30">
        <v>0</v>
      </c>
    </row>
    <row r="47" spans="1:13" x14ac:dyDescent="0.3">
      <c r="A47" s="29" t="s">
        <v>92</v>
      </c>
      <c r="B47" s="30">
        <v>2104043.84</v>
      </c>
      <c r="C47" s="30">
        <v>32</v>
      </c>
      <c r="D47" s="30">
        <v>0</v>
      </c>
      <c r="E47" s="30">
        <v>0</v>
      </c>
      <c r="F47" s="30">
        <v>140134.32</v>
      </c>
      <c r="G47" s="30">
        <v>11</v>
      </c>
      <c r="H47" s="30">
        <v>1930352.25</v>
      </c>
      <c r="I47" s="30">
        <v>34</v>
      </c>
      <c r="J47" s="30">
        <v>0</v>
      </c>
      <c r="K47" s="30">
        <v>0</v>
      </c>
      <c r="L47" s="30">
        <v>210438.25</v>
      </c>
      <c r="M47" s="30">
        <v>11</v>
      </c>
    </row>
    <row r="48" spans="1:13" x14ac:dyDescent="0.3">
      <c r="A48" s="29" t="s">
        <v>93</v>
      </c>
      <c r="B48" s="30">
        <v>913780.52</v>
      </c>
      <c r="C48" s="30">
        <v>16</v>
      </c>
      <c r="D48" s="30">
        <v>0</v>
      </c>
      <c r="E48" s="30">
        <v>0</v>
      </c>
      <c r="F48" s="30">
        <v>0</v>
      </c>
      <c r="G48" s="30">
        <v>0</v>
      </c>
      <c r="H48" s="30">
        <v>903584.34</v>
      </c>
      <c r="I48" s="30">
        <v>17</v>
      </c>
      <c r="J48" s="30">
        <v>0</v>
      </c>
      <c r="K48" s="30">
        <v>0</v>
      </c>
      <c r="L48" s="30">
        <v>0</v>
      </c>
      <c r="M48" s="30">
        <v>0</v>
      </c>
    </row>
    <row r="49" spans="1:13" x14ac:dyDescent="0.3">
      <c r="A49" s="29" t="s">
        <v>94</v>
      </c>
      <c r="B49" s="30">
        <v>1256973.31</v>
      </c>
      <c r="C49" s="30">
        <v>42</v>
      </c>
      <c r="D49" s="30">
        <v>0</v>
      </c>
      <c r="E49" s="30">
        <v>0</v>
      </c>
      <c r="F49" s="30">
        <v>106897.56</v>
      </c>
      <c r="G49" s="30">
        <v>12</v>
      </c>
      <c r="H49" s="30">
        <v>1159504.5900000001</v>
      </c>
      <c r="I49" s="30">
        <v>42</v>
      </c>
      <c r="J49" s="30">
        <v>0</v>
      </c>
      <c r="K49" s="30">
        <v>0</v>
      </c>
      <c r="L49" s="30">
        <v>95562.67</v>
      </c>
      <c r="M49" s="30">
        <v>14</v>
      </c>
    </row>
    <row r="50" spans="1:13" x14ac:dyDescent="0.3">
      <c r="A50" s="29" t="s">
        <v>95</v>
      </c>
      <c r="B50" s="30">
        <v>6021637.4299999997</v>
      </c>
      <c r="C50" s="30">
        <v>61</v>
      </c>
      <c r="D50" s="30">
        <v>9119230.2100000009</v>
      </c>
      <c r="E50" s="30">
        <v>64</v>
      </c>
      <c r="F50" s="30">
        <v>2355539.5299999998</v>
      </c>
      <c r="G50" s="30">
        <v>41</v>
      </c>
      <c r="H50" s="30">
        <v>6014258.29</v>
      </c>
      <c r="I50" s="30">
        <v>65</v>
      </c>
      <c r="J50" s="30">
        <v>9798795.5399999991</v>
      </c>
      <c r="K50" s="30">
        <v>60</v>
      </c>
      <c r="L50" s="30">
        <v>2300313.1800000002</v>
      </c>
      <c r="M50" s="30">
        <v>44</v>
      </c>
    </row>
    <row r="51" spans="1:13" x14ac:dyDescent="0.3">
      <c r="A51" s="29" t="s">
        <v>96</v>
      </c>
      <c r="B51" s="30">
        <v>627111.17000000004</v>
      </c>
      <c r="C51" s="30">
        <v>14</v>
      </c>
      <c r="D51" s="30">
        <v>0</v>
      </c>
      <c r="E51" s="30">
        <v>0</v>
      </c>
      <c r="F51" s="30">
        <v>0</v>
      </c>
      <c r="G51" s="30">
        <v>0</v>
      </c>
      <c r="H51" s="30">
        <v>524086</v>
      </c>
      <c r="I51" s="30">
        <v>14</v>
      </c>
      <c r="J51" s="30">
        <v>0</v>
      </c>
      <c r="K51" s="30">
        <v>0</v>
      </c>
      <c r="L51" s="30">
        <v>0</v>
      </c>
      <c r="M51" s="30">
        <v>0</v>
      </c>
    </row>
    <row r="52" spans="1:13" x14ac:dyDescent="0.3">
      <c r="A52" s="29" t="s">
        <v>97</v>
      </c>
      <c r="B52" s="30">
        <v>501313.48</v>
      </c>
      <c r="C52" s="30">
        <v>20</v>
      </c>
      <c r="D52" s="30">
        <v>0</v>
      </c>
      <c r="E52" s="30">
        <v>0</v>
      </c>
      <c r="F52" s="30">
        <v>0</v>
      </c>
      <c r="G52" s="30">
        <v>0</v>
      </c>
      <c r="H52" s="30">
        <v>413473.78</v>
      </c>
      <c r="I52" s="30">
        <v>19</v>
      </c>
      <c r="J52" s="30">
        <v>0</v>
      </c>
      <c r="K52" s="30">
        <v>0</v>
      </c>
      <c r="L52" s="30">
        <v>0</v>
      </c>
      <c r="M52" s="30">
        <v>0</v>
      </c>
    </row>
    <row r="53" spans="1:13" x14ac:dyDescent="0.3">
      <c r="A53" s="29" t="s">
        <v>98</v>
      </c>
      <c r="B53" s="30">
        <v>962381</v>
      </c>
      <c r="C53" s="30">
        <v>25</v>
      </c>
      <c r="D53" s="30">
        <v>450491.13</v>
      </c>
      <c r="E53" s="30">
        <v>16</v>
      </c>
      <c r="F53" s="30">
        <v>305509.51</v>
      </c>
      <c r="G53" s="30">
        <v>14</v>
      </c>
      <c r="H53" s="30">
        <v>946638.11</v>
      </c>
      <c r="I53" s="30">
        <v>29</v>
      </c>
      <c r="J53" s="30">
        <v>355883.06</v>
      </c>
      <c r="K53" s="30">
        <v>17</v>
      </c>
      <c r="L53" s="30">
        <v>315986.01</v>
      </c>
      <c r="M53" s="30">
        <v>17</v>
      </c>
    </row>
    <row r="54" spans="1:13" x14ac:dyDescent="0.3">
      <c r="A54" s="29" t="s">
        <v>99</v>
      </c>
      <c r="B54" s="30">
        <v>1049447.6000000001</v>
      </c>
      <c r="C54" s="30">
        <v>14</v>
      </c>
      <c r="D54" s="30">
        <v>0</v>
      </c>
      <c r="E54" s="30">
        <v>0</v>
      </c>
      <c r="F54" s="30">
        <v>0</v>
      </c>
      <c r="G54" s="30">
        <v>0</v>
      </c>
      <c r="H54" s="30">
        <v>793075.96</v>
      </c>
      <c r="I54" s="30">
        <v>13</v>
      </c>
      <c r="J54" s="30">
        <v>899092.9</v>
      </c>
      <c r="K54" s="30">
        <v>10</v>
      </c>
      <c r="L54" s="30">
        <v>0</v>
      </c>
      <c r="M54" s="30">
        <v>0</v>
      </c>
    </row>
    <row r="55" spans="1:13" x14ac:dyDescent="0.3">
      <c r="A55" s="29" t="s">
        <v>100</v>
      </c>
      <c r="B55" s="30">
        <v>1527042.54</v>
      </c>
      <c r="C55" s="30">
        <v>41</v>
      </c>
      <c r="D55" s="30">
        <v>0</v>
      </c>
      <c r="E55" s="30">
        <v>0</v>
      </c>
      <c r="F55" s="30">
        <v>372792.86</v>
      </c>
      <c r="G55" s="30">
        <v>17</v>
      </c>
      <c r="H55" s="30">
        <v>1412820.78</v>
      </c>
      <c r="I55" s="30">
        <v>40</v>
      </c>
      <c r="J55" s="30">
        <v>0</v>
      </c>
      <c r="K55" s="30">
        <v>0</v>
      </c>
      <c r="L55" s="30">
        <v>351989.57</v>
      </c>
      <c r="M55" s="30">
        <v>16</v>
      </c>
    </row>
    <row r="56" spans="1:13" x14ac:dyDescent="0.3">
      <c r="A56" s="29" t="s">
        <v>101</v>
      </c>
      <c r="B56" s="30">
        <v>3836649.52</v>
      </c>
      <c r="C56" s="30">
        <v>44</v>
      </c>
      <c r="D56" s="30">
        <v>0</v>
      </c>
      <c r="E56" s="30">
        <v>0</v>
      </c>
      <c r="F56" s="30">
        <v>323348.03000000003</v>
      </c>
      <c r="G56" s="30">
        <v>16</v>
      </c>
      <c r="H56" s="30">
        <v>3426689.15</v>
      </c>
      <c r="I56" s="30">
        <v>47</v>
      </c>
      <c r="J56" s="30">
        <v>0</v>
      </c>
      <c r="K56" s="30">
        <v>0</v>
      </c>
      <c r="L56" s="30">
        <v>333181</v>
      </c>
      <c r="M56" s="30">
        <v>19</v>
      </c>
    </row>
    <row r="57" spans="1:13" x14ac:dyDescent="0.3">
      <c r="A57" s="29" t="s">
        <v>102</v>
      </c>
      <c r="B57" s="30">
        <v>798951.18</v>
      </c>
      <c r="C57" s="30">
        <v>22</v>
      </c>
      <c r="D57" s="30">
        <v>216806.84</v>
      </c>
      <c r="E57" s="30">
        <v>13</v>
      </c>
      <c r="F57" s="30">
        <v>232979.4</v>
      </c>
      <c r="G57" s="30">
        <v>15</v>
      </c>
      <c r="H57" s="30">
        <v>605207.44999999995</v>
      </c>
      <c r="I57" s="30">
        <v>22</v>
      </c>
      <c r="J57" s="30">
        <v>153743.6</v>
      </c>
      <c r="K57" s="30">
        <v>11</v>
      </c>
      <c r="L57" s="30">
        <v>149851.66</v>
      </c>
      <c r="M57" s="30">
        <v>15</v>
      </c>
    </row>
    <row r="58" spans="1:13" x14ac:dyDescent="0.3">
      <c r="A58" s="29" t="s">
        <v>103</v>
      </c>
      <c r="B58" s="30">
        <v>466023.21</v>
      </c>
      <c r="C58" s="30">
        <v>11</v>
      </c>
      <c r="D58" s="30">
        <v>0</v>
      </c>
      <c r="E58" s="30">
        <v>0</v>
      </c>
      <c r="F58" s="30">
        <v>0</v>
      </c>
      <c r="G58" s="30">
        <v>0</v>
      </c>
      <c r="H58" s="30">
        <v>408391.27</v>
      </c>
      <c r="I58" s="30">
        <v>11</v>
      </c>
      <c r="J58" s="30">
        <v>0</v>
      </c>
      <c r="K58" s="30">
        <v>0</v>
      </c>
      <c r="L58" s="30">
        <v>0</v>
      </c>
      <c r="M58" s="30">
        <v>0</v>
      </c>
    </row>
    <row r="59" spans="1:13" x14ac:dyDescent="0.3">
      <c r="A59" s="29" t="s">
        <v>104</v>
      </c>
      <c r="B59" s="30">
        <v>0</v>
      </c>
      <c r="C59" s="30">
        <v>0</v>
      </c>
      <c r="D59" s="30">
        <v>156224.99</v>
      </c>
      <c r="E59" s="30">
        <v>12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</row>
    <row r="60" spans="1:13" x14ac:dyDescent="0.3">
      <c r="A60" s="29" t="s">
        <v>105</v>
      </c>
      <c r="B60" s="30">
        <v>1253158.3799999999</v>
      </c>
      <c r="C60" s="30">
        <v>36</v>
      </c>
      <c r="D60" s="30">
        <v>0</v>
      </c>
      <c r="E60" s="30">
        <v>0</v>
      </c>
      <c r="F60" s="30">
        <v>384052.73</v>
      </c>
      <c r="G60" s="30">
        <v>17</v>
      </c>
      <c r="H60" s="30">
        <v>1052415.83</v>
      </c>
      <c r="I60" s="30">
        <v>29</v>
      </c>
      <c r="J60" s="30">
        <v>0</v>
      </c>
      <c r="K60" s="30">
        <v>0</v>
      </c>
      <c r="L60" s="30">
        <v>344051.5</v>
      </c>
      <c r="M60" s="30">
        <v>16</v>
      </c>
    </row>
    <row r="61" spans="1:13" x14ac:dyDescent="0.3">
      <c r="A61" s="29" t="s">
        <v>106</v>
      </c>
      <c r="B61" s="30">
        <v>1082937.82</v>
      </c>
      <c r="C61" s="30">
        <v>22</v>
      </c>
      <c r="D61" s="30">
        <v>1432089.08</v>
      </c>
      <c r="E61" s="30">
        <v>11</v>
      </c>
      <c r="F61" s="30">
        <v>334446.46999999997</v>
      </c>
      <c r="G61" s="30">
        <v>12</v>
      </c>
      <c r="H61" s="30">
        <v>1023178.41</v>
      </c>
      <c r="I61" s="30">
        <v>22</v>
      </c>
      <c r="J61" s="30">
        <v>1283734.3700000001</v>
      </c>
      <c r="K61" s="30">
        <v>13</v>
      </c>
      <c r="L61" s="30">
        <v>271112.28999999998</v>
      </c>
      <c r="M61" s="30">
        <v>11</v>
      </c>
    </row>
    <row r="62" spans="1:13" x14ac:dyDescent="0.3">
      <c r="A62" s="29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</row>
    <row r="63" spans="1:13" x14ac:dyDescent="0.3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3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3">
      <c r="A65" s="29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x14ac:dyDescent="0.3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x14ac:dyDescent="0.3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x14ac:dyDescent="0.3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x14ac:dyDescent="0.3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3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3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3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3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3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3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3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3">
      <c r="B77"/>
      <c r="D77"/>
      <c r="F77"/>
      <c r="H77"/>
      <c r="J77"/>
      <c r="L77"/>
    </row>
    <row r="78" spans="1:13" x14ac:dyDescent="0.3">
      <c r="B78"/>
      <c r="D78"/>
      <c r="F78"/>
      <c r="H78"/>
      <c r="J78"/>
      <c r="L78"/>
    </row>
    <row r="79" spans="1:13" x14ac:dyDescent="0.3">
      <c r="B79"/>
      <c r="D79"/>
      <c r="F79"/>
      <c r="H79"/>
      <c r="J79"/>
      <c r="L79"/>
    </row>
    <row r="80" spans="1:13" x14ac:dyDescent="0.3">
      <c r="B80"/>
      <c r="D80"/>
      <c r="F80"/>
      <c r="H80"/>
      <c r="J80"/>
      <c r="L80"/>
    </row>
    <row r="81" spans="2:12" x14ac:dyDescent="0.3">
      <c r="B81"/>
      <c r="D81"/>
      <c r="F81"/>
      <c r="H81"/>
      <c r="J81"/>
      <c r="L81"/>
    </row>
    <row r="82" spans="2:12" x14ac:dyDescent="0.3">
      <c r="B82"/>
      <c r="D82"/>
      <c r="F82"/>
      <c r="H82"/>
      <c r="J82"/>
      <c r="L82"/>
    </row>
    <row r="83" spans="2:12" x14ac:dyDescent="0.3">
      <c r="B83"/>
      <c r="D83"/>
      <c r="F83"/>
      <c r="H83"/>
      <c r="J83"/>
      <c r="L83"/>
    </row>
    <row r="84" spans="2:12" x14ac:dyDescent="0.3">
      <c r="B84"/>
      <c r="D84"/>
      <c r="F84"/>
      <c r="H84"/>
      <c r="J84"/>
      <c r="L84"/>
    </row>
    <row r="85" spans="2:12" x14ac:dyDescent="0.3">
      <c r="B85"/>
      <c r="D85"/>
      <c r="F85"/>
      <c r="H85"/>
      <c r="J85"/>
      <c r="L85"/>
    </row>
    <row r="86" spans="2:12" x14ac:dyDescent="0.3">
      <c r="B86"/>
      <c r="D86"/>
      <c r="F86"/>
      <c r="H86"/>
      <c r="J86"/>
      <c r="L86"/>
    </row>
    <row r="87" spans="2:12" x14ac:dyDescent="0.3">
      <c r="B87"/>
      <c r="D87"/>
      <c r="F87"/>
      <c r="H87"/>
      <c r="J87"/>
      <c r="L87"/>
    </row>
    <row r="88" spans="2:12" x14ac:dyDescent="0.3">
      <c r="B88"/>
      <c r="D88"/>
      <c r="F88"/>
      <c r="H88"/>
      <c r="J88"/>
      <c r="L88"/>
    </row>
    <row r="89" spans="2:12" x14ac:dyDescent="0.3">
      <c r="B89"/>
      <c r="D89"/>
      <c r="F89"/>
      <c r="H89"/>
      <c r="J89"/>
      <c r="L89"/>
    </row>
    <row r="90" spans="2:12" x14ac:dyDescent="0.3">
      <c r="B90"/>
      <c r="D90"/>
      <c r="F90"/>
      <c r="H90"/>
      <c r="J90"/>
      <c r="L90"/>
    </row>
    <row r="91" spans="2:12" x14ac:dyDescent="0.3">
      <c r="B91"/>
      <c r="D91"/>
      <c r="F91"/>
      <c r="H91"/>
      <c r="J91"/>
      <c r="L91"/>
    </row>
    <row r="92" spans="2:12" x14ac:dyDescent="0.3">
      <c r="B92"/>
      <c r="D92"/>
      <c r="F92"/>
      <c r="H92"/>
      <c r="J92"/>
      <c r="L92"/>
    </row>
    <row r="93" spans="2:12" x14ac:dyDescent="0.3">
      <c r="B93"/>
      <c r="D93"/>
      <c r="F93"/>
      <c r="H93"/>
      <c r="J93"/>
      <c r="L93"/>
    </row>
    <row r="94" spans="2:12" x14ac:dyDescent="0.3">
      <c r="B94"/>
      <c r="D94"/>
      <c r="F94"/>
      <c r="H94"/>
      <c r="J94"/>
      <c r="L94"/>
    </row>
    <row r="95" spans="2:12" x14ac:dyDescent="0.3">
      <c r="B95"/>
      <c r="D95"/>
      <c r="F95"/>
      <c r="H95"/>
      <c r="J95"/>
      <c r="L95"/>
    </row>
    <row r="96" spans="2:12" x14ac:dyDescent="0.3">
      <c r="B96"/>
      <c r="D96"/>
      <c r="F96"/>
      <c r="H96"/>
      <c r="J96"/>
      <c r="L96"/>
    </row>
    <row r="97" spans="2:12" x14ac:dyDescent="0.3">
      <c r="B97"/>
      <c r="D97"/>
      <c r="F97"/>
      <c r="H97"/>
      <c r="J97"/>
      <c r="L97"/>
    </row>
    <row r="98" spans="2:12" x14ac:dyDescent="0.3">
      <c r="B98"/>
      <c r="D98"/>
      <c r="F98"/>
      <c r="H98"/>
      <c r="J98"/>
      <c r="L98"/>
    </row>
    <row r="99" spans="2:12" x14ac:dyDescent="0.3">
      <c r="B99"/>
      <c r="D99"/>
      <c r="F99"/>
      <c r="H99"/>
      <c r="J99"/>
      <c r="L99"/>
    </row>
    <row r="100" spans="2:12" x14ac:dyDescent="0.3">
      <c r="B100"/>
      <c r="D100"/>
      <c r="F100"/>
      <c r="H100"/>
      <c r="J100"/>
      <c r="L100"/>
    </row>
    <row r="101" spans="2:12" x14ac:dyDescent="0.3">
      <c r="B101"/>
      <c r="D101"/>
      <c r="F101"/>
      <c r="H101"/>
      <c r="J101"/>
      <c r="L101"/>
    </row>
    <row r="102" spans="2:12" x14ac:dyDescent="0.3">
      <c r="B102"/>
      <c r="D102"/>
      <c r="F102"/>
      <c r="H102"/>
      <c r="J102"/>
      <c r="L102"/>
    </row>
    <row r="103" spans="2:12" x14ac:dyDescent="0.3">
      <c r="B103"/>
      <c r="D103"/>
      <c r="F103"/>
      <c r="H103"/>
      <c r="J103"/>
      <c r="L103"/>
    </row>
    <row r="104" spans="2:12" x14ac:dyDescent="0.3">
      <c r="B104"/>
      <c r="D104"/>
      <c r="F104"/>
      <c r="H104"/>
      <c r="J104"/>
      <c r="L104"/>
    </row>
    <row r="105" spans="2:12" x14ac:dyDescent="0.3">
      <c r="B105"/>
      <c r="D105"/>
      <c r="F105"/>
      <c r="H105"/>
      <c r="J105"/>
      <c r="L105"/>
    </row>
    <row r="106" spans="2:12" x14ac:dyDescent="0.3">
      <c r="B106"/>
      <c r="D106"/>
      <c r="F106"/>
      <c r="H106"/>
      <c r="J106"/>
      <c r="L106"/>
    </row>
    <row r="107" spans="2:12" x14ac:dyDescent="0.3">
      <c r="B107"/>
      <c r="D107"/>
      <c r="F107"/>
      <c r="H107"/>
      <c r="J107"/>
      <c r="L107"/>
    </row>
    <row r="108" spans="2:12" x14ac:dyDescent="0.3">
      <c r="B108"/>
      <c r="D108"/>
      <c r="F108"/>
      <c r="H108"/>
      <c r="J108"/>
      <c r="L108"/>
    </row>
    <row r="109" spans="2:12" x14ac:dyDescent="0.3">
      <c r="B109"/>
      <c r="D109"/>
      <c r="F109"/>
      <c r="H109"/>
      <c r="J109"/>
      <c r="L109"/>
    </row>
    <row r="110" spans="2:12" x14ac:dyDescent="0.3">
      <c r="B110"/>
      <c r="D110"/>
      <c r="F110"/>
      <c r="H110"/>
      <c r="J110"/>
      <c r="L110"/>
    </row>
    <row r="111" spans="2:12" x14ac:dyDescent="0.3">
      <c r="B111"/>
      <c r="D111"/>
      <c r="F111"/>
      <c r="H111"/>
      <c r="J111"/>
      <c r="L111"/>
    </row>
    <row r="112" spans="2:12" x14ac:dyDescent="0.3">
      <c r="B112"/>
      <c r="D112"/>
      <c r="F112"/>
      <c r="H112"/>
      <c r="J112"/>
      <c r="L112"/>
    </row>
    <row r="113" spans="2:12" x14ac:dyDescent="0.3">
      <c r="B113"/>
      <c r="D113"/>
      <c r="F113"/>
      <c r="H113"/>
      <c r="J113"/>
      <c r="L113"/>
    </row>
    <row r="114" spans="2:12" x14ac:dyDescent="0.3">
      <c r="B114"/>
      <c r="D114"/>
      <c r="F114"/>
      <c r="H114"/>
      <c r="J114"/>
      <c r="L114"/>
    </row>
    <row r="115" spans="2:12" x14ac:dyDescent="0.3">
      <c r="B115"/>
      <c r="D115"/>
      <c r="F115"/>
      <c r="H115"/>
      <c r="J115"/>
      <c r="L115"/>
    </row>
    <row r="116" spans="2:12" x14ac:dyDescent="0.3">
      <c r="B116"/>
      <c r="D116"/>
      <c r="F116"/>
      <c r="H116"/>
      <c r="J116"/>
      <c r="L116"/>
    </row>
    <row r="117" spans="2:12" x14ac:dyDescent="0.3">
      <c r="B117"/>
      <c r="D117"/>
      <c r="F117"/>
      <c r="H117"/>
      <c r="J117"/>
      <c r="L117"/>
    </row>
    <row r="118" spans="2:12" x14ac:dyDescent="0.3">
      <c r="B118"/>
      <c r="D118"/>
      <c r="F118"/>
      <c r="H118"/>
      <c r="J118"/>
      <c r="L118"/>
    </row>
    <row r="119" spans="2:12" x14ac:dyDescent="0.3">
      <c r="B119"/>
      <c r="D119"/>
      <c r="F119"/>
      <c r="H119"/>
      <c r="J119"/>
      <c r="L119"/>
    </row>
    <row r="120" spans="2:12" x14ac:dyDescent="0.3">
      <c r="B120"/>
      <c r="D120"/>
      <c r="F120"/>
      <c r="H120"/>
      <c r="J120"/>
      <c r="L120"/>
    </row>
    <row r="121" spans="2:12" x14ac:dyDescent="0.3">
      <c r="B121"/>
      <c r="D121"/>
      <c r="F121"/>
      <c r="H121"/>
      <c r="J121"/>
      <c r="L121"/>
    </row>
    <row r="122" spans="2:12" x14ac:dyDescent="0.3">
      <c r="B122"/>
      <c r="D122"/>
      <c r="F122"/>
      <c r="H122"/>
      <c r="J122"/>
      <c r="L122"/>
    </row>
    <row r="123" spans="2:12" x14ac:dyDescent="0.3">
      <c r="B123"/>
      <c r="D123"/>
      <c r="F123"/>
      <c r="H123"/>
      <c r="J123"/>
      <c r="L123"/>
    </row>
    <row r="124" spans="2:12" x14ac:dyDescent="0.3">
      <c r="B124"/>
      <c r="D124"/>
      <c r="F124"/>
      <c r="H124"/>
      <c r="J124"/>
      <c r="L124"/>
    </row>
    <row r="125" spans="2:12" x14ac:dyDescent="0.3">
      <c r="B125"/>
      <c r="D125"/>
      <c r="F125"/>
      <c r="H125"/>
      <c r="J125"/>
      <c r="L125"/>
    </row>
    <row r="126" spans="2:12" x14ac:dyDescent="0.3">
      <c r="B126"/>
      <c r="D126"/>
      <c r="F126"/>
      <c r="H126"/>
      <c r="J126"/>
      <c r="L126"/>
    </row>
    <row r="127" spans="2:12" x14ac:dyDescent="0.3">
      <c r="B127"/>
      <c r="D127"/>
      <c r="F127"/>
      <c r="H127"/>
      <c r="J127"/>
      <c r="L127"/>
    </row>
    <row r="128" spans="2:12" x14ac:dyDescent="0.3">
      <c r="B128"/>
      <c r="D128"/>
      <c r="F128"/>
      <c r="H128"/>
      <c r="J128"/>
      <c r="L128"/>
    </row>
    <row r="129" spans="2:12" x14ac:dyDescent="0.3">
      <c r="B129"/>
      <c r="D129"/>
      <c r="F129"/>
      <c r="H129"/>
      <c r="J129"/>
      <c r="L129"/>
    </row>
    <row r="130" spans="2:12" x14ac:dyDescent="0.3">
      <c r="B130"/>
      <c r="D130"/>
      <c r="F130"/>
      <c r="H130"/>
      <c r="J130"/>
      <c r="L130"/>
    </row>
    <row r="131" spans="2:12" x14ac:dyDescent="0.3">
      <c r="B131"/>
      <c r="D131"/>
      <c r="F131"/>
      <c r="H131"/>
      <c r="J131"/>
      <c r="L131"/>
    </row>
    <row r="132" spans="2:12" x14ac:dyDescent="0.3">
      <c r="B132"/>
      <c r="D132"/>
      <c r="F132"/>
      <c r="H132"/>
      <c r="J132"/>
      <c r="L132"/>
    </row>
    <row r="133" spans="2:12" x14ac:dyDescent="0.3">
      <c r="B133"/>
      <c r="D133"/>
      <c r="F133"/>
      <c r="H133"/>
      <c r="J133"/>
      <c r="L133"/>
    </row>
    <row r="134" spans="2:12" x14ac:dyDescent="0.3">
      <c r="B134"/>
      <c r="D134"/>
      <c r="F134"/>
      <c r="H134"/>
      <c r="J134"/>
      <c r="L134"/>
    </row>
    <row r="135" spans="2:12" x14ac:dyDescent="0.3">
      <c r="B135"/>
      <c r="D135"/>
      <c r="F135"/>
      <c r="H135"/>
      <c r="J135"/>
      <c r="L135"/>
    </row>
    <row r="136" spans="2:12" x14ac:dyDescent="0.3">
      <c r="B136"/>
      <c r="D136"/>
      <c r="F136"/>
      <c r="H136"/>
      <c r="J136"/>
      <c r="L136"/>
    </row>
    <row r="137" spans="2:12" x14ac:dyDescent="0.3">
      <c r="B137"/>
      <c r="D137"/>
      <c r="F137"/>
      <c r="H137"/>
      <c r="J137"/>
      <c r="L137"/>
    </row>
    <row r="138" spans="2:12" x14ac:dyDescent="0.3">
      <c r="B138"/>
      <c r="D138"/>
      <c r="F138"/>
      <c r="H138"/>
      <c r="J138"/>
      <c r="L138"/>
    </row>
    <row r="139" spans="2:12" x14ac:dyDescent="0.3">
      <c r="B139"/>
      <c r="D139"/>
      <c r="F139"/>
      <c r="H139"/>
      <c r="J139"/>
      <c r="L139"/>
    </row>
    <row r="140" spans="2:12" x14ac:dyDescent="0.3">
      <c r="B140"/>
      <c r="D140"/>
      <c r="F140"/>
      <c r="H140"/>
      <c r="J140"/>
      <c r="L140"/>
    </row>
    <row r="141" spans="2:12" x14ac:dyDescent="0.3">
      <c r="B141"/>
      <c r="D141"/>
      <c r="F141"/>
      <c r="H141"/>
      <c r="J141"/>
      <c r="L141"/>
    </row>
    <row r="142" spans="2:12" x14ac:dyDescent="0.3">
      <c r="B142"/>
      <c r="D142"/>
      <c r="F142"/>
      <c r="H142"/>
      <c r="J142"/>
      <c r="L142"/>
    </row>
    <row r="143" spans="2:12" x14ac:dyDescent="0.3">
      <c r="B143"/>
      <c r="D143"/>
      <c r="F143"/>
      <c r="H143"/>
      <c r="J143"/>
      <c r="L143"/>
    </row>
    <row r="144" spans="2:12" x14ac:dyDescent="0.3">
      <c r="B144"/>
      <c r="D144"/>
      <c r="F144"/>
      <c r="H144"/>
      <c r="J144"/>
      <c r="L144"/>
    </row>
    <row r="145" spans="2:12" x14ac:dyDescent="0.3">
      <c r="B145"/>
      <c r="D145"/>
      <c r="F145"/>
      <c r="H145"/>
      <c r="J145"/>
      <c r="L145"/>
    </row>
    <row r="146" spans="2:12" x14ac:dyDescent="0.3">
      <c r="B146"/>
      <c r="D146"/>
      <c r="F146"/>
      <c r="H146"/>
      <c r="J146"/>
      <c r="L146"/>
    </row>
    <row r="147" spans="2:12" x14ac:dyDescent="0.3">
      <c r="B147"/>
      <c r="D147"/>
      <c r="F147"/>
      <c r="H147"/>
      <c r="J147"/>
      <c r="L147"/>
    </row>
    <row r="148" spans="2:12" x14ac:dyDescent="0.3">
      <c r="B148"/>
      <c r="D148"/>
      <c r="F148"/>
      <c r="H148"/>
      <c r="J148"/>
      <c r="L148"/>
    </row>
    <row r="149" spans="2:12" x14ac:dyDescent="0.3">
      <c r="B149"/>
      <c r="D149"/>
      <c r="F149"/>
      <c r="H149"/>
      <c r="J149"/>
      <c r="L149"/>
    </row>
    <row r="150" spans="2:12" x14ac:dyDescent="0.3">
      <c r="B150"/>
      <c r="D150"/>
      <c r="F150"/>
      <c r="H150"/>
      <c r="J150"/>
      <c r="L150"/>
    </row>
    <row r="151" spans="2:12" x14ac:dyDescent="0.3">
      <c r="B151"/>
      <c r="D151"/>
      <c r="F151"/>
      <c r="H151"/>
      <c r="J151"/>
      <c r="L151"/>
    </row>
    <row r="152" spans="2:12" x14ac:dyDescent="0.3">
      <c r="B152"/>
      <c r="D152"/>
      <c r="F152"/>
      <c r="H152"/>
      <c r="J152"/>
      <c r="L152"/>
    </row>
    <row r="153" spans="2:12" x14ac:dyDescent="0.3">
      <c r="B153"/>
      <c r="D153"/>
      <c r="F153"/>
      <c r="H153"/>
      <c r="J153"/>
      <c r="L153"/>
    </row>
    <row r="154" spans="2:12" x14ac:dyDescent="0.3">
      <c r="B154"/>
      <c r="D154"/>
      <c r="F154"/>
      <c r="H154"/>
      <c r="J154"/>
      <c r="L154"/>
    </row>
    <row r="155" spans="2:12" x14ac:dyDescent="0.3">
      <c r="B155"/>
      <c r="D155"/>
      <c r="F155"/>
      <c r="H155"/>
      <c r="J155"/>
      <c r="L155"/>
    </row>
    <row r="156" spans="2:12" x14ac:dyDescent="0.3">
      <c r="B156"/>
      <c r="D156"/>
      <c r="F156"/>
      <c r="H156"/>
      <c r="J156"/>
      <c r="L156"/>
    </row>
    <row r="157" spans="2:12" x14ac:dyDescent="0.3">
      <c r="B157"/>
      <c r="D157"/>
      <c r="F157"/>
      <c r="H157"/>
      <c r="J157"/>
      <c r="L157"/>
    </row>
    <row r="158" spans="2:12" x14ac:dyDescent="0.3">
      <c r="B158"/>
      <c r="D158"/>
      <c r="F158"/>
      <c r="H158"/>
      <c r="J158"/>
      <c r="L158"/>
    </row>
    <row r="159" spans="2:12" x14ac:dyDescent="0.3">
      <c r="B159"/>
      <c r="D159"/>
      <c r="F159"/>
      <c r="H159"/>
      <c r="J159"/>
      <c r="L159"/>
    </row>
    <row r="160" spans="2:12" x14ac:dyDescent="0.3">
      <c r="B160"/>
      <c r="D160"/>
      <c r="F160"/>
      <c r="H160"/>
      <c r="J160"/>
      <c r="L160"/>
    </row>
    <row r="161" spans="2:12" x14ac:dyDescent="0.3">
      <c r="B161"/>
      <c r="D161"/>
      <c r="F161"/>
      <c r="H161"/>
      <c r="J161"/>
      <c r="L161"/>
    </row>
    <row r="162" spans="2:12" x14ac:dyDescent="0.3">
      <c r="B162"/>
      <c r="D162"/>
      <c r="F162"/>
      <c r="H162"/>
      <c r="J162"/>
      <c r="L162"/>
    </row>
    <row r="163" spans="2:12" x14ac:dyDescent="0.3">
      <c r="B163"/>
      <c r="D163"/>
      <c r="F163"/>
      <c r="H163"/>
      <c r="J163"/>
      <c r="L163"/>
    </row>
    <row r="164" spans="2:12" x14ac:dyDescent="0.3">
      <c r="B164"/>
      <c r="D164"/>
      <c r="F164"/>
      <c r="H164"/>
      <c r="J164"/>
      <c r="L164"/>
    </row>
    <row r="165" spans="2:12" x14ac:dyDescent="0.3">
      <c r="B165"/>
      <c r="D165"/>
      <c r="F165"/>
      <c r="H165"/>
      <c r="J165"/>
      <c r="L165"/>
    </row>
    <row r="166" spans="2:12" x14ac:dyDescent="0.3">
      <c r="B166"/>
      <c r="D166"/>
      <c r="F166"/>
      <c r="H166"/>
      <c r="J166"/>
      <c r="L166"/>
    </row>
    <row r="167" spans="2:12" x14ac:dyDescent="0.3">
      <c r="B167"/>
      <c r="D167"/>
      <c r="F167"/>
      <c r="H167"/>
      <c r="J167"/>
      <c r="L167"/>
    </row>
    <row r="168" spans="2:12" x14ac:dyDescent="0.3">
      <c r="B168"/>
      <c r="D168"/>
      <c r="F168"/>
      <c r="H168"/>
      <c r="J168"/>
      <c r="L168"/>
    </row>
    <row r="169" spans="2:12" x14ac:dyDescent="0.3">
      <c r="B169"/>
      <c r="D169"/>
      <c r="F169"/>
      <c r="H169"/>
      <c r="J169"/>
      <c r="L169"/>
    </row>
    <row r="170" spans="2:12" x14ac:dyDescent="0.3">
      <c r="B170"/>
      <c r="D170"/>
      <c r="F170"/>
      <c r="H170"/>
      <c r="J170"/>
      <c r="L170"/>
    </row>
    <row r="171" spans="2:12" x14ac:dyDescent="0.3">
      <c r="B171"/>
      <c r="D171"/>
      <c r="F171"/>
      <c r="H171"/>
      <c r="J171"/>
      <c r="L171"/>
    </row>
    <row r="172" spans="2:12" x14ac:dyDescent="0.3">
      <c r="B172"/>
      <c r="D172"/>
      <c r="F172"/>
      <c r="H172"/>
      <c r="J172"/>
      <c r="L172"/>
    </row>
    <row r="173" spans="2:12" x14ac:dyDescent="0.3">
      <c r="B173"/>
      <c r="D173"/>
      <c r="F173"/>
      <c r="H173"/>
      <c r="J173"/>
      <c r="L173"/>
    </row>
    <row r="174" spans="2:12" x14ac:dyDescent="0.3">
      <c r="B174"/>
      <c r="D174"/>
      <c r="F174"/>
      <c r="H174"/>
      <c r="J174"/>
      <c r="L174"/>
    </row>
    <row r="175" spans="2:12" x14ac:dyDescent="0.3">
      <c r="B175"/>
      <c r="D175"/>
      <c r="F175"/>
      <c r="H175"/>
      <c r="J175"/>
      <c r="L175"/>
    </row>
    <row r="176" spans="2:12" x14ac:dyDescent="0.3">
      <c r="B176"/>
      <c r="D176"/>
      <c r="F176"/>
      <c r="H176"/>
      <c r="J176"/>
      <c r="L176"/>
    </row>
    <row r="177" spans="2:12" x14ac:dyDescent="0.3">
      <c r="B177"/>
      <c r="D177"/>
      <c r="F177"/>
      <c r="H177"/>
      <c r="J177"/>
      <c r="L177"/>
    </row>
    <row r="178" spans="2:12" x14ac:dyDescent="0.3">
      <c r="B178"/>
      <c r="D178"/>
      <c r="F178"/>
      <c r="H178"/>
      <c r="J178"/>
      <c r="L178"/>
    </row>
    <row r="179" spans="2:12" x14ac:dyDescent="0.3">
      <c r="B179"/>
      <c r="D179"/>
      <c r="F179"/>
      <c r="H179"/>
      <c r="J179"/>
      <c r="L179"/>
    </row>
    <row r="180" spans="2:12" x14ac:dyDescent="0.3">
      <c r="B180"/>
      <c r="D180"/>
      <c r="F180"/>
      <c r="H180"/>
      <c r="J180"/>
      <c r="L180"/>
    </row>
    <row r="181" spans="2:12" x14ac:dyDescent="0.3">
      <c r="B181"/>
      <c r="D181"/>
      <c r="F181"/>
      <c r="H181"/>
      <c r="J181"/>
      <c r="L181"/>
    </row>
    <row r="182" spans="2:12" x14ac:dyDescent="0.3">
      <c r="B182"/>
      <c r="D182"/>
      <c r="F182"/>
      <c r="H182"/>
      <c r="J182"/>
      <c r="L182"/>
    </row>
    <row r="183" spans="2:12" x14ac:dyDescent="0.3">
      <c r="B183"/>
      <c r="D183"/>
      <c r="F183"/>
      <c r="H183"/>
      <c r="J183"/>
      <c r="L183"/>
    </row>
    <row r="184" spans="2:12" x14ac:dyDescent="0.3">
      <c r="B184"/>
      <c r="D184"/>
      <c r="F184"/>
      <c r="H184"/>
      <c r="J184"/>
      <c r="L184"/>
    </row>
    <row r="185" spans="2:12" x14ac:dyDescent="0.3">
      <c r="B185"/>
      <c r="D185"/>
      <c r="F185"/>
      <c r="H185"/>
      <c r="J185"/>
      <c r="L185"/>
    </row>
    <row r="186" spans="2:12" x14ac:dyDescent="0.3">
      <c r="B186"/>
      <c r="D186"/>
      <c r="F186"/>
      <c r="H186"/>
      <c r="J186"/>
      <c r="L186"/>
    </row>
    <row r="187" spans="2:12" x14ac:dyDescent="0.3">
      <c r="B187"/>
      <c r="D187"/>
      <c r="F187"/>
      <c r="H187"/>
      <c r="J187"/>
      <c r="L187"/>
    </row>
    <row r="188" spans="2:12" x14ac:dyDescent="0.3">
      <c r="B188"/>
      <c r="D188"/>
      <c r="F188"/>
      <c r="H188"/>
      <c r="J188"/>
      <c r="L188"/>
    </row>
    <row r="189" spans="2:12" x14ac:dyDescent="0.3">
      <c r="B189"/>
      <c r="D189"/>
      <c r="F189"/>
      <c r="H189"/>
      <c r="J189"/>
      <c r="L189"/>
    </row>
    <row r="190" spans="2:12" x14ac:dyDescent="0.3">
      <c r="B190"/>
      <c r="D190"/>
      <c r="F190"/>
      <c r="H190"/>
      <c r="J190"/>
      <c r="L190"/>
    </row>
    <row r="191" spans="2:12" x14ac:dyDescent="0.3">
      <c r="B191"/>
      <c r="D191"/>
      <c r="F191"/>
      <c r="H191"/>
      <c r="J191"/>
      <c r="L191"/>
    </row>
    <row r="192" spans="2:12" x14ac:dyDescent="0.3">
      <c r="B192"/>
      <c r="D192"/>
      <c r="F192"/>
      <c r="H192"/>
      <c r="J192"/>
      <c r="L192"/>
    </row>
    <row r="193" spans="2:12" x14ac:dyDescent="0.3">
      <c r="B193"/>
      <c r="D193"/>
      <c r="F193"/>
      <c r="H193"/>
      <c r="J193"/>
      <c r="L193"/>
    </row>
    <row r="194" spans="2:12" x14ac:dyDescent="0.3">
      <c r="B194"/>
      <c r="D194"/>
      <c r="F194"/>
      <c r="H194"/>
      <c r="J194"/>
      <c r="L194"/>
    </row>
    <row r="195" spans="2:12" x14ac:dyDescent="0.3">
      <c r="B195"/>
      <c r="D195"/>
      <c r="F195"/>
      <c r="H195"/>
      <c r="J195"/>
      <c r="L195"/>
    </row>
    <row r="196" spans="2:12" x14ac:dyDescent="0.3">
      <c r="B196"/>
      <c r="D196"/>
      <c r="F196"/>
      <c r="H196"/>
      <c r="J196"/>
      <c r="L196"/>
    </row>
    <row r="197" spans="2:12" x14ac:dyDescent="0.3">
      <c r="B197"/>
      <c r="D197"/>
      <c r="F197"/>
      <c r="H197"/>
      <c r="J197"/>
      <c r="L197"/>
    </row>
    <row r="198" spans="2:12" x14ac:dyDescent="0.3">
      <c r="B198"/>
      <c r="D198"/>
      <c r="F198"/>
      <c r="H198"/>
      <c r="J198"/>
      <c r="L198"/>
    </row>
    <row r="199" spans="2:12" x14ac:dyDescent="0.3">
      <c r="B199"/>
      <c r="D199"/>
      <c r="F199"/>
      <c r="H199"/>
      <c r="J199"/>
      <c r="L199"/>
    </row>
    <row r="200" spans="2:12" x14ac:dyDescent="0.3">
      <c r="B200"/>
      <c r="D200"/>
      <c r="F200"/>
      <c r="H200"/>
      <c r="J200"/>
      <c r="L200"/>
    </row>
    <row r="201" spans="2:12" x14ac:dyDescent="0.3">
      <c r="B201"/>
      <c r="D201"/>
      <c r="F201"/>
      <c r="H201"/>
      <c r="J201"/>
      <c r="L201"/>
    </row>
    <row r="202" spans="2:12" x14ac:dyDescent="0.3">
      <c r="B202"/>
      <c r="D202"/>
      <c r="F202"/>
      <c r="H202"/>
      <c r="J202"/>
      <c r="L202"/>
    </row>
    <row r="203" spans="2:12" x14ac:dyDescent="0.3">
      <c r="B203"/>
      <c r="D203"/>
      <c r="F203"/>
      <c r="H203"/>
      <c r="J203"/>
      <c r="L203"/>
    </row>
    <row r="204" spans="2:12" x14ac:dyDescent="0.3">
      <c r="B204"/>
      <c r="D204"/>
      <c r="F204"/>
      <c r="H204"/>
      <c r="J204"/>
      <c r="L204"/>
    </row>
    <row r="205" spans="2:12" x14ac:dyDescent="0.3">
      <c r="B205"/>
      <c r="D205"/>
      <c r="F205"/>
      <c r="H205"/>
      <c r="J205"/>
      <c r="L205"/>
    </row>
    <row r="206" spans="2:12" x14ac:dyDescent="0.3">
      <c r="B206"/>
      <c r="D206"/>
      <c r="F206"/>
      <c r="H206"/>
      <c r="J206"/>
      <c r="L206"/>
    </row>
    <row r="207" spans="2:12" x14ac:dyDescent="0.3">
      <c r="B207"/>
      <c r="D207"/>
      <c r="F207"/>
      <c r="H207"/>
      <c r="J207"/>
      <c r="L207"/>
    </row>
    <row r="208" spans="2:12" x14ac:dyDescent="0.3">
      <c r="B208"/>
      <c r="D208"/>
      <c r="F208"/>
      <c r="H208"/>
      <c r="J208"/>
      <c r="L208"/>
    </row>
    <row r="209" spans="2:12" x14ac:dyDescent="0.3">
      <c r="B209"/>
      <c r="D209"/>
      <c r="F209"/>
      <c r="H209"/>
      <c r="J209"/>
      <c r="L209"/>
    </row>
    <row r="210" spans="2:12" x14ac:dyDescent="0.3">
      <c r="B210"/>
      <c r="D210"/>
      <c r="F210"/>
      <c r="H210"/>
      <c r="J210"/>
      <c r="L210"/>
    </row>
    <row r="211" spans="2:12" x14ac:dyDescent="0.3">
      <c r="B211"/>
      <c r="D211"/>
      <c r="F211"/>
      <c r="H211"/>
      <c r="J211"/>
      <c r="L211"/>
    </row>
    <row r="212" spans="2:12" x14ac:dyDescent="0.3">
      <c r="B212"/>
      <c r="D212"/>
      <c r="F212"/>
      <c r="H212"/>
      <c r="J212"/>
      <c r="L212"/>
    </row>
    <row r="213" spans="2:12" x14ac:dyDescent="0.3">
      <c r="B213"/>
      <c r="D213"/>
      <c r="F213"/>
      <c r="H213"/>
      <c r="J213"/>
      <c r="L213"/>
    </row>
    <row r="214" spans="2:12" x14ac:dyDescent="0.3">
      <c r="B214"/>
      <c r="D214"/>
      <c r="F214"/>
      <c r="H214"/>
      <c r="J214"/>
      <c r="L214"/>
    </row>
    <row r="215" spans="2:12" x14ac:dyDescent="0.3">
      <c r="B215"/>
      <c r="D215"/>
      <c r="F215"/>
      <c r="H215"/>
      <c r="J215"/>
      <c r="L215"/>
    </row>
    <row r="216" spans="2:12" x14ac:dyDescent="0.3">
      <c r="B216"/>
      <c r="D216"/>
      <c r="F216"/>
      <c r="H216"/>
      <c r="J216"/>
      <c r="L216"/>
    </row>
    <row r="217" spans="2:12" x14ac:dyDescent="0.3">
      <c r="B217"/>
      <c r="D217"/>
      <c r="F217"/>
      <c r="H217"/>
      <c r="J217"/>
      <c r="L217"/>
    </row>
    <row r="218" spans="2:12" x14ac:dyDescent="0.3">
      <c r="B218"/>
      <c r="D218"/>
      <c r="F218"/>
      <c r="H218"/>
      <c r="J218"/>
      <c r="L218"/>
    </row>
    <row r="219" spans="2:12" x14ac:dyDescent="0.3">
      <c r="B219"/>
      <c r="D219"/>
      <c r="F219"/>
      <c r="H219"/>
      <c r="J219"/>
      <c r="L219"/>
    </row>
    <row r="220" spans="2:12" x14ac:dyDescent="0.3">
      <c r="B220"/>
      <c r="D220"/>
      <c r="F220"/>
      <c r="H220"/>
      <c r="J220"/>
      <c r="L220"/>
    </row>
    <row r="221" spans="2:12" x14ac:dyDescent="0.3">
      <c r="B221"/>
      <c r="D221"/>
      <c r="F221"/>
      <c r="H221"/>
      <c r="J221"/>
      <c r="L221"/>
    </row>
    <row r="222" spans="2:12" x14ac:dyDescent="0.3">
      <c r="B222"/>
      <c r="D222"/>
      <c r="F222"/>
      <c r="H222"/>
      <c r="J222"/>
      <c r="L222"/>
    </row>
    <row r="223" spans="2:12" x14ac:dyDescent="0.3">
      <c r="B223"/>
      <c r="D223"/>
      <c r="F223"/>
      <c r="H223"/>
      <c r="J223"/>
      <c r="L223"/>
    </row>
    <row r="224" spans="2:12" x14ac:dyDescent="0.3">
      <c r="B224"/>
      <c r="D224"/>
      <c r="F224"/>
      <c r="H224"/>
      <c r="J224"/>
      <c r="L224"/>
    </row>
    <row r="225" spans="2:12" x14ac:dyDescent="0.3">
      <c r="B225"/>
      <c r="D225"/>
      <c r="F225"/>
      <c r="H225"/>
      <c r="J225"/>
      <c r="L225"/>
    </row>
    <row r="226" spans="2:12" x14ac:dyDescent="0.3">
      <c r="B226"/>
      <c r="D226"/>
      <c r="F226"/>
      <c r="H226"/>
      <c r="J226"/>
      <c r="L226"/>
    </row>
    <row r="227" spans="2:12" x14ac:dyDescent="0.3">
      <c r="B227"/>
      <c r="D227"/>
      <c r="F227"/>
      <c r="H227"/>
      <c r="J227"/>
      <c r="L227"/>
    </row>
    <row r="228" spans="2:12" x14ac:dyDescent="0.3">
      <c r="B228"/>
      <c r="D228"/>
      <c r="F228"/>
      <c r="H228"/>
      <c r="J228"/>
      <c r="L228"/>
    </row>
    <row r="229" spans="2:12" x14ac:dyDescent="0.3">
      <c r="B229"/>
      <c r="D229"/>
      <c r="F229"/>
      <c r="H229"/>
      <c r="J229"/>
      <c r="L229"/>
    </row>
    <row r="230" spans="2:12" x14ac:dyDescent="0.3">
      <c r="B230"/>
      <c r="D230"/>
      <c r="F230"/>
      <c r="H230"/>
      <c r="J230"/>
      <c r="L230"/>
    </row>
    <row r="231" spans="2:12" x14ac:dyDescent="0.3">
      <c r="B231"/>
      <c r="D231"/>
      <c r="F231"/>
      <c r="H231"/>
      <c r="J231"/>
      <c r="L231"/>
    </row>
    <row r="232" spans="2:12" x14ac:dyDescent="0.3">
      <c r="B232"/>
      <c r="D232"/>
      <c r="F232"/>
      <c r="H232"/>
      <c r="J232"/>
      <c r="L232"/>
    </row>
    <row r="233" spans="2:12" x14ac:dyDescent="0.3">
      <c r="B233"/>
      <c r="D233"/>
      <c r="F233"/>
      <c r="H233"/>
      <c r="J233"/>
      <c r="L233"/>
    </row>
    <row r="234" spans="2:12" x14ac:dyDescent="0.3">
      <c r="B234"/>
      <c r="D234"/>
      <c r="F234"/>
      <c r="H234"/>
      <c r="J234"/>
      <c r="L234"/>
    </row>
    <row r="235" spans="2:12" x14ac:dyDescent="0.3">
      <c r="B235"/>
      <c r="D235"/>
      <c r="F235"/>
      <c r="H235"/>
      <c r="J235"/>
      <c r="L235"/>
    </row>
    <row r="236" spans="2:12" x14ac:dyDescent="0.3">
      <c r="B236"/>
      <c r="D236"/>
      <c r="F236"/>
      <c r="H236"/>
      <c r="J236"/>
      <c r="L236"/>
    </row>
    <row r="237" spans="2:12" x14ac:dyDescent="0.3">
      <c r="B237"/>
      <c r="D237"/>
      <c r="F237"/>
      <c r="H237"/>
      <c r="J237"/>
      <c r="L237"/>
    </row>
    <row r="238" spans="2:12" x14ac:dyDescent="0.3">
      <c r="B238"/>
      <c r="D238"/>
      <c r="F238"/>
      <c r="H238"/>
      <c r="J238"/>
      <c r="L238"/>
    </row>
    <row r="239" spans="2:12" x14ac:dyDescent="0.3">
      <c r="B239"/>
      <c r="D239"/>
      <c r="F239"/>
      <c r="H239"/>
      <c r="J239"/>
      <c r="L239"/>
    </row>
    <row r="240" spans="2:12" x14ac:dyDescent="0.3">
      <c r="B240"/>
      <c r="D240"/>
      <c r="F240"/>
      <c r="H240"/>
      <c r="J240"/>
      <c r="L240"/>
    </row>
    <row r="241" spans="2:12" x14ac:dyDescent="0.3">
      <c r="B241"/>
      <c r="D241"/>
      <c r="F241"/>
      <c r="H241"/>
      <c r="J241"/>
      <c r="L241"/>
    </row>
    <row r="242" spans="2:12" x14ac:dyDescent="0.3">
      <c r="B242"/>
      <c r="D242"/>
      <c r="F242"/>
      <c r="H242"/>
      <c r="J242"/>
      <c r="L242"/>
    </row>
    <row r="243" spans="2:12" x14ac:dyDescent="0.3">
      <c r="B243"/>
      <c r="D243"/>
      <c r="F243"/>
      <c r="H243"/>
      <c r="J243"/>
      <c r="L243"/>
    </row>
    <row r="244" spans="2:12" x14ac:dyDescent="0.3">
      <c r="B244"/>
      <c r="D244"/>
      <c r="F244"/>
      <c r="H244"/>
      <c r="J244"/>
      <c r="L244"/>
    </row>
    <row r="245" spans="2:12" x14ac:dyDescent="0.3">
      <c r="B245"/>
      <c r="D245"/>
      <c r="F245"/>
      <c r="H245"/>
      <c r="J245"/>
      <c r="L245"/>
    </row>
    <row r="246" spans="2:12" x14ac:dyDescent="0.3">
      <c r="B246"/>
      <c r="D246"/>
      <c r="F246"/>
      <c r="H246"/>
      <c r="J246"/>
      <c r="L246"/>
    </row>
    <row r="247" spans="2:12" x14ac:dyDescent="0.3">
      <c r="B247"/>
      <c r="D247"/>
      <c r="F247"/>
      <c r="H247"/>
      <c r="J247"/>
      <c r="L247"/>
    </row>
    <row r="248" spans="2:12" x14ac:dyDescent="0.3">
      <c r="B248"/>
      <c r="D248"/>
      <c r="F248"/>
      <c r="H248"/>
      <c r="J248"/>
      <c r="L248"/>
    </row>
    <row r="249" spans="2:12" x14ac:dyDescent="0.3">
      <c r="B249"/>
      <c r="D249"/>
      <c r="F249"/>
      <c r="H249"/>
      <c r="J249"/>
      <c r="L249"/>
    </row>
    <row r="250" spans="2:12" x14ac:dyDescent="0.3">
      <c r="B250"/>
      <c r="D250"/>
      <c r="F250"/>
      <c r="H250"/>
      <c r="J250"/>
      <c r="L250"/>
    </row>
    <row r="251" spans="2:12" x14ac:dyDescent="0.3">
      <c r="B251"/>
      <c r="D251"/>
      <c r="F251"/>
      <c r="H251"/>
      <c r="J251"/>
      <c r="L251"/>
    </row>
    <row r="252" spans="2:12" x14ac:dyDescent="0.3">
      <c r="B252"/>
      <c r="D252"/>
      <c r="F252"/>
      <c r="H252"/>
      <c r="J252"/>
      <c r="L252"/>
    </row>
    <row r="253" spans="2:12" x14ac:dyDescent="0.3">
      <c r="B253"/>
      <c r="D253"/>
      <c r="F253"/>
      <c r="H253"/>
      <c r="J253"/>
      <c r="L253"/>
    </row>
    <row r="254" spans="2:12" x14ac:dyDescent="0.3">
      <c r="B254"/>
      <c r="D254"/>
      <c r="F254"/>
      <c r="H254"/>
      <c r="J254"/>
      <c r="L254"/>
    </row>
    <row r="255" spans="2:12" x14ac:dyDescent="0.3">
      <c r="B255"/>
      <c r="D255"/>
      <c r="F255"/>
      <c r="H255"/>
      <c r="J255"/>
      <c r="L255"/>
    </row>
    <row r="256" spans="2:12" x14ac:dyDescent="0.3">
      <c r="B256"/>
      <c r="D256"/>
      <c r="F256"/>
      <c r="H256"/>
      <c r="J256"/>
      <c r="L256"/>
    </row>
    <row r="257" spans="2:12" x14ac:dyDescent="0.3">
      <c r="B257"/>
      <c r="D257"/>
      <c r="F257"/>
      <c r="H257"/>
      <c r="J257"/>
      <c r="L257"/>
    </row>
    <row r="258" spans="2:12" x14ac:dyDescent="0.3">
      <c r="B258"/>
      <c r="D258"/>
      <c r="F258"/>
      <c r="H258"/>
      <c r="J258"/>
      <c r="L258"/>
    </row>
    <row r="259" spans="2:12" x14ac:dyDescent="0.3">
      <c r="B259"/>
      <c r="D259"/>
      <c r="F259"/>
      <c r="H259"/>
      <c r="J259"/>
      <c r="L259"/>
    </row>
    <row r="260" spans="2:12" x14ac:dyDescent="0.3">
      <c r="B260"/>
      <c r="D260"/>
      <c r="F260"/>
      <c r="H260"/>
      <c r="J260"/>
      <c r="L260"/>
    </row>
    <row r="261" spans="2:12" x14ac:dyDescent="0.3">
      <c r="B261"/>
      <c r="D261"/>
      <c r="F261"/>
      <c r="H261"/>
      <c r="J261"/>
      <c r="L261"/>
    </row>
    <row r="262" spans="2:12" x14ac:dyDescent="0.3">
      <c r="B262"/>
      <c r="D262"/>
      <c r="F262"/>
      <c r="H262"/>
      <c r="J262"/>
      <c r="L262"/>
    </row>
    <row r="263" spans="2:12" x14ac:dyDescent="0.3">
      <c r="B263"/>
      <c r="D263"/>
      <c r="F263"/>
      <c r="H263"/>
      <c r="J263"/>
      <c r="L263"/>
    </row>
    <row r="264" spans="2:12" x14ac:dyDescent="0.3">
      <c r="B264"/>
      <c r="D264"/>
      <c r="F264"/>
      <c r="H264"/>
      <c r="J264"/>
      <c r="L264"/>
    </row>
    <row r="265" spans="2:12" x14ac:dyDescent="0.3">
      <c r="B265"/>
      <c r="D265"/>
      <c r="F265"/>
      <c r="H265"/>
      <c r="J265"/>
      <c r="L265"/>
    </row>
    <row r="266" spans="2:12" x14ac:dyDescent="0.3">
      <c r="B266"/>
      <c r="D266"/>
      <c r="F266"/>
      <c r="H266"/>
      <c r="J266"/>
      <c r="L266"/>
    </row>
    <row r="267" spans="2:12" x14ac:dyDescent="0.3">
      <c r="B267"/>
      <c r="D267"/>
      <c r="F267"/>
      <c r="H267"/>
      <c r="J267"/>
      <c r="L267"/>
    </row>
    <row r="268" spans="2:12" x14ac:dyDescent="0.3">
      <c r="B268"/>
      <c r="D268"/>
      <c r="F268"/>
      <c r="H268"/>
      <c r="J268"/>
      <c r="L268"/>
    </row>
    <row r="269" spans="2:12" x14ac:dyDescent="0.3">
      <c r="B269"/>
      <c r="D269"/>
      <c r="F269"/>
      <c r="H269"/>
      <c r="J269"/>
      <c r="L269"/>
    </row>
    <row r="270" spans="2:12" x14ac:dyDescent="0.3">
      <c r="B270"/>
      <c r="D270"/>
      <c r="F270"/>
      <c r="H270"/>
      <c r="J270"/>
      <c r="L270"/>
    </row>
    <row r="271" spans="2:12" x14ac:dyDescent="0.3">
      <c r="B271"/>
      <c r="D271"/>
      <c r="F271"/>
      <c r="H271"/>
      <c r="J271"/>
      <c r="L271"/>
    </row>
    <row r="272" spans="2:12" x14ac:dyDescent="0.3">
      <c r="B272"/>
      <c r="D272"/>
      <c r="F272"/>
      <c r="H272"/>
      <c r="J272"/>
      <c r="L272"/>
    </row>
    <row r="273" spans="2:12" x14ac:dyDescent="0.3">
      <c r="B273"/>
      <c r="D273"/>
      <c r="F273"/>
      <c r="H273"/>
      <c r="J273"/>
      <c r="L273"/>
    </row>
    <row r="274" spans="2:12" x14ac:dyDescent="0.3">
      <c r="B274"/>
      <c r="D274"/>
      <c r="F274"/>
      <c r="H274"/>
      <c r="J274"/>
      <c r="L274"/>
    </row>
    <row r="275" spans="2:12" x14ac:dyDescent="0.3">
      <c r="B275"/>
      <c r="D275"/>
      <c r="F275"/>
      <c r="H275"/>
      <c r="J275"/>
      <c r="L275"/>
    </row>
    <row r="276" spans="2:12" x14ac:dyDescent="0.3">
      <c r="B276"/>
      <c r="D276"/>
      <c r="F276"/>
      <c r="H276"/>
      <c r="J276"/>
      <c r="L276"/>
    </row>
    <row r="277" spans="2:12" x14ac:dyDescent="0.3">
      <c r="B277"/>
      <c r="D277"/>
      <c r="F277"/>
      <c r="H277"/>
      <c r="J277"/>
      <c r="L277"/>
    </row>
    <row r="278" spans="2:12" x14ac:dyDescent="0.3">
      <c r="B278"/>
      <c r="D278"/>
      <c r="F278"/>
      <c r="H278"/>
      <c r="J278"/>
      <c r="L278"/>
    </row>
    <row r="279" spans="2:12" x14ac:dyDescent="0.3">
      <c r="B279"/>
      <c r="D279"/>
      <c r="F279"/>
      <c r="H279"/>
      <c r="J279"/>
      <c r="L279"/>
    </row>
    <row r="280" spans="2:12" x14ac:dyDescent="0.3">
      <c r="B280"/>
      <c r="D280"/>
      <c r="F280"/>
      <c r="H280"/>
      <c r="J280"/>
      <c r="L280"/>
    </row>
    <row r="281" spans="2:12" x14ac:dyDescent="0.3">
      <c r="B281"/>
      <c r="D281"/>
      <c r="F281"/>
      <c r="H281"/>
      <c r="J281"/>
      <c r="L281"/>
    </row>
    <row r="282" spans="2:12" x14ac:dyDescent="0.3">
      <c r="B282"/>
      <c r="D282"/>
      <c r="F282"/>
      <c r="H282"/>
      <c r="J282"/>
      <c r="L282"/>
    </row>
    <row r="283" spans="2:12" x14ac:dyDescent="0.3">
      <c r="B283"/>
      <c r="D283"/>
      <c r="F283"/>
      <c r="H283"/>
      <c r="J283"/>
      <c r="L283"/>
    </row>
    <row r="284" spans="2:12" x14ac:dyDescent="0.3">
      <c r="B284"/>
      <c r="D284"/>
      <c r="F284"/>
      <c r="H284"/>
      <c r="J284"/>
      <c r="L284"/>
    </row>
    <row r="285" spans="2:12" x14ac:dyDescent="0.3">
      <c r="B285"/>
      <c r="D285"/>
      <c r="F285"/>
      <c r="H285"/>
      <c r="J285"/>
      <c r="L285"/>
    </row>
    <row r="286" spans="2:12" x14ac:dyDescent="0.3">
      <c r="B286"/>
      <c r="D286"/>
      <c r="F286"/>
      <c r="H286"/>
      <c r="J286"/>
      <c r="L286"/>
    </row>
    <row r="287" spans="2:12" x14ac:dyDescent="0.3">
      <c r="B287"/>
      <c r="D287"/>
      <c r="F287"/>
      <c r="H287"/>
      <c r="J287"/>
      <c r="L287"/>
    </row>
    <row r="288" spans="2:12" x14ac:dyDescent="0.3">
      <c r="B288"/>
      <c r="D288"/>
      <c r="F288"/>
      <c r="H288"/>
      <c r="J288"/>
      <c r="L288"/>
    </row>
    <row r="289" spans="2:12" x14ac:dyDescent="0.3">
      <c r="B289"/>
      <c r="D289"/>
      <c r="F289"/>
      <c r="H289"/>
      <c r="J289"/>
      <c r="L289"/>
    </row>
    <row r="290" spans="2:12" x14ac:dyDescent="0.3">
      <c r="B290"/>
      <c r="D290"/>
      <c r="F290"/>
      <c r="H290"/>
      <c r="J290"/>
      <c r="L290"/>
    </row>
    <row r="291" spans="2:12" x14ac:dyDescent="0.3">
      <c r="B291"/>
      <c r="D291"/>
      <c r="F291"/>
      <c r="H291"/>
      <c r="J291"/>
      <c r="L291"/>
    </row>
    <row r="292" spans="2:12" x14ac:dyDescent="0.3">
      <c r="B292"/>
      <c r="D292"/>
      <c r="F292"/>
      <c r="H292"/>
      <c r="J292"/>
      <c r="L292"/>
    </row>
    <row r="293" spans="2:12" x14ac:dyDescent="0.3">
      <c r="B293"/>
      <c r="D293"/>
      <c r="F293"/>
      <c r="H293"/>
      <c r="J293"/>
      <c r="L293"/>
    </row>
    <row r="294" spans="2:12" x14ac:dyDescent="0.3">
      <c r="B294"/>
      <c r="D294"/>
      <c r="F294"/>
      <c r="H294"/>
      <c r="J294"/>
      <c r="L294"/>
    </row>
    <row r="295" spans="2:12" x14ac:dyDescent="0.3">
      <c r="B295"/>
      <c r="D295"/>
      <c r="F295"/>
      <c r="H295"/>
      <c r="J295"/>
      <c r="L295"/>
    </row>
    <row r="296" spans="2:12" x14ac:dyDescent="0.3">
      <c r="B296"/>
      <c r="D296"/>
      <c r="F296"/>
      <c r="H296"/>
      <c r="J296"/>
      <c r="L296"/>
    </row>
    <row r="297" spans="2:12" x14ac:dyDescent="0.3">
      <c r="B297"/>
      <c r="D297"/>
      <c r="F297"/>
      <c r="H297"/>
      <c r="J297"/>
      <c r="L297"/>
    </row>
    <row r="298" spans="2:12" x14ac:dyDescent="0.3">
      <c r="B298"/>
      <c r="D298"/>
      <c r="F298"/>
      <c r="H298"/>
      <c r="J298"/>
      <c r="L298"/>
    </row>
    <row r="299" spans="2:12" x14ac:dyDescent="0.3">
      <c r="B299"/>
      <c r="D299"/>
      <c r="F299"/>
      <c r="H299"/>
      <c r="J299"/>
      <c r="L299"/>
    </row>
    <row r="300" spans="2:12" x14ac:dyDescent="0.3">
      <c r="B300"/>
      <c r="D300"/>
      <c r="F300"/>
      <c r="H300"/>
      <c r="J300"/>
      <c r="L300"/>
    </row>
    <row r="301" spans="2:12" x14ac:dyDescent="0.3">
      <c r="B301"/>
      <c r="D301"/>
      <c r="F301"/>
      <c r="H301"/>
      <c r="J301"/>
      <c r="L301"/>
    </row>
    <row r="302" spans="2:12" x14ac:dyDescent="0.3">
      <c r="B302"/>
      <c r="D302"/>
      <c r="F302"/>
      <c r="H302"/>
      <c r="J302"/>
      <c r="L302"/>
    </row>
    <row r="303" spans="2:12" x14ac:dyDescent="0.3">
      <c r="B303"/>
      <c r="D303"/>
      <c r="F303"/>
      <c r="H303"/>
      <c r="J303"/>
      <c r="L303"/>
    </row>
    <row r="304" spans="2:12" x14ac:dyDescent="0.3">
      <c r="B304"/>
      <c r="D304"/>
      <c r="F304"/>
      <c r="H304"/>
      <c r="J304"/>
      <c r="L304"/>
    </row>
    <row r="305" spans="2:12" x14ac:dyDescent="0.3">
      <c r="B305"/>
      <c r="D305"/>
      <c r="F305"/>
      <c r="H305"/>
      <c r="J305"/>
      <c r="L305"/>
    </row>
    <row r="306" spans="2:12" x14ac:dyDescent="0.3">
      <c r="B306"/>
      <c r="D306"/>
      <c r="F306"/>
      <c r="H306"/>
      <c r="J306"/>
      <c r="L306"/>
    </row>
    <row r="307" spans="2:12" x14ac:dyDescent="0.3">
      <c r="B307"/>
      <c r="D307"/>
      <c r="F307"/>
      <c r="H307"/>
      <c r="J307"/>
      <c r="L307"/>
    </row>
    <row r="308" spans="2:12" x14ac:dyDescent="0.3">
      <c r="B308"/>
      <c r="D308"/>
      <c r="F308"/>
      <c r="H308"/>
      <c r="J308"/>
      <c r="L308"/>
    </row>
    <row r="309" spans="2:12" x14ac:dyDescent="0.3">
      <c r="B309"/>
      <c r="D309"/>
      <c r="F309"/>
      <c r="H309"/>
      <c r="J309"/>
      <c r="L309"/>
    </row>
    <row r="310" spans="2:12" x14ac:dyDescent="0.3">
      <c r="B310"/>
      <c r="D310"/>
      <c r="F310"/>
      <c r="H310"/>
      <c r="J310"/>
      <c r="L310"/>
    </row>
    <row r="311" spans="2:12" x14ac:dyDescent="0.3">
      <c r="B311"/>
      <c r="D311"/>
      <c r="F311"/>
      <c r="H311"/>
      <c r="J311"/>
      <c r="L311"/>
    </row>
    <row r="312" spans="2:12" x14ac:dyDescent="0.3">
      <c r="B312"/>
      <c r="D312"/>
      <c r="F312"/>
      <c r="H312"/>
      <c r="J312"/>
      <c r="L312"/>
    </row>
    <row r="313" spans="2:12" x14ac:dyDescent="0.3">
      <c r="B313"/>
      <c r="D313"/>
      <c r="F313"/>
      <c r="H313"/>
      <c r="J313"/>
      <c r="L313"/>
    </row>
    <row r="314" spans="2:12" x14ac:dyDescent="0.3">
      <c r="B314"/>
      <c r="D314"/>
      <c r="F314"/>
      <c r="H314"/>
      <c r="J314"/>
      <c r="L314"/>
    </row>
    <row r="315" spans="2:12" x14ac:dyDescent="0.3">
      <c r="B315"/>
      <c r="D315"/>
      <c r="F315"/>
      <c r="H315"/>
      <c r="J315"/>
      <c r="L315"/>
    </row>
    <row r="316" spans="2:12" x14ac:dyDescent="0.3">
      <c r="B316"/>
      <c r="D316"/>
      <c r="F316"/>
      <c r="H316"/>
      <c r="J316"/>
      <c r="L316"/>
    </row>
    <row r="317" spans="2:12" x14ac:dyDescent="0.3">
      <c r="B317"/>
      <c r="D317"/>
      <c r="F317"/>
      <c r="H317"/>
      <c r="J317"/>
      <c r="L317"/>
    </row>
    <row r="318" spans="2:12" x14ac:dyDescent="0.3">
      <c r="B318"/>
      <c r="D318"/>
      <c r="F318"/>
      <c r="H318"/>
      <c r="J318"/>
      <c r="L318"/>
    </row>
    <row r="319" spans="2:12" x14ac:dyDescent="0.3">
      <c r="B319"/>
      <c r="D319"/>
      <c r="F319"/>
      <c r="H319"/>
      <c r="J319"/>
      <c r="L319"/>
    </row>
    <row r="320" spans="2:12" x14ac:dyDescent="0.3">
      <c r="B320"/>
      <c r="D320"/>
      <c r="F320"/>
      <c r="H320"/>
      <c r="J320"/>
      <c r="L320"/>
    </row>
    <row r="321" spans="2:12" x14ac:dyDescent="0.3">
      <c r="B321"/>
      <c r="D321"/>
      <c r="F321"/>
      <c r="H321"/>
      <c r="J321"/>
      <c r="L321"/>
    </row>
    <row r="322" spans="2:12" x14ac:dyDescent="0.3">
      <c r="B322"/>
      <c r="D322"/>
      <c r="F322"/>
      <c r="H322"/>
      <c r="J322"/>
      <c r="L322"/>
    </row>
    <row r="323" spans="2:12" x14ac:dyDescent="0.3">
      <c r="B323"/>
      <c r="D323"/>
      <c r="F323"/>
      <c r="H323"/>
      <c r="J323"/>
      <c r="L323"/>
    </row>
    <row r="324" spans="2:12" x14ac:dyDescent="0.3">
      <c r="B324"/>
      <c r="D324"/>
      <c r="F324"/>
      <c r="H324"/>
      <c r="J324"/>
      <c r="L324"/>
    </row>
    <row r="325" spans="2:12" x14ac:dyDescent="0.3">
      <c r="B325"/>
      <c r="D325"/>
      <c r="F325"/>
      <c r="H325"/>
      <c r="J325"/>
      <c r="L325"/>
    </row>
    <row r="326" spans="2:12" x14ac:dyDescent="0.3">
      <c r="B326"/>
      <c r="D326"/>
      <c r="F326"/>
      <c r="H326"/>
      <c r="J326"/>
      <c r="L326"/>
    </row>
    <row r="327" spans="2:12" x14ac:dyDescent="0.3">
      <c r="B327"/>
      <c r="D327"/>
      <c r="F327"/>
      <c r="H327"/>
      <c r="J327"/>
      <c r="L327"/>
    </row>
    <row r="328" spans="2:12" x14ac:dyDescent="0.3">
      <c r="B328"/>
      <c r="D328"/>
      <c r="F328"/>
      <c r="H328"/>
      <c r="J328"/>
      <c r="L328"/>
    </row>
    <row r="329" spans="2:12" x14ac:dyDescent="0.3">
      <c r="B329"/>
      <c r="D329"/>
      <c r="F329"/>
      <c r="H329"/>
      <c r="J329"/>
      <c r="L329"/>
    </row>
    <row r="330" spans="2:12" x14ac:dyDescent="0.3">
      <c r="B330"/>
      <c r="D330"/>
      <c r="F330"/>
      <c r="H330"/>
      <c r="J330"/>
      <c r="L330"/>
    </row>
    <row r="331" spans="2:12" x14ac:dyDescent="0.3">
      <c r="B331"/>
      <c r="D331"/>
      <c r="F331"/>
      <c r="H331"/>
      <c r="J331"/>
      <c r="L331"/>
    </row>
    <row r="332" spans="2:12" x14ac:dyDescent="0.3">
      <c r="B332"/>
      <c r="D332"/>
      <c r="F332"/>
      <c r="H332"/>
      <c r="J332"/>
      <c r="L332"/>
    </row>
    <row r="333" spans="2:12" x14ac:dyDescent="0.3">
      <c r="B333"/>
      <c r="D333"/>
      <c r="F333"/>
      <c r="H333"/>
      <c r="J333"/>
      <c r="L333"/>
    </row>
    <row r="334" spans="2:12" x14ac:dyDescent="0.3">
      <c r="B334"/>
      <c r="D334"/>
      <c r="F334"/>
      <c r="H334"/>
      <c r="J334"/>
      <c r="L334"/>
    </row>
    <row r="335" spans="2:12" x14ac:dyDescent="0.3">
      <c r="B335"/>
      <c r="D335"/>
      <c r="F335"/>
      <c r="H335"/>
      <c r="J335"/>
      <c r="L335"/>
    </row>
    <row r="336" spans="2:12" x14ac:dyDescent="0.3">
      <c r="B336"/>
      <c r="D336"/>
      <c r="F336"/>
      <c r="H336"/>
      <c r="J336"/>
      <c r="L336"/>
    </row>
    <row r="337" spans="2:12" x14ac:dyDescent="0.3">
      <c r="B337"/>
      <c r="D337"/>
      <c r="F337"/>
      <c r="H337"/>
      <c r="J337"/>
      <c r="L337"/>
    </row>
    <row r="338" spans="2:12" x14ac:dyDescent="0.3">
      <c r="B338"/>
      <c r="D338"/>
      <c r="F338"/>
      <c r="H338"/>
      <c r="J338"/>
      <c r="L338"/>
    </row>
    <row r="339" spans="2:12" x14ac:dyDescent="0.3">
      <c r="B339"/>
      <c r="D339"/>
      <c r="F339"/>
      <c r="H339"/>
      <c r="J339"/>
      <c r="L339"/>
    </row>
    <row r="340" spans="2:12" x14ac:dyDescent="0.3">
      <c r="B340"/>
      <c r="D340"/>
      <c r="F340"/>
      <c r="H340"/>
      <c r="J340"/>
      <c r="L340"/>
    </row>
    <row r="341" spans="2:12" x14ac:dyDescent="0.3">
      <c r="B341"/>
      <c r="D341"/>
      <c r="F341"/>
      <c r="H341"/>
      <c r="J341"/>
      <c r="L341"/>
    </row>
    <row r="342" spans="2:12" x14ac:dyDescent="0.3">
      <c r="B342"/>
      <c r="D342"/>
      <c r="F342"/>
      <c r="H342"/>
      <c r="J342"/>
      <c r="L342"/>
    </row>
    <row r="343" spans="2:12" x14ac:dyDescent="0.3">
      <c r="B343"/>
      <c r="D343"/>
      <c r="F343"/>
      <c r="H343"/>
      <c r="J343"/>
      <c r="L343"/>
    </row>
    <row r="344" spans="2:12" x14ac:dyDescent="0.3">
      <c r="B344"/>
      <c r="D344"/>
      <c r="F344"/>
      <c r="H344"/>
      <c r="J344"/>
      <c r="L344"/>
    </row>
    <row r="345" spans="2:12" x14ac:dyDescent="0.3">
      <c r="B345"/>
      <c r="D345"/>
      <c r="F345"/>
      <c r="H345"/>
      <c r="J345"/>
      <c r="L345"/>
    </row>
    <row r="346" spans="2:12" x14ac:dyDescent="0.3">
      <c r="B346"/>
      <c r="D346"/>
      <c r="F346"/>
      <c r="H346"/>
      <c r="J346"/>
      <c r="L346"/>
    </row>
    <row r="347" spans="2:12" x14ac:dyDescent="0.3">
      <c r="B347"/>
      <c r="D347"/>
      <c r="F347"/>
      <c r="H347"/>
      <c r="J347"/>
      <c r="L347"/>
    </row>
    <row r="348" spans="2:12" x14ac:dyDescent="0.3">
      <c r="B348"/>
      <c r="D348"/>
      <c r="F348"/>
      <c r="H348"/>
      <c r="J348"/>
      <c r="L348"/>
    </row>
    <row r="349" spans="2:12" x14ac:dyDescent="0.3">
      <c r="B349"/>
      <c r="D349"/>
      <c r="F349"/>
      <c r="H349"/>
      <c r="J349"/>
      <c r="L349"/>
    </row>
    <row r="350" spans="2:12" x14ac:dyDescent="0.3">
      <c r="B350"/>
      <c r="D350"/>
      <c r="F350"/>
      <c r="H350"/>
      <c r="J350"/>
      <c r="L350"/>
    </row>
    <row r="351" spans="2:12" x14ac:dyDescent="0.3">
      <c r="B351"/>
      <c r="D351"/>
      <c r="F351"/>
      <c r="H351"/>
      <c r="J351"/>
      <c r="L351"/>
    </row>
    <row r="352" spans="2:12" x14ac:dyDescent="0.3">
      <c r="B352"/>
      <c r="D352"/>
      <c r="F352"/>
      <c r="H352"/>
      <c r="J352"/>
      <c r="L352"/>
    </row>
    <row r="353" spans="2:12" x14ac:dyDescent="0.3">
      <c r="B353"/>
      <c r="D353"/>
      <c r="F353"/>
      <c r="H353"/>
      <c r="J353"/>
      <c r="L353"/>
    </row>
    <row r="354" spans="2:12" x14ac:dyDescent="0.3">
      <c r="B354"/>
      <c r="D354"/>
      <c r="F354"/>
      <c r="H354"/>
      <c r="J354"/>
      <c r="L354"/>
    </row>
    <row r="355" spans="2:12" x14ac:dyDescent="0.3">
      <c r="B355"/>
      <c r="D355"/>
      <c r="F355"/>
      <c r="H355"/>
      <c r="J355"/>
      <c r="L355"/>
    </row>
    <row r="356" spans="2:12" x14ac:dyDescent="0.3">
      <c r="B356"/>
      <c r="D356"/>
      <c r="F356"/>
      <c r="H356"/>
      <c r="J356"/>
      <c r="L356"/>
    </row>
    <row r="357" spans="2:12" x14ac:dyDescent="0.3">
      <c r="B357"/>
      <c r="D357"/>
      <c r="F357"/>
      <c r="H357"/>
      <c r="J357"/>
      <c r="L357"/>
    </row>
    <row r="358" spans="2:12" x14ac:dyDescent="0.3">
      <c r="B358"/>
      <c r="D358"/>
      <c r="F358"/>
      <c r="H358"/>
      <c r="J358"/>
      <c r="L358"/>
    </row>
    <row r="359" spans="2:12" x14ac:dyDescent="0.3">
      <c r="B359"/>
      <c r="D359"/>
      <c r="F359"/>
      <c r="H359"/>
      <c r="J359"/>
      <c r="L359"/>
    </row>
    <row r="360" spans="2:12" x14ac:dyDescent="0.3">
      <c r="B360"/>
      <c r="D360"/>
      <c r="F360"/>
      <c r="H360"/>
      <c r="J360"/>
      <c r="L360"/>
    </row>
    <row r="361" spans="2:12" x14ac:dyDescent="0.3">
      <c r="B361"/>
      <c r="D361"/>
      <c r="F361"/>
      <c r="H361"/>
      <c r="J361"/>
      <c r="L361"/>
    </row>
    <row r="362" spans="2:12" x14ac:dyDescent="0.3">
      <c r="B362"/>
      <c r="D362"/>
      <c r="F362"/>
      <c r="H362"/>
      <c r="J362"/>
      <c r="L362"/>
    </row>
    <row r="363" spans="2:12" x14ac:dyDescent="0.3">
      <c r="B363"/>
      <c r="D363"/>
      <c r="F363"/>
      <c r="H363"/>
      <c r="J363"/>
      <c r="L363"/>
    </row>
    <row r="364" spans="2:12" x14ac:dyDescent="0.3">
      <c r="B364"/>
      <c r="D364"/>
      <c r="F364"/>
      <c r="H364"/>
      <c r="J364"/>
      <c r="L364"/>
    </row>
    <row r="365" spans="2:12" x14ac:dyDescent="0.3">
      <c r="B365"/>
      <c r="D365"/>
      <c r="F365"/>
      <c r="H365"/>
      <c r="J365"/>
      <c r="L365"/>
    </row>
    <row r="366" spans="2:12" x14ac:dyDescent="0.3">
      <c r="B366"/>
      <c r="D366"/>
      <c r="F366"/>
      <c r="H366"/>
      <c r="J366"/>
      <c r="L366"/>
    </row>
    <row r="367" spans="2:12" x14ac:dyDescent="0.3">
      <c r="B367"/>
      <c r="D367"/>
      <c r="F367"/>
      <c r="H367"/>
      <c r="J367"/>
      <c r="L367"/>
    </row>
    <row r="368" spans="2:12" x14ac:dyDescent="0.3">
      <c r="B368"/>
      <c r="D368"/>
      <c r="F368"/>
      <c r="H368"/>
      <c r="J368"/>
      <c r="L368"/>
    </row>
    <row r="369" spans="2:12" x14ac:dyDescent="0.3">
      <c r="B369"/>
      <c r="D369"/>
      <c r="F369"/>
      <c r="H369"/>
      <c r="J369"/>
      <c r="L369"/>
    </row>
    <row r="370" spans="2:12" x14ac:dyDescent="0.3">
      <c r="B370"/>
      <c r="D370"/>
      <c r="F370"/>
      <c r="H370"/>
      <c r="J370"/>
      <c r="L370"/>
    </row>
    <row r="371" spans="2:12" x14ac:dyDescent="0.3">
      <c r="B371"/>
      <c r="D371"/>
      <c r="F371"/>
      <c r="H371"/>
      <c r="J371"/>
      <c r="L371"/>
    </row>
    <row r="372" spans="2:12" x14ac:dyDescent="0.3">
      <c r="B372"/>
      <c r="D372"/>
      <c r="F372"/>
      <c r="H372"/>
      <c r="J372"/>
      <c r="L372"/>
    </row>
    <row r="373" spans="2:12" x14ac:dyDescent="0.3">
      <c r="B373"/>
      <c r="D373"/>
      <c r="F373"/>
      <c r="H373"/>
      <c r="J373"/>
      <c r="L373"/>
    </row>
    <row r="374" spans="2:12" x14ac:dyDescent="0.3">
      <c r="B374"/>
      <c r="D374"/>
      <c r="F374"/>
      <c r="H374"/>
      <c r="J374"/>
      <c r="L374"/>
    </row>
    <row r="375" spans="2:12" x14ac:dyDescent="0.3">
      <c r="B375"/>
      <c r="D375"/>
      <c r="F375"/>
      <c r="H375"/>
      <c r="J375"/>
      <c r="L375"/>
    </row>
    <row r="376" spans="2:12" x14ac:dyDescent="0.3">
      <c r="B376"/>
      <c r="D376"/>
      <c r="F376"/>
      <c r="H376"/>
      <c r="J376"/>
      <c r="L376"/>
    </row>
    <row r="377" spans="2:12" x14ac:dyDescent="0.3">
      <c r="B377"/>
      <c r="D377"/>
      <c r="F377"/>
      <c r="H377"/>
      <c r="J377"/>
      <c r="L377"/>
    </row>
    <row r="378" spans="2:12" x14ac:dyDescent="0.3">
      <c r="B378"/>
      <c r="D378"/>
      <c r="F378"/>
      <c r="H378"/>
      <c r="J378"/>
      <c r="L378"/>
    </row>
    <row r="379" spans="2:12" x14ac:dyDescent="0.3">
      <c r="B379"/>
      <c r="D379"/>
      <c r="F379"/>
      <c r="H379"/>
      <c r="J379"/>
      <c r="L379"/>
    </row>
    <row r="380" spans="2:12" x14ac:dyDescent="0.3">
      <c r="B380"/>
      <c r="D380"/>
      <c r="F380"/>
      <c r="H380"/>
      <c r="J380"/>
      <c r="L380"/>
    </row>
    <row r="381" spans="2:12" x14ac:dyDescent="0.3">
      <c r="B381"/>
      <c r="D381"/>
      <c r="F381"/>
      <c r="H381"/>
      <c r="J381"/>
      <c r="L381"/>
    </row>
    <row r="382" spans="2:12" x14ac:dyDescent="0.3">
      <c r="B382"/>
      <c r="D382"/>
      <c r="F382"/>
      <c r="H382"/>
      <c r="J382"/>
      <c r="L382"/>
    </row>
    <row r="383" spans="2:12" x14ac:dyDescent="0.3">
      <c r="B383"/>
      <c r="D383"/>
      <c r="F383"/>
      <c r="H383"/>
      <c r="J383"/>
      <c r="L383"/>
    </row>
    <row r="384" spans="2:12" x14ac:dyDescent="0.3">
      <c r="B384"/>
      <c r="D384"/>
      <c r="F384"/>
      <c r="H384"/>
      <c r="J384"/>
      <c r="L384"/>
    </row>
    <row r="385" spans="2:12" x14ac:dyDescent="0.3">
      <c r="B385"/>
      <c r="D385"/>
      <c r="F385"/>
      <c r="H385"/>
      <c r="J385"/>
      <c r="L385"/>
    </row>
    <row r="386" spans="2:12" x14ac:dyDescent="0.3">
      <c r="B386"/>
      <c r="D386"/>
      <c r="F386"/>
      <c r="H386"/>
      <c r="J386"/>
      <c r="L386"/>
    </row>
    <row r="387" spans="2:12" x14ac:dyDescent="0.3">
      <c r="B387"/>
      <c r="D387"/>
      <c r="F387"/>
      <c r="H387"/>
      <c r="J387"/>
      <c r="L387"/>
    </row>
    <row r="388" spans="2:12" x14ac:dyDescent="0.3">
      <c r="B388"/>
      <c r="D388"/>
      <c r="F388"/>
      <c r="H388"/>
      <c r="J388"/>
      <c r="L388"/>
    </row>
    <row r="389" spans="2:12" x14ac:dyDescent="0.3">
      <c r="B389"/>
      <c r="D389"/>
      <c r="F389"/>
      <c r="H389"/>
      <c r="J389"/>
      <c r="L389"/>
    </row>
    <row r="390" spans="2:12" x14ac:dyDescent="0.3">
      <c r="B390"/>
      <c r="D390"/>
      <c r="F390"/>
      <c r="H390"/>
      <c r="J390"/>
      <c r="L390"/>
    </row>
    <row r="391" spans="2:12" x14ac:dyDescent="0.3">
      <c r="B391"/>
      <c r="D391"/>
      <c r="F391"/>
      <c r="H391"/>
      <c r="J391"/>
      <c r="L391"/>
    </row>
    <row r="392" spans="2:12" x14ac:dyDescent="0.3">
      <c r="B392"/>
      <c r="D392"/>
      <c r="F392"/>
      <c r="H392"/>
      <c r="J392"/>
      <c r="L392"/>
    </row>
    <row r="393" spans="2:12" x14ac:dyDescent="0.3">
      <c r="B393"/>
      <c r="D393"/>
      <c r="F393"/>
      <c r="H393"/>
      <c r="J393"/>
      <c r="L393"/>
    </row>
    <row r="394" spans="2:12" x14ac:dyDescent="0.3">
      <c r="B394"/>
      <c r="D394"/>
      <c r="F394"/>
      <c r="H394"/>
      <c r="J394"/>
      <c r="L394"/>
    </row>
    <row r="395" spans="2:12" x14ac:dyDescent="0.3">
      <c r="B395"/>
      <c r="D395"/>
      <c r="F395"/>
      <c r="H395"/>
      <c r="J395"/>
      <c r="L395"/>
    </row>
    <row r="396" spans="2:12" x14ac:dyDescent="0.3">
      <c r="B396"/>
      <c r="D396"/>
      <c r="F396"/>
      <c r="H396"/>
      <c r="J396"/>
      <c r="L396"/>
    </row>
    <row r="397" spans="2:12" x14ac:dyDescent="0.3">
      <c r="B397"/>
      <c r="D397"/>
      <c r="F397"/>
      <c r="H397"/>
      <c r="J397"/>
      <c r="L397"/>
    </row>
    <row r="398" spans="2:12" x14ac:dyDescent="0.3">
      <c r="B398"/>
      <c r="D398"/>
      <c r="F398"/>
      <c r="H398"/>
      <c r="J398"/>
      <c r="L398"/>
    </row>
    <row r="399" spans="2:12" x14ac:dyDescent="0.3">
      <c r="B399"/>
      <c r="D399"/>
      <c r="F399"/>
      <c r="H399"/>
      <c r="J399"/>
      <c r="L399"/>
    </row>
    <row r="400" spans="2:12" x14ac:dyDescent="0.3">
      <c r="B400"/>
      <c r="D400"/>
      <c r="F400"/>
      <c r="H400"/>
      <c r="J400"/>
      <c r="L400"/>
    </row>
    <row r="401" spans="2:12" x14ac:dyDescent="0.3">
      <c r="B401"/>
      <c r="D401"/>
      <c r="F401"/>
      <c r="H401"/>
      <c r="J401"/>
      <c r="L40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E19" sqref="E19"/>
    </sheetView>
  </sheetViews>
  <sheetFormatPr defaultColWidth="9.109375" defaultRowHeight="14.4" x14ac:dyDescent="0.3"/>
  <cols>
    <col min="1" max="2" width="17.77734375" customWidth="1"/>
    <col min="3" max="3" width="17.77734375" style="2" customWidth="1"/>
    <col min="4" max="4" width="17.77734375" customWidth="1"/>
    <col min="5" max="5" width="17.77734375" style="2" customWidth="1"/>
    <col min="6" max="6" width="17.77734375" customWidth="1"/>
    <col min="7" max="7" width="17.77734375" style="2" customWidth="1"/>
    <col min="8" max="8" width="17.77734375" customWidth="1"/>
    <col min="9" max="9" width="17.77734375" style="2" customWidth="1"/>
    <col min="10" max="10" width="17.77734375" customWidth="1"/>
    <col min="11" max="11" width="17.77734375" style="2" customWidth="1"/>
    <col min="12" max="12" width="17.77734375" customWidth="1"/>
    <col min="13" max="13" width="17.77734375" style="28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107</v>
      </c>
      <c r="B2">
        <v>3879016.06</v>
      </c>
      <c r="C2" s="2">
        <v>118</v>
      </c>
      <c r="D2">
        <v>584342.14</v>
      </c>
      <c r="E2" s="2">
        <v>25</v>
      </c>
      <c r="F2">
        <v>471799.43</v>
      </c>
      <c r="G2" s="2">
        <v>49</v>
      </c>
      <c r="H2">
        <v>3351600.11</v>
      </c>
      <c r="I2" s="2">
        <v>112</v>
      </c>
      <c r="J2">
        <v>570393.12</v>
      </c>
      <c r="K2" s="2">
        <v>20</v>
      </c>
      <c r="L2">
        <v>421606.05</v>
      </c>
      <c r="M2" s="28">
        <v>43</v>
      </c>
    </row>
    <row r="3" spans="1:13" x14ac:dyDescent="0.3">
      <c r="A3" t="s">
        <v>108</v>
      </c>
      <c r="B3">
        <v>6488528.9500000002</v>
      </c>
      <c r="C3" s="2">
        <v>150</v>
      </c>
      <c r="D3">
        <v>2669588.17</v>
      </c>
      <c r="E3" s="2">
        <v>64</v>
      </c>
      <c r="F3">
        <v>1178407.03</v>
      </c>
      <c r="G3" s="2">
        <v>79</v>
      </c>
      <c r="H3">
        <v>5802063.3399999999</v>
      </c>
      <c r="I3" s="2">
        <v>160</v>
      </c>
      <c r="J3">
        <v>2239899.4300000002</v>
      </c>
      <c r="K3" s="2">
        <v>60</v>
      </c>
      <c r="L3">
        <v>1005819.76</v>
      </c>
      <c r="M3" s="28">
        <v>83</v>
      </c>
    </row>
    <row r="4" spans="1:13" x14ac:dyDescent="0.3">
      <c r="A4" t="s">
        <v>109</v>
      </c>
      <c r="B4">
        <v>3592774.25</v>
      </c>
      <c r="C4" s="2">
        <v>105</v>
      </c>
      <c r="D4">
        <v>843040.14</v>
      </c>
      <c r="E4" s="2">
        <v>16</v>
      </c>
      <c r="F4">
        <v>481333.55</v>
      </c>
      <c r="G4" s="2">
        <v>36</v>
      </c>
      <c r="H4">
        <v>3187466.65</v>
      </c>
      <c r="I4" s="2">
        <v>109</v>
      </c>
      <c r="J4">
        <v>748034.91</v>
      </c>
      <c r="K4" s="2">
        <v>19</v>
      </c>
      <c r="L4">
        <v>389416.47</v>
      </c>
      <c r="M4" s="28">
        <v>37</v>
      </c>
    </row>
    <row r="5" spans="1:13" x14ac:dyDescent="0.3">
      <c r="A5" t="s">
        <v>110</v>
      </c>
      <c r="B5">
        <v>31047388.41</v>
      </c>
      <c r="C5" s="2">
        <v>527</v>
      </c>
      <c r="D5">
        <v>7699018.3700000001</v>
      </c>
      <c r="E5" s="2">
        <v>48</v>
      </c>
      <c r="F5">
        <v>5401053.8200000003</v>
      </c>
      <c r="G5" s="2">
        <v>216</v>
      </c>
      <c r="H5">
        <v>28899908.370000001</v>
      </c>
      <c r="I5" s="2">
        <v>529</v>
      </c>
      <c r="J5">
        <v>7675578.9699999997</v>
      </c>
      <c r="K5" s="2">
        <v>52</v>
      </c>
      <c r="L5">
        <v>5344891.5999999996</v>
      </c>
      <c r="M5" s="28">
        <v>217</v>
      </c>
    </row>
    <row r="6" spans="1:13" x14ac:dyDescent="0.3">
      <c r="A6" t="s">
        <v>111</v>
      </c>
      <c r="B6">
        <v>304826.98</v>
      </c>
      <c r="C6" s="2">
        <v>16</v>
      </c>
      <c r="D6">
        <v>0</v>
      </c>
      <c r="E6" s="2">
        <v>0</v>
      </c>
      <c r="F6">
        <v>0</v>
      </c>
      <c r="G6" s="2">
        <v>0</v>
      </c>
      <c r="H6">
        <v>256916.78</v>
      </c>
      <c r="I6" s="2">
        <v>16</v>
      </c>
      <c r="J6">
        <v>0</v>
      </c>
      <c r="K6" s="2">
        <v>0</v>
      </c>
      <c r="L6">
        <v>78284.149999999994</v>
      </c>
      <c r="M6" s="28">
        <v>11</v>
      </c>
    </row>
    <row r="7" spans="1:13" x14ac:dyDescent="0.3">
      <c r="A7" t="s">
        <v>112</v>
      </c>
      <c r="B7">
        <v>4812311.79</v>
      </c>
      <c r="C7" s="2">
        <v>110</v>
      </c>
      <c r="D7">
        <v>493728.87</v>
      </c>
      <c r="E7" s="2">
        <v>12</v>
      </c>
      <c r="F7">
        <v>382687.3</v>
      </c>
      <c r="G7" s="2">
        <v>37</v>
      </c>
      <c r="H7">
        <v>4437384.72</v>
      </c>
      <c r="I7" s="2">
        <v>113</v>
      </c>
      <c r="J7">
        <v>464138.15</v>
      </c>
      <c r="K7" s="2">
        <v>14</v>
      </c>
      <c r="L7">
        <v>413743.53</v>
      </c>
      <c r="M7" s="28">
        <v>36</v>
      </c>
    </row>
    <row r="8" spans="1:13" x14ac:dyDescent="0.3">
      <c r="A8" t="s">
        <v>113</v>
      </c>
      <c r="B8">
        <v>259847.01</v>
      </c>
      <c r="C8" s="2">
        <v>17</v>
      </c>
      <c r="D8">
        <v>0</v>
      </c>
      <c r="E8" s="2">
        <v>0</v>
      </c>
      <c r="F8">
        <v>0</v>
      </c>
      <c r="G8" s="2">
        <v>0</v>
      </c>
      <c r="H8">
        <v>243962.17</v>
      </c>
      <c r="I8" s="2">
        <v>19</v>
      </c>
      <c r="J8">
        <v>0</v>
      </c>
      <c r="K8" s="2">
        <v>0</v>
      </c>
      <c r="L8">
        <v>0</v>
      </c>
      <c r="M8" s="28">
        <v>0</v>
      </c>
    </row>
    <row r="9" spans="1:13" x14ac:dyDescent="0.3">
      <c r="A9" t="s">
        <v>114</v>
      </c>
      <c r="B9">
        <v>8978312.3200000003</v>
      </c>
      <c r="C9" s="2">
        <v>125</v>
      </c>
      <c r="D9">
        <v>10399943.140000001</v>
      </c>
      <c r="E9" s="2">
        <v>76</v>
      </c>
      <c r="F9">
        <v>2801934.43</v>
      </c>
      <c r="G9" s="2">
        <v>67</v>
      </c>
      <c r="H9">
        <v>8734011.2200000007</v>
      </c>
      <c r="I9" s="2">
        <v>132</v>
      </c>
      <c r="J9">
        <v>11051362.220000001</v>
      </c>
      <c r="K9" s="2">
        <v>69</v>
      </c>
      <c r="L9">
        <v>2711258.78</v>
      </c>
      <c r="M9" s="28">
        <v>69</v>
      </c>
    </row>
    <row r="10" spans="1:13" x14ac:dyDescent="0.3">
      <c r="A10" t="s">
        <v>115</v>
      </c>
      <c r="B10">
        <v>1809409.24</v>
      </c>
      <c r="C10" s="2">
        <v>55</v>
      </c>
      <c r="D10">
        <v>91157.18</v>
      </c>
      <c r="E10" s="2">
        <v>10</v>
      </c>
      <c r="F10">
        <v>206758.51</v>
      </c>
      <c r="G10" s="2">
        <v>21</v>
      </c>
      <c r="H10">
        <v>1533670</v>
      </c>
      <c r="I10" s="2">
        <v>52</v>
      </c>
      <c r="J10">
        <v>168506.83</v>
      </c>
      <c r="K10" s="2">
        <v>11</v>
      </c>
      <c r="L10">
        <v>167184.97</v>
      </c>
      <c r="M10" s="28">
        <v>19</v>
      </c>
    </row>
    <row r="11" spans="1:13" x14ac:dyDescent="0.3">
      <c r="A11" t="s">
        <v>116</v>
      </c>
      <c r="B11">
        <v>3406965.79</v>
      </c>
      <c r="C11" s="2">
        <v>96</v>
      </c>
      <c r="D11">
        <v>245952.32</v>
      </c>
      <c r="E11" s="2">
        <v>15</v>
      </c>
      <c r="F11">
        <v>481439.29</v>
      </c>
      <c r="G11" s="2">
        <v>35</v>
      </c>
      <c r="H11">
        <v>2960873.68</v>
      </c>
      <c r="I11" s="2">
        <v>100</v>
      </c>
      <c r="J11">
        <v>683922.24</v>
      </c>
      <c r="K11" s="2">
        <v>18</v>
      </c>
      <c r="L11">
        <v>411041.91</v>
      </c>
      <c r="M11" s="28">
        <v>35</v>
      </c>
    </row>
    <row r="12" spans="1:13" x14ac:dyDescent="0.3">
      <c r="A12" t="s">
        <v>117</v>
      </c>
      <c r="B12">
        <v>7590446.7699999996</v>
      </c>
      <c r="C12" s="2">
        <v>63</v>
      </c>
      <c r="D12">
        <v>31900186.309999999</v>
      </c>
      <c r="E12" s="2">
        <v>28</v>
      </c>
      <c r="F12">
        <v>1464350</v>
      </c>
      <c r="G12" s="2">
        <v>24</v>
      </c>
      <c r="H12">
        <v>5482290.2999999998</v>
      </c>
      <c r="I12" s="2">
        <v>56</v>
      </c>
      <c r="J12">
        <v>30807149.969999999</v>
      </c>
      <c r="K12" s="2">
        <v>29</v>
      </c>
      <c r="L12">
        <v>1114768.6299999999</v>
      </c>
      <c r="M12" s="28">
        <v>20</v>
      </c>
    </row>
    <row r="13" spans="1:13" x14ac:dyDescent="0.3">
      <c r="A13" t="s">
        <v>118</v>
      </c>
      <c r="B13">
        <v>12900475.449999999</v>
      </c>
      <c r="C13" s="2">
        <v>219</v>
      </c>
      <c r="D13">
        <v>5707537.2300000004</v>
      </c>
      <c r="E13" s="2">
        <v>60</v>
      </c>
      <c r="F13">
        <v>3277119.51</v>
      </c>
      <c r="G13" s="2">
        <v>92</v>
      </c>
      <c r="H13">
        <v>11453788.529999999</v>
      </c>
      <c r="I13" s="2">
        <v>230</v>
      </c>
      <c r="J13">
        <v>5573270.1200000001</v>
      </c>
      <c r="K13" s="2">
        <v>66</v>
      </c>
      <c r="L13">
        <v>2899494.95</v>
      </c>
      <c r="M13" s="28">
        <v>99</v>
      </c>
    </row>
    <row r="14" spans="1:13" x14ac:dyDescent="0.3">
      <c r="A14" t="s">
        <v>119</v>
      </c>
      <c r="B14">
        <v>10565943.92</v>
      </c>
      <c r="C14" s="2">
        <v>230</v>
      </c>
      <c r="D14">
        <v>2852307.38</v>
      </c>
      <c r="E14" s="2">
        <v>54</v>
      </c>
      <c r="F14">
        <v>2276854.84</v>
      </c>
      <c r="G14" s="2">
        <v>96</v>
      </c>
      <c r="H14">
        <v>9682300.0999999996</v>
      </c>
      <c r="I14" s="2">
        <v>236</v>
      </c>
      <c r="J14">
        <v>2610978.46</v>
      </c>
      <c r="K14" s="2">
        <v>53</v>
      </c>
      <c r="L14">
        <v>1921985.66</v>
      </c>
      <c r="M14" s="28">
        <v>97</v>
      </c>
    </row>
    <row r="15" spans="1:13" x14ac:dyDescent="0.3">
      <c r="A15" t="s">
        <v>120</v>
      </c>
      <c r="B15">
        <v>9259857.8900000006</v>
      </c>
      <c r="C15" s="2">
        <v>187</v>
      </c>
      <c r="D15">
        <v>3410330.55</v>
      </c>
      <c r="E15" s="2">
        <v>73</v>
      </c>
      <c r="F15">
        <v>2446414.59</v>
      </c>
      <c r="G15" s="2">
        <v>88</v>
      </c>
      <c r="H15">
        <v>7737639.1200000001</v>
      </c>
      <c r="I15" s="2">
        <v>197</v>
      </c>
      <c r="J15">
        <v>3149429.05</v>
      </c>
      <c r="K15" s="2">
        <v>73</v>
      </c>
      <c r="L15">
        <v>1771758.99</v>
      </c>
      <c r="M15" s="28">
        <v>91</v>
      </c>
    </row>
    <row r="16" spans="1:13" x14ac:dyDescent="0.3">
      <c r="A16" t="s">
        <v>121</v>
      </c>
      <c r="B16">
        <v>9767283.0399999991</v>
      </c>
      <c r="C16" s="2">
        <v>206</v>
      </c>
      <c r="D16">
        <v>4403640.7300000004</v>
      </c>
      <c r="E16" s="2">
        <v>72</v>
      </c>
      <c r="F16">
        <v>2385007.69</v>
      </c>
      <c r="G16" s="2">
        <v>94</v>
      </c>
      <c r="H16">
        <v>8519002.8800000008</v>
      </c>
      <c r="I16" s="2">
        <v>214</v>
      </c>
      <c r="J16">
        <v>4244785.3499999996</v>
      </c>
      <c r="K16" s="2">
        <v>74</v>
      </c>
      <c r="L16">
        <v>1980498.56</v>
      </c>
      <c r="M16" s="28">
        <v>95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2023-06-15T15:12:26Z</dcterms:modified>
</cp:coreProperties>
</file>