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5E06DB9-90F0-492E-A209-F17644605C0A}" xr6:coauthVersionLast="45" xr6:coauthVersionMax="45" xr10:uidLastSave="{00000000-0000-0000-0000-000000000000}"/>
  <bookViews>
    <workbookView xWindow="1635" yWindow="345" windowWidth="15225" windowHeight="100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D350" i="3"/>
  <c r="J350" i="3" s="1"/>
  <c r="C350" i="3"/>
  <c r="B350" i="3"/>
  <c r="J349" i="3"/>
  <c r="H349" i="3"/>
  <c r="K349" i="3" s="1"/>
  <c r="G349" i="3"/>
  <c r="F349" i="3"/>
  <c r="E349" i="3"/>
  <c r="D349" i="3"/>
  <c r="C349" i="3"/>
  <c r="B349" i="3"/>
  <c r="J348" i="3"/>
  <c r="H348" i="3"/>
  <c r="G348" i="3"/>
  <c r="F348" i="3"/>
  <c r="E348" i="3"/>
  <c r="D348" i="3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H346" i="3"/>
  <c r="G346" i="3"/>
  <c r="F346" i="3"/>
  <c r="E346" i="3"/>
  <c r="D346" i="3"/>
  <c r="J346" i="3" s="1"/>
  <c r="C346" i="3"/>
  <c r="I346" i="3" s="1"/>
  <c r="B346" i="3"/>
  <c r="J345" i="3"/>
  <c r="H345" i="3"/>
  <c r="G345" i="3"/>
  <c r="F345" i="3"/>
  <c r="I345" i="3" s="1"/>
  <c r="E345" i="3"/>
  <c r="D345" i="3"/>
  <c r="C345" i="3"/>
  <c r="B345" i="3"/>
  <c r="J344" i="3"/>
  <c r="H344" i="3"/>
  <c r="G344" i="3"/>
  <c r="F344" i="3"/>
  <c r="E344" i="3"/>
  <c r="D344" i="3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F342" i="3"/>
  <c r="I342" i="3" s="1"/>
  <c r="E342" i="3"/>
  <c r="D342" i="3"/>
  <c r="J342" i="3" s="1"/>
  <c r="C342" i="3"/>
  <c r="B342" i="3"/>
  <c r="J341" i="3"/>
  <c r="H341" i="3"/>
  <c r="G341" i="3"/>
  <c r="F341" i="3"/>
  <c r="I341" i="3" s="1"/>
  <c r="E341" i="3"/>
  <c r="D341" i="3"/>
  <c r="C341" i="3"/>
  <c r="B341" i="3"/>
  <c r="H340" i="3"/>
  <c r="K340" i="3" s="1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B339" i="3"/>
  <c r="H338" i="3"/>
  <c r="G338" i="3"/>
  <c r="F338" i="3"/>
  <c r="E338" i="3"/>
  <c r="K338" i="3" s="1"/>
  <c r="D338" i="3"/>
  <c r="J338" i="3" s="1"/>
  <c r="C338" i="3"/>
  <c r="B338" i="3"/>
  <c r="J337" i="3"/>
  <c r="H337" i="3"/>
  <c r="G337" i="3"/>
  <c r="F337" i="3"/>
  <c r="I337" i="3" s="1"/>
  <c r="E337" i="3"/>
  <c r="K337" i="3" s="1"/>
  <c r="D337" i="3"/>
  <c r="C337" i="3"/>
  <c r="B337" i="3"/>
  <c r="J336" i="3"/>
  <c r="H336" i="3"/>
  <c r="K336" i="3" s="1"/>
  <c r="G336" i="3"/>
  <c r="F336" i="3"/>
  <c r="E336" i="3"/>
  <c r="D336" i="3"/>
  <c r="C336" i="3"/>
  <c r="I336" i="3" s="1"/>
  <c r="B336" i="3"/>
  <c r="J335" i="3"/>
  <c r="H335" i="3"/>
  <c r="G335" i="3"/>
  <c r="F335" i="3"/>
  <c r="E335" i="3"/>
  <c r="K335" i="3" s="1"/>
  <c r="D335" i="3"/>
  <c r="C335" i="3"/>
  <c r="B335" i="3"/>
  <c r="H334" i="3"/>
  <c r="G334" i="3"/>
  <c r="F334" i="3"/>
  <c r="E334" i="3"/>
  <c r="K334" i="3" s="1"/>
  <c r="D334" i="3"/>
  <c r="J334" i="3" s="1"/>
  <c r="C334" i="3"/>
  <c r="B334" i="3"/>
  <c r="J333" i="3"/>
  <c r="H333" i="3"/>
  <c r="G333" i="3"/>
  <c r="F333" i="3"/>
  <c r="I333" i="3" s="1"/>
  <c r="E333" i="3"/>
  <c r="K333" i="3" s="1"/>
  <c r="D333" i="3"/>
  <c r="C333" i="3"/>
  <c r="B333" i="3"/>
  <c r="H332" i="3"/>
  <c r="K332" i="3" s="1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B331" i="3"/>
  <c r="H330" i="3"/>
  <c r="G330" i="3"/>
  <c r="F330" i="3"/>
  <c r="I330" i="3" s="1"/>
  <c r="E330" i="3"/>
  <c r="K330" i="3" s="1"/>
  <c r="D330" i="3"/>
  <c r="J330" i="3" s="1"/>
  <c r="C330" i="3"/>
  <c r="B330" i="3"/>
  <c r="J329" i="3"/>
  <c r="H329" i="3"/>
  <c r="G329" i="3"/>
  <c r="F329" i="3"/>
  <c r="I329" i="3" s="1"/>
  <c r="E329" i="3"/>
  <c r="K329" i="3" s="1"/>
  <c r="D329" i="3"/>
  <c r="C329" i="3"/>
  <c r="B329" i="3"/>
  <c r="H328" i="3"/>
  <c r="K328" i="3" s="1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H324" i="3"/>
  <c r="K324" i="3" s="1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J321" i="3"/>
  <c r="H321" i="3"/>
  <c r="G321" i="3"/>
  <c r="F321" i="3"/>
  <c r="I321" i="3" s="1"/>
  <c r="E321" i="3"/>
  <c r="K321" i="3" s="1"/>
  <c r="D321" i="3"/>
  <c r="C321" i="3"/>
  <c r="B321" i="3"/>
  <c r="J320" i="3"/>
  <c r="H320" i="3"/>
  <c r="K320" i="3" s="1"/>
  <c r="G320" i="3"/>
  <c r="F320" i="3"/>
  <c r="E320" i="3"/>
  <c r="D320" i="3"/>
  <c r="C320" i="3"/>
  <c r="I320" i="3" s="1"/>
  <c r="B320" i="3"/>
  <c r="J319" i="3"/>
  <c r="H319" i="3"/>
  <c r="G319" i="3"/>
  <c r="F319" i="3"/>
  <c r="E319" i="3"/>
  <c r="K319" i="3" s="1"/>
  <c r="D319" i="3"/>
  <c r="C319" i="3"/>
  <c r="I319" i="3" s="1"/>
  <c r="B319" i="3"/>
  <c r="H318" i="3"/>
  <c r="G318" i="3"/>
  <c r="F318" i="3"/>
  <c r="I318" i="3" s="1"/>
  <c r="E318" i="3"/>
  <c r="D318" i="3"/>
  <c r="J318" i="3" s="1"/>
  <c r="C318" i="3"/>
  <c r="B318" i="3"/>
  <c r="J317" i="3"/>
  <c r="H317" i="3"/>
  <c r="G317" i="3"/>
  <c r="F317" i="3"/>
  <c r="I317" i="3" s="1"/>
  <c r="E317" i="3"/>
  <c r="D317" i="3"/>
  <c r="C317" i="3"/>
  <c r="B317" i="3"/>
  <c r="J316" i="3"/>
  <c r="H316" i="3"/>
  <c r="K316" i="3" s="1"/>
  <c r="G316" i="3"/>
  <c r="F316" i="3"/>
  <c r="E316" i="3"/>
  <c r="D316" i="3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H314" i="3"/>
  <c r="G314" i="3"/>
  <c r="F314" i="3"/>
  <c r="I314" i="3" s="1"/>
  <c r="E314" i="3"/>
  <c r="D314" i="3"/>
  <c r="J314" i="3" s="1"/>
  <c r="C314" i="3"/>
  <c r="B314" i="3"/>
  <c r="J313" i="3"/>
  <c r="H313" i="3"/>
  <c r="K313" i="3" s="1"/>
  <c r="G313" i="3"/>
  <c r="F313" i="3"/>
  <c r="I313" i="3" s="1"/>
  <c r="E313" i="3"/>
  <c r="D313" i="3"/>
  <c r="C313" i="3"/>
  <c r="B313" i="3"/>
  <c r="J312" i="3"/>
  <c r="H312" i="3"/>
  <c r="K312" i="3" s="1"/>
  <c r="G312" i="3"/>
  <c r="F312" i="3"/>
  <c r="E312" i="3"/>
  <c r="D312" i="3"/>
  <c r="C312" i="3"/>
  <c r="I312" i="3" s="1"/>
  <c r="B312" i="3"/>
  <c r="J311" i="3"/>
  <c r="H311" i="3"/>
  <c r="G311" i="3"/>
  <c r="F311" i="3"/>
  <c r="E311" i="3"/>
  <c r="K311" i="3" s="1"/>
  <c r="D311" i="3"/>
  <c r="C311" i="3"/>
  <c r="I311" i="3" s="1"/>
  <c r="B311" i="3"/>
  <c r="H310" i="3"/>
  <c r="G310" i="3"/>
  <c r="F310" i="3"/>
  <c r="I310" i="3" s="1"/>
  <c r="E310" i="3"/>
  <c r="D310" i="3"/>
  <c r="J310" i="3" s="1"/>
  <c r="C310" i="3"/>
  <c r="B310" i="3"/>
  <c r="J309" i="3"/>
  <c r="H309" i="3"/>
  <c r="K309" i="3" s="1"/>
  <c r="G309" i="3"/>
  <c r="F309" i="3"/>
  <c r="I309" i="3" s="1"/>
  <c r="E309" i="3"/>
  <c r="D309" i="3"/>
  <c r="C309" i="3"/>
  <c r="B309" i="3"/>
  <c r="J308" i="3"/>
  <c r="H308" i="3"/>
  <c r="K308" i="3" s="1"/>
  <c r="G308" i="3"/>
  <c r="F308" i="3"/>
  <c r="E308" i="3"/>
  <c r="D308" i="3"/>
  <c r="C308" i="3"/>
  <c r="I308" i="3" s="1"/>
  <c r="B308" i="3"/>
  <c r="J307" i="3"/>
  <c r="H307" i="3"/>
  <c r="G307" i="3"/>
  <c r="F307" i="3"/>
  <c r="E307" i="3"/>
  <c r="K307" i="3" s="1"/>
  <c r="D307" i="3"/>
  <c r="C307" i="3"/>
  <c r="B307" i="3"/>
  <c r="H306" i="3"/>
  <c r="G306" i="3"/>
  <c r="F306" i="3"/>
  <c r="I306" i="3" s="1"/>
  <c r="E306" i="3"/>
  <c r="K306" i="3" s="1"/>
  <c r="D306" i="3"/>
  <c r="J306" i="3" s="1"/>
  <c r="C306" i="3"/>
  <c r="B306" i="3"/>
  <c r="J305" i="3"/>
  <c r="H305" i="3"/>
  <c r="K305" i="3" s="1"/>
  <c r="G305" i="3"/>
  <c r="F305" i="3"/>
  <c r="I305" i="3" s="1"/>
  <c r="E305" i="3"/>
  <c r="D305" i="3"/>
  <c r="C305" i="3"/>
  <c r="B305" i="3"/>
  <c r="J304" i="3"/>
  <c r="H304" i="3"/>
  <c r="K304" i="3" s="1"/>
  <c r="G304" i="3"/>
  <c r="F304" i="3"/>
  <c r="E304" i="3"/>
  <c r="D304" i="3"/>
  <c r="C304" i="3"/>
  <c r="I304" i="3" s="1"/>
  <c r="B304" i="3"/>
  <c r="J303" i="3"/>
  <c r="H303" i="3"/>
  <c r="G303" i="3"/>
  <c r="F303" i="3"/>
  <c r="E303" i="3"/>
  <c r="K303" i="3" s="1"/>
  <c r="D303" i="3"/>
  <c r="C303" i="3"/>
  <c r="B303" i="3"/>
  <c r="H302" i="3"/>
  <c r="G302" i="3"/>
  <c r="F302" i="3"/>
  <c r="I302" i="3" s="1"/>
  <c r="E302" i="3"/>
  <c r="K302" i="3" s="1"/>
  <c r="D302" i="3"/>
  <c r="J302" i="3" s="1"/>
  <c r="C302" i="3"/>
  <c r="B302" i="3"/>
  <c r="J301" i="3"/>
  <c r="H301" i="3"/>
  <c r="K301" i="3" s="1"/>
  <c r="G301" i="3"/>
  <c r="F301" i="3"/>
  <c r="I301" i="3" s="1"/>
  <c r="E301" i="3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B299" i="3"/>
  <c r="H298" i="3"/>
  <c r="G298" i="3"/>
  <c r="F298" i="3"/>
  <c r="I298" i="3" s="1"/>
  <c r="E298" i="3"/>
  <c r="K298" i="3" s="1"/>
  <c r="D298" i="3"/>
  <c r="J298" i="3" s="1"/>
  <c r="C298" i="3"/>
  <c r="B298" i="3"/>
  <c r="J297" i="3"/>
  <c r="H297" i="3"/>
  <c r="K297" i="3" s="1"/>
  <c r="G297" i="3"/>
  <c r="F297" i="3"/>
  <c r="I297" i="3" s="1"/>
  <c r="E297" i="3"/>
  <c r="D297" i="3"/>
  <c r="C297" i="3"/>
  <c r="B297" i="3"/>
  <c r="H296" i="3"/>
  <c r="K296" i="3" s="1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J293" i="3"/>
  <c r="H293" i="3"/>
  <c r="K293" i="3" s="1"/>
  <c r="G293" i="3"/>
  <c r="F293" i="3"/>
  <c r="I293" i="3" s="1"/>
  <c r="E293" i="3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I290" i="3" s="1"/>
  <c r="E290" i="3"/>
  <c r="K290" i="3" s="1"/>
  <c r="D290" i="3"/>
  <c r="J290" i="3" s="1"/>
  <c r="C290" i="3"/>
  <c r="B290" i="3"/>
  <c r="J289" i="3"/>
  <c r="H289" i="3"/>
  <c r="K289" i="3" s="1"/>
  <c r="G289" i="3"/>
  <c r="F289" i="3"/>
  <c r="I289" i="3" s="1"/>
  <c r="E289" i="3"/>
  <c r="D289" i="3"/>
  <c r="C289" i="3"/>
  <c r="B289" i="3"/>
  <c r="J288" i="3"/>
  <c r="H288" i="3"/>
  <c r="K288" i="3" s="1"/>
  <c r="G288" i="3"/>
  <c r="F288" i="3"/>
  <c r="E288" i="3"/>
  <c r="D288" i="3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H286" i="3"/>
  <c r="G286" i="3"/>
  <c r="F286" i="3"/>
  <c r="I286" i="3" s="1"/>
  <c r="E286" i="3"/>
  <c r="D286" i="3"/>
  <c r="J286" i="3" s="1"/>
  <c r="C286" i="3"/>
  <c r="B286" i="3"/>
  <c r="J285" i="3"/>
  <c r="H285" i="3"/>
  <c r="K285" i="3" s="1"/>
  <c r="G285" i="3"/>
  <c r="F285" i="3"/>
  <c r="I285" i="3" s="1"/>
  <c r="E285" i="3"/>
  <c r="D285" i="3"/>
  <c r="C285" i="3"/>
  <c r="B285" i="3"/>
  <c r="J284" i="3"/>
  <c r="H284" i="3"/>
  <c r="K284" i="3" s="1"/>
  <c r="G284" i="3"/>
  <c r="F284" i="3"/>
  <c r="E284" i="3"/>
  <c r="D284" i="3"/>
  <c r="C284" i="3"/>
  <c r="I284" i="3" s="1"/>
  <c r="B284" i="3"/>
  <c r="J283" i="3"/>
  <c r="H283" i="3"/>
  <c r="G283" i="3"/>
  <c r="F283" i="3"/>
  <c r="E283" i="3"/>
  <c r="K283" i="3" s="1"/>
  <c r="D283" i="3"/>
  <c r="C283" i="3"/>
  <c r="I283" i="3" s="1"/>
  <c r="B283" i="3"/>
  <c r="H282" i="3"/>
  <c r="G282" i="3"/>
  <c r="F282" i="3"/>
  <c r="I282" i="3" s="1"/>
  <c r="E282" i="3"/>
  <c r="D282" i="3"/>
  <c r="J282" i="3" s="1"/>
  <c r="C282" i="3"/>
  <c r="B282" i="3"/>
  <c r="J281" i="3"/>
  <c r="H281" i="3"/>
  <c r="K281" i="3" s="1"/>
  <c r="G281" i="3"/>
  <c r="F281" i="3"/>
  <c r="I281" i="3" s="1"/>
  <c r="E281" i="3"/>
  <c r="D281" i="3"/>
  <c r="C281" i="3"/>
  <c r="B281" i="3"/>
  <c r="J280" i="3"/>
  <c r="H280" i="3"/>
  <c r="K280" i="3" s="1"/>
  <c r="G280" i="3"/>
  <c r="F280" i="3"/>
  <c r="E280" i="3"/>
  <c r="D280" i="3"/>
  <c r="C280" i="3"/>
  <c r="I280" i="3" s="1"/>
  <c r="B280" i="3"/>
  <c r="J279" i="3"/>
  <c r="H279" i="3"/>
  <c r="G279" i="3"/>
  <c r="F279" i="3"/>
  <c r="E279" i="3"/>
  <c r="K279" i="3" s="1"/>
  <c r="D279" i="3"/>
  <c r="C279" i="3"/>
  <c r="I279" i="3" s="1"/>
  <c r="B279" i="3"/>
  <c r="H278" i="3"/>
  <c r="G278" i="3"/>
  <c r="F278" i="3"/>
  <c r="I278" i="3" s="1"/>
  <c r="E278" i="3"/>
  <c r="D278" i="3"/>
  <c r="J278" i="3" s="1"/>
  <c r="C278" i="3"/>
  <c r="B278" i="3"/>
  <c r="J277" i="3"/>
  <c r="H277" i="3"/>
  <c r="K277" i="3" s="1"/>
  <c r="G277" i="3"/>
  <c r="F277" i="3"/>
  <c r="I277" i="3" s="1"/>
  <c r="E277" i="3"/>
  <c r="D277" i="3"/>
  <c r="C277" i="3"/>
  <c r="B277" i="3"/>
  <c r="J276" i="3"/>
  <c r="H276" i="3"/>
  <c r="K276" i="3" s="1"/>
  <c r="G276" i="3"/>
  <c r="F276" i="3"/>
  <c r="E276" i="3"/>
  <c r="D276" i="3"/>
  <c r="C276" i="3"/>
  <c r="I276" i="3" s="1"/>
  <c r="B276" i="3"/>
  <c r="J275" i="3"/>
  <c r="H275" i="3"/>
  <c r="G275" i="3"/>
  <c r="F275" i="3"/>
  <c r="E275" i="3"/>
  <c r="K275" i="3" s="1"/>
  <c r="D275" i="3"/>
  <c r="C275" i="3"/>
  <c r="B275" i="3"/>
  <c r="H274" i="3"/>
  <c r="G274" i="3"/>
  <c r="F274" i="3"/>
  <c r="I274" i="3" s="1"/>
  <c r="E274" i="3"/>
  <c r="K274" i="3" s="1"/>
  <c r="D274" i="3"/>
  <c r="J274" i="3" s="1"/>
  <c r="C274" i="3"/>
  <c r="B274" i="3"/>
  <c r="J273" i="3"/>
  <c r="H273" i="3"/>
  <c r="K273" i="3" s="1"/>
  <c r="G273" i="3"/>
  <c r="F273" i="3"/>
  <c r="I273" i="3" s="1"/>
  <c r="E273" i="3"/>
  <c r="D273" i="3"/>
  <c r="C273" i="3"/>
  <c r="B273" i="3"/>
  <c r="J272" i="3"/>
  <c r="H272" i="3"/>
  <c r="K272" i="3" s="1"/>
  <c r="G272" i="3"/>
  <c r="F272" i="3"/>
  <c r="E272" i="3"/>
  <c r="D272" i="3"/>
  <c r="C272" i="3"/>
  <c r="I272" i="3" s="1"/>
  <c r="B272" i="3"/>
  <c r="J271" i="3"/>
  <c r="H271" i="3"/>
  <c r="G271" i="3"/>
  <c r="F271" i="3"/>
  <c r="E271" i="3"/>
  <c r="K271" i="3" s="1"/>
  <c r="D271" i="3"/>
  <c r="C271" i="3"/>
  <c r="B271" i="3"/>
  <c r="H270" i="3"/>
  <c r="G270" i="3"/>
  <c r="F270" i="3"/>
  <c r="I270" i="3" s="1"/>
  <c r="E270" i="3"/>
  <c r="K270" i="3" s="1"/>
  <c r="D270" i="3"/>
  <c r="J270" i="3" s="1"/>
  <c r="C270" i="3"/>
  <c r="B270" i="3"/>
  <c r="J269" i="3"/>
  <c r="H269" i="3"/>
  <c r="K269" i="3" s="1"/>
  <c r="G269" i="3"/>
  <c r="F269" i="3"/>
  <c r="I269" i="3" s="1"/>
  <c r="E269" i="3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B267" i="3"/>
  <c r="H266" i="3"/>
  <c r="G266" i="3"/>
  <c r="F266" i="3"/>
  <c r="I266" i="3" s="1"/>
  <c r="E266" i="3"/>
  <c r="K266" i="3" s="1"/>
  <c r="D266" i="3"/>
  <c r="J266" i="3" s="1"/>
  <c r="C266" i="3"/>
  <c r="B266" i="3"/>
  <c r="J265" i="3"/>
  <c r="H265" i="3"/>
  <c r="K265" i="3" s="1"/>
  <c r="G265" i="3"/>
  <c r="F265" i="3"/>
  <c r="I265" i="3" s="1"/>
  <c r="E265" i="3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F262" i="3"/>
  <c r="I262" i="3" s="1"/>
  <c r="E262" i="3"/>
  <c r="K262" i="3" s="1"/>
  <c r="D262" i="3"/>
  <c r="J262" i="3" s="1"/>
  <c r="C262" i="3"/>
  <c r="B262" i="3"/>
  <c r="J261" i="3"/>
  <c r="H261" i="3"/>
  <c r="K261" i="3" s="1"/>
  <c r="G261" i="3"/>
  <c r="F261" i="3"/>
  <c r="I261" i="3" s="1"/>
  <c r="E261" i="3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I258" i="3" s="1"/>
  <c r="E258" i="3"/>
  <c r="K258" i="3" s="1"/>
  <c r="D258" i="3"/>
  <c r="J258" i="3" s="1"/>
  <c r="C258" i="3"/>
  <c r="B258" i="3"/>
  <c r="J257" i="3"/>
  <c r="H257" i="3"/>
  <c r="K257" i="3" s="1"/>
  <c r="G257" i="3"/>
  <c r="F257" i="3"/>
  <c r="I257" i="3" s="1"/>
  <c r="E257" i="3"/>
  <c r="D257" i="3"/>
  <c r="C257" i="3"/>
  <c r="B257" i="3"/>
  <c r="J256" i="3"/>
  <c r="H256" i="3"/>
  <c r="K256" i="3" s="1"/>
  <c r="G256" i="3"/>
  <c r="F256" i="3"/>
  <c r="E256" i="3"/>
  <c r="D256" i="3"/>
  <c r="C256" i="3"/>
  <c r="I256" i="3" s="1"/>
  <c r="B256" i="3"/>
  <c r="J255" i="3"/>
  <c r="H255" i="3"/>
  <c r="G255" i="3"/>
  <c r="F255" i="3"/>
  <c r="E255" i="3"/>
  <c r="K255" i="3" s="1"/>
  <c r="D255" i="3"/>
  <c r="C255" i="3"/>
  <c r="I255" i="3" s="1"/>
  <c r="B255" i="3"/>
  <c r="H254" i="3"/>
  <c r="G254" i="3"/>
  <c r="F254" i="3"/>
  <c r="I254" i="3" s="1"/>
  <c r="E254" i="3"/>
  <c r="D254" i="3"/>
  <c r="J254" i="3" s="1"/>
  <c r="C254" i="3"/>
  <c r="B254" i="3"/>
  <c r="J253" i="3"/>
  <c r="H253" i="3"/>
  <c r="K253" i="3" s="1"/>
  <c r="G253" i="3"/>
  <c r="F253" i="3"/>
  <c r="I253" i="3" s="1"/>
  <c r="E253" i="3"/>
  <c r="D253" i="3"/>
  <c r="C253" i="3"/>
  <c r="B253" i="3"/>
  <c r="J252" i="3"/>
  <c r="H252" i="3"/>
  <c r="K252" i="3" s="1"/>
  <c r="G252" i="3"/>
  <c r="F252" i="3"/>
  <c r="E252" i="3"/>
  <c r="D252" i="3"/>
  <c r="C252" i="3"/>
  <c r="I252" i="3" s="1"/>
  <c r="B252" i="3"/>
  <c r="J251" i="3"/>
  <c r="H251" i="3"/>
  <c r="G251" i="3"/>
  <c r="F251" i="3"/>
  <c r="E251" i="3"/>
  <c r="K251" i="3" s="1"/>
  <c r="D251" i="3"/>
  <c r="C251" i="3"/>
  <c r="I251" i="3" s="1"/>
  <c r="B251" i="3"/>
  <c r="H250" i="3"/>
  <c r="G250" i="3"/>
  <c r="F250" i="3"/>
  <c r="I250" i="3" s="1"/>
  <c r="E250" i="3"/>
  <c r="D250" i="3"/>
  <c r="J250" i="3" s="1"/>
  <c r="C250" i="3"/>
  <c r="B250" i="3"/>
  <c r="J249" i="3"/>
  <c r="H249" i="3"/>
  <c r="K249" i="3" s="1"/>
  <c r="G249" i="3"/>
  <c r="F249" i="3"/>
  <c r="I249" i="3" s="1"/>
  <c r="E249" i="3"/>
  <c r="D249" i="3"/>
  <c r="C249" i="3"/>
  <c r="B249" i="3"/>
  <c r="J248" i="3"/>
  <c r="H248" i="3"/>
  <c r="K248" i="3" s="1"/>
  <c r="G248" i="3"/>
  <c r="F248" i="3"/>
  <c r="E248" i="3"/>
  <c r="D248" i="3"/>
  <c r="C248" i="3"/>
  <c r="I248" i="3" s="1"/>
  <c r="B248" i="3"/>
  <c r="J247" i="3"/>
  <c r="H247" i="3"/>
  <c r="G247" i="3"/>
  <c r="F247" i="3"/>
  <c r="E247" i="3"/>
  <c r="K247" i="3" s="1"/>
  <c r="D247" i="3"/>
  <c r="C247" i="3"/>
  <c r="I247" i="3" s="1"/>
  <c r="B247" i="3"/>
  <c r="H246" i="3"/>
  <c r="G246" i="3"/>
  <c r="F246" i="3"/>
  <c r="I246" i="3" s="1"/>
  <c r="E246" i="3"/>
  <c r="D246" i="3"/>
  <c r="J246" i="3" s="1"/>
  <c r="C246" i="3"/>
  <c r="B246" i="3"/>
  <c r="J245" i="3"/>
  <c r="H245" i="3"/>
  <c r="K245" i="3" s="1"/>
  <c r="G245" i="3"/>
  <c r="F245" i="3"/>
  <c r="I245" i="3" s="1"/>
  <c r="E245" i="3"/>
  <c r="D245" i="3"/>
  <c r="C245" i="3"/>
  <c r="B245" i="3"/>
  <c r="J244" i="3"/>
  <c r="H244" i="3"/>
  <c r="K244" i="3" s="1"/>
  <c r="G244" i="3"/>
  <c r="F244" i="3"/>
  <c r="E244" i="3"/>
  <c r="D244" i="3"/>
  <c r="C244" i="3"/>
  <c r="I244" i="3" s="1"/>
  <c r="B244" i="3"/>
  <c r="J243" i="3"/>
  <c r="H243" i="3"/>
  <c r="G243" i="3"/>
  <c r="F243" i="3"/>
  <c r="E243" i="3"/>
  <c r="K243" i="3" s="1"/>
  <c r="D243" i="3"/>
  <c r="C243" i="3"/>
  <c r="B243" i="3"/>
  <c r="H242" i="3"/>
  <c r="G242" i="3"/>
  <c r="F242" i="3"/>
  <c r="I242" i="3" s="1"/>
  <c r="E242" i="3"/>
  <c r="K242" i="3" s="1"/>
  <c r="D242" i="3"/>
  <c r="J242" i="3" s="1"/>
  <c r="C242" i="3"/>
  <c r="B242" i="3"/>
  <c r="J241" i="3"/>
  <c r="H241" i="3"/>
  <c r="K241" i="3" s="1"/>
  <c r="G241" i="3"/>
  <c r="F241" i="3"/>
  <c r="I241" i="3" s="1"/>
  <c r="E241" i="3"/>
  <c r="D241" i="3"/>
  <c r="C241" i="3"/>
  <c r="B241" i="3"/>
  <c r="J240" i="3"/>
  <c r="H240" i="3"/>
  <c r="K240" i="3" s="1"/>
  <c r="G240" i="3"/>
  <c r="F240" i="3"/>
  <c r="E240" i="3"/>
  <c r="D240" i="3"/>
  <c r="C240" i="3"/>
  <c r="I240" i="3" s="1"/>
  <c r="B240" i="3"/>
  <c r="J239" i="3"/>
  <c r="H239" i="3"/>
  <c r="G239" i="3"/>
  <c r="F239" i="3"/>
  <c r="E239" i="3"/>
  <c r="K239" i="3" s="1"/>
  <c r="D239" i="3"/>
  <c r="C239" i="3"/>
  <c r="B239" i="3"/>
  <c r="H238" i="3"/>
  <c r="G238" i="3"/>
  <c r="F238" i="3"/>
  <c r="E238" i="3"/>
  <c r="K238" i="3" s="1"/>
  <c r="D238" i="3"/>
  <c r="J238" i="3" s="1"/>
  <c r="C238" i="3"/>
  <c r="B238" i="3"/>
  <c r="J237" i="3"/>
  <c r="H237" i="3"/>
  <c r="G237" i="3"/>
  <c r="F237" i="3"/>
  <c r="I237" i="3" s="1"/>
  <c r="E237" i="3"/>
  <c r="K237" i="3" s="1"/>
  <c r="D237" i="3"/>
  <c r="C237" i="3"/>
  <c r="B237" i="3"/>
  <c r="H236" i="3"/>
  <c r="K236" i="3" s="1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B235" i="3"/>
  <c r="H234" i="3"/>
  <c r="G234" i="3"/>
  <c r="F234" i="3"/>
  <c r="I234" i="3" s="1"/>
  <c r="E234" i="3"/>
  <c r="K234" i="3" s="1"/>
  <c r="D234" i="3"/>
  <c r="J234" i="3" s="1"/>
  <c r="C234" i="3"/>
  <c r="B234" i="3"/>
  <c r="J233" i="3"/>
  <c r="H233" i="3"/>
  <c r="G233" i="3"/>
  <c r="F233" i="3"/>
  <c r="I233" i="3" s="1"/>
  <c r="E233" i="3"/>
  <c r="K233" i="3" s="1"/>
  <c r="D233" i="3"/>
  <c r="C233" i="3"/>
  <c r="B233" i="3"/>
  <c r="H232" i="3"/>
  <c r="K232" i="3" s="1"/>
  <c r="G232" i="3"/>
  <c r="F232" i="3"/>
  <c r="E232" i="3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I230" i="3" s="1"/>
  <c r="E230" i="3"/>
  <c r="K230" i="3" s="1"/>
  <c r="D230" i="3"/>
  <c r="J230" i="3" s="1"/>
  <c r="C230" i="3"/>
  <c r="B230" i="3"/>
  <c r="J229" i="3"/>
  <c r="H229" i="3"/>
  <c r="G229" i="3"/>
  <c r="F229" i="3"/>
  <c r="I229" i="3" s="1"/>
  <c r="E229" i="3"/>
  <c r="K229" i="3" s="1"/>
  <c r="D229" i="3"/>
  <c r="C229" i="3"/>
  <c r="B229" i="3"/>
  <c r="H228" i="3"/>
  <c r="K228" i="3" s="1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J225" i="3"/>
  <c r="H225" i="3"/>
  <c r="G225" i="3"/>
  <c r="F225" i="3"/>
  <c r="I225" i="3" s="1"/>
  <c r="E225" i="3"/>
  <c r="K225" i="3" s="1"/>
  <c r="D225" i="3"/>
  <c r="C225" i="3"/>
  <c r="B225" i="3"/>
  <c r="J224" i="3"/>
  <c r="H224" i="3"/>
  <c r="K224" i="3" s="1"/>
  <c r="G224" i="3"/>
  <c r="F224" i="3"/>
  <c r="E224" i="3"/>
  <c r="D224" i="3"/>
  <c r="C224" i="3"/>
  <c r="I224" i="3" s="1"/>
  <c r="B224" i="3"/>
  <c r="J223" i="3"/>
  <c r="H223" i="3"/>
  <c r="G223" i="3"/>
  <c r="F223" i="3"/>
  <c r="E223" i="3"/>
  <c r="K223" i="3" s="1"/>
  <c r="D223" i="3"/>
  <c r="C223" i="3"/>
  <c r="I223" i="3" s="1"/>
  <c r="B223" i="3"/>
  <c r="H222" i="3"/>
  <c r="G222" i="3"/>
  <c r="F222" i="3"/>
  <c r="E222" i="3"/>
  <c r="D222" i="3"/>
  <c r="J222" i="3" s="1"/>
  <c r="C222" i="3"/>
  <c r="I222" i="3" s="1"/>
  <c r="B222" i="3"/>
  <c r="J221" i="3"/>
  <c r="H221" i="3"/>
  <c r="G221" i="3"/>
  <c r="F221" i="3"/>
  <c r="I221" i="3" s="1"/>
  <c r="E221" i="3"/>
  <c r="D221" i="3"/>
  <c r="C221" i="3"/>
  <c r="B221" i="3"/>
  <c r="J220" i="3"/>
  <c r="H220" i="3"/>
  <c r="K220" i="3" s="1"/>
  <c r="G220" i="3"/>
  <c r="F220" i="3"/>
  <c r="E220" i="3"/>
  <c r="D220" i="3"/>
  <c r="C220" i="3"/>
  <c r="I220" i="3" s="1"/>
  <c r="B220" i="3"/>
  <c r="J219" i="3"/>
  <c r="H219" i="3"/>
  <c r="G219" i="3"/>
  <c r="F219" i="3"/>
  <c r="E219" i="3"/>
  <c r="K219" i="3" s="1"/>
  <c r="D219" i="3"/>
  <c r="C219" i="3"/>
  <c r="I219" i="3" s="1"/>
  <c r="B219" i="3"/>
  <c r="H218" i="3"/>
  <c r="G218" i="3"/>
  <c r="F218" i="3"/>
  <c r="E218" i="3"/>
  <c r="D218" i="3"/>
  <c r="J218" i="3" s="1"/>
  <c r="C218" i="3"/>
  <c r="I218" i="3" s="1"/>
  <c r="B218" i="3"/>
  <c r="J217" i="3"/>
  <c r="H217" i="3"/>
  <c r="G217" i="3"/>
  <c r="F217" i="3"/>
  <c r="I217" i="3" s="1"/>
  <c r="E217" i="3"/>
  <c r="D217" i="3"/>
  <c r="C217" i="3"/>
  <c r="B217" i="3"/>
  <c r="J216" i="3"/>
  <c r="H216" i="3"/>
  <c r="K216" i="3" s="1"/>
  <c r="G216" i="3"/>
  <c r="F216" i="3"/>
  <c r="E216" i="3"/>
  <c r="D216" i="3"/>
  <c r="C216" i="3"/>
  <c r="I216" i="3" s="1"/>
  <c r="B216" i="3"/>
  <c r="J215" i="3"/>
  <c r="H215" i="3"/>
  <c r="G215" i="3"/>
  <c r="F215" i="3"/>
  <c r="E215" i="3"/>
  <c r="K215" i="3" s="1"/>
  <c r="D215" i="3"/>
  <c r="C215" i="3"/>
  <c r="I215" i="3" s="1"/>
  <c r="B215" i="3"/>
  <c r="H214" i="3"/>
  <c r="G214" i="3"/>
  <c r="F214" i="3"/>
  <c r="I214" i="3" s="1"/>
  <c r="E214" i="3"/>
  <c r="D214" i="3"/>
  <c r="J214" i="3" s="1"/>
  <c r="C214" i="3"/>
  <c r="B214" i="3"/>
  <c r="J213" i="3"/>
  <c r="H213" i="3"/>
  <c r="K213" i="3" s="1"/>
  <c r="G213" i="3"/>
  <c r="F213" i="3"/>
  <c r="I213" i="3" s="1"/>
  <c r="E213" i="3"/>
  <c r="D213" i="3"/>
  <c r="C213" i="3"/>
  <c r="B213" i="3"/>
  <c r="J212" i="3"/>
  <c r="H212" i="3"/>
  <c r="K212" i="3" s="1"/>
  <c r="G212" i="3"/>
  <c r="F212" i="3"/>
  <c r="E212" i="3"/>
  <c r="D212" i="3"/>
  <c r="C212" i="3"/>
  <c r="I212" i="3" s="1"/>
  <c r="B212" i="3"/>
  <c r="J211" i="3"/>
  <c r="H211" i="3"/>
  <c r="G211" i="3"/>
  <c r="F211" i="3"/>
  <c r="E211" i="3"/>
  <c r="K211" i="3" s="1"/>
  <c r="D211" i="3"/>
  <c r="C211" i="3"/>
  <c r="B211" i="3"/>
  <c r="H210" i="3"/>
  <c r="G210" i="3"/>
  <c r="F210" i="3"/>
  <c r="I210" i="3" s="1"/>
  <c r="E210" i="3"/>
  <c r="K210" i="3" s="1"/>
  <c r="D210" i="3"/>
  <c r="J210" i="3" s="1"/>
  <c r="C210" i="3"/>
  <c r="B210" i="3"/>
  <c r="J209" i="3"/>
  <c r="H209" i="3"/>
  <c r="K209" i="3" s="1"/>
  <c r="G209" i="3"/>
  <c r="F209" i="3"/>
  <c r="I209" i="3" s="1"/>
  <c r="E209" i="3"/>
  <c r="D209" i="3"/>
  <c r="C209" i="3"/>
  <c r="B209" i="3"/>
  <c r="J208" i="3"/>
  <c r="H208" i="3"/>
  <c r="K208" i="3" s="1"/>
  <c r="G208" i="3"/>
  <c r="F208" i="3"/>
  <c r="E208" i="3"/>
  <c r="D208" i="3"/>
  <c r="C208" i="3"/>
  <c r="I208" i="3" s="1"/>
  <c r="B208" i="3"/>
  <c r="J207" i="3"/>
  <c r="H207" i="3"/>
  <c r="G207" i="3"/>
  <c r="F207" i="3"/>
  <c r="E207" i="3"/>
  <c r="K207" i="3" s="1"/>
  <c r="D207" i="3"/>
  <c r="C207" i="3"/>
  <c r="B207" i="3"/>
  <c r="H206" i="3"/>
  <c r="G206" i="3"/>
  <c r="F206" i="3"/>
  <c r="I206" i="3" s="1"/>
  <c r="E206" i="3"/>
  <c r="K206" i="3" s="1"/>
  <c r="D206" i="3"/>
  <c r="J206" i="3" s="1"/>
  <c r="C206" i="3"/>
  <c r="B206" i="3"/>
  <c r="J205" i="3"/>
  <c r="H205" i="3"/>
  <c r="G205" i="3"/>
  <c r="F205" i="3"/>
  <c r="I205" i="3" s="1"/>
  <c r="E205" i="3"/>
  <c r="K205" i="3" s="1"/>
  <c r="D205" i="3"/>
  <c r="C205" i="3"/>
  <c r="B205" i="3"/>
  <c r="J204" i="3"/>
  <c r="H204" i="3"/>
  <c r="K204" i="3" s="1"/>
  <c r="G204" i="3"/>
  <c r="F204" i="3"/>
  <c r="E204" i="3"/>
  <c r="D204" i="3"/>
  <c r="C204" i="3"/>
  <c r="I204" i="3" s="1"/>
  <c r="B204" i="3"/>
  <c r="J203" i="3"/>
  <c r="H203" i="3"/>
  <c r="G203" i="3"/>
  <c r="F203" i="3"/>
  <c r="E203" i="3"/>
  <c r="K203" i="3" s="1"/>
  <c r="D203" i="3"/>
  <c r="C203" i="3"/>
  <c r="B203" i="3"/>
  <c r="H202" i="3"/>
  <c r="G202" i="3"/>
  <c r="F202" i="3"/>
  <c r="I202" i="3" s="1"/>
  <c r="E202" i="3"/>
  <c r="K202" i="3" s="1"/>
  <c r="D202" i="3"/>
  <c r="C202" i="3"/>
  <c r="B202" i="3"/>
  <c r="J201" i="3"/>
  <c r="H201" i="3"/>
  <c r="K201" i="3" s="1"/>
  <c r="G201" i="3"/>
  <c r="F201" i="3"/>
  <c r="I201" i="3" s="1"/>
  <c r="E201" i="3"/>
  <c r="D201" i="3"/>
  <c r="C201" i="3"/>
  <c r="B201" i="3"/>
  <c r="J200" i="3"/>
  <c r="H200" i="3"/>
  <c r="K200" i="3" s="1"/>
  <c r="G200" i="3"/>
  <c r="F200" i="3"/>
  <c r="E200" i="3"/>
  <c r="D200" i="3"/>
  <c r="C200" i="3"/>
  <c r="I200" i="3" s="1"/>
  <c r="B200" i="3"/>
  <c r="J199" i="3"/>
  <c r="H199" i="3"/>
  <c r="G199" i="3"/>
  <c r="F199" i="3"/>
  <c r="E199" i="3"/>
  <c r="K199" i="3" s="1"/>
  <c r="D199" i="3"/>
  <c r="C199" i="3"/>
  <c r="I199" i="3" s="1"/>
  <c r="B199" i="3"/>
  <c r="H198" i="3"/>
  <c r="G198" i="3"/>
  <c r="F198" i="3"/>
  <c r="I198" i="3" s="1"/>
  <c r="E198" i="3"/>
  <c r="D198" i="3"/>
  <c r="C198" i="3"/>
  <c r="B198" i="3"/>
  <c r="J197" i="3"/>
  <c r="I197" i="3"/>
  <c r="H197" i="3"/>
  <c r="K197" i="3" s="1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J195" i="3"/>
  <c r="H195" i="3"/>
  <c r="G195" i="3"/>
  <c r="F195" i="3"/>
  <c r="E195" i="3"/>
  <c r="K195" i="3" s="1"/>
  <c r="D195" i="3"/>
  <c r="C195" i="3"/>
  <c r="I195" i="3" s="1"/>
  <c r="B195" i="3"/>
  <c r="H194" i="3"/>
  <c r="G194" i="3"/>
  <c r="F194" i="3"/>
  <c r="I194" i="3" s="1"/>
  <c r="E194" i="3"/>
  <c r="D194" i="3"/>
  <c r="C194" i="3"/>
  <c r="B194" i="3"/>
  <c r="J193" i="3"/>
  <c r="I193" i="3"/>
  <c r="H193" i="3"/>
  <c r="K193" i="3" s="1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J191" i="3"/>
  <c r="H191" i="3"/>
  <c r="G191" i="3"/>
  <c r="F191" i="3"/>
  <c r="E191" i="3"/>
  <c r="K191" i="3" s="1"/>
  <c r="D191" i="3"/>
  <c r="C191" i="3"/>
  <c r="I191" i="3" s="1"/>
  <c r="B191" i="3"/>
  <c r="H190" i="3"/>
  <c r="G190" i="3"/>
  <c r="F190" i="3"/>
  <c r="E190" i="3"/>
  <c r="D190" i="3"/>
  <c r="J190" i="3" s="1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J185" i="3"/>
  <c r="H185" i="3"/>
  <c r="G185" i="3"/>
  <c r="F185" i="3"/>
  <c r="I185" i="3" s="1"/>
  <c r="E185" i="3"/>
  <c r="K185" i="3" s="1"/>
  <c r="D185" i="3"/>
  <c r="C185" i="3"/>
  <c r="B185" i="3"/>
  <c r="H184" i="3"/>
  <c r="K184" i="3" s="1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J182" i="3" s="1"/>
  <c r="F182" i="3"/>
  <c r="I182" i="3" s="1"/>
  <c r="E182" i="3"/>
  <c r="K182" i="3" s="1"/>
  <c r="D182" i="3"/>
  <c r="C182" i="3"/>
  <c r="B182" i="3"/>
  <c r="I181" i="3"/>
  <c r="H181" i="3"/>
  <c r="K181" i="3" s="1"/>
  <c r="G181" i="3"/>
  <c r="F181" i="3"/>
  <c r="E181" i="3"/>
  <c r="D181" i="3"/>
  <c r="J181" i="3" s="1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J178" i="3" s="1"/>
  <c r="F178" i="3"/>
  <c r="I178" i="3" s="1"/>
  <c r="E178" i="3"/>
  <c r="K178" i="3" s="1"/>
  <c r="D178" i="3"/>
  <c r="C178" i="3"/>
  <c r="B178" i="3"/>
  <c r="I177" i="3"/>
  <c r="H177" i="3"/>
  <c r="K177" i="3" s="1"/>
  <c r="G177" i="3"/>
  <c r="F177" i="3"/>
  <c r="E177" i="3"/>
  <c r="D177" i="3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J174" i="3" s="1"/>
  <c r="F174" i="3"/>
  <c r="I174" i="3" s="1"/>
  <c r="E174" i="3"/>
  <c r="K174" i="3" s="1"/>
  <c r="D174" i="3"/>
  <c r="C174" i="3"/>
  <c r="B174" i="3"/>
  <c r="I173" i="3"/>
  <c r="H173" i="3"/>
  <c r="K173" i="3" s="1"/>
  <c r="G173" i="3"/>
  <c r="F173" i="3"/>
  <c r="E173" i="3"/>
  <c r="D173" i="3"/>
  <c r="J173" i="3" s="1"/>
  <c r="C173" i="3"/>
  <c r="B173" i="3"/>
  <c r="K172" i="3"/>
  <c r="J172" i="3"/>
  <c r="I172" i="3"/>
  <c r="H172" i="3"/>
  <c r="G172" i="3"/>
  <c r="F172" i="3"/>
  <c r="E172" i="3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H170" i="3"/>
  <c r="G170" i="3"/>
  <c r="J170" i="3" s="1"/>
  <c r="F170" i="3"/>
  <c r="I170" i="3" s="1"/>
  <c r="E170" i="3"/>
  <c r="K170" i="3" s="1"/>
  <c r="D170" i="3"/>
  <c r="C170" i="3"/>
  <c r="B170" i="3"/>
  <c r="I169" i="3"/>
  <c r="H169" i="3"/>
  <c r="K169" i="3" s="1"/>
  <c r="G169" i="3"/>
  <c r="F169" i="3"/>
  <c r="E169" i="3"/>
  <c r="D169" i="3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H166" i="3"/>
  <c r="G166" i="3"/>
  <c r="J166" i="3" s="1"/>
  <c r="F166" i="3"/>
  <c r="I166" i="3" s="1"/>
  <c r="E166" i="3"/>
  <c r="K166" i="3" s="1"/>
  <c r="D166" i="3"/>
  <c r="C166" i="3"/>
  <c r="B166" i="3"/>
  <c r="I165" i="3"/>
  <c r="H165" i="3"/>
  <c r="K165" i="3" s="1"/>
  <c r="G165" i="3"/>
  <c r="F165" i="3"/>
  <c r="E165" i="3"/>
  <c r="D165" i="3"/>
  <c r="J165" i="3" s="1"/>
  <c r="C165" i="3"/>
  <c r="B165" i="3"/>
  <c r="K164" i="3"/>
  <c r="J164" i="3"/>
  <c r="I164" i="3"/>
  <c r="H164" i="3"/>
  <c r="G164" i="3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H162" i="3"/>
  <c r="G162" i="3"/>
  <c r="J162" i="3" s="1"/>
  <c r="F162" i="3"/>
  <c r="I162" i="3" s="1"/>
  <c r="E162" i="3"/>
  <c r="K162" i="3" s="1"/>
  <c r="D162" i="3"/>
  <c r="C162" i="3"/>
  <c r="B162" i="3"/>
  <c r="I161" i="3"/>
  <c r="H161" i="3"/>
  <c r="K161" i="3" s="1"/>
  <c r="G161" i="3"/>
  <c r="F161" i="3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J158" i="3" s="1"/>
  <c r="F158" i="3"/>
  <c r="I158" i="3" s="1"/>
  <c r="E158" i="3"/>
  <c r="K158" i="3" s="1"/>
  <c r="D158" i="3"/>
  <c r="C158" i="3"/>
  <c r="B158" i="3"/>
  <c r="I157" i="3"/>
  <c r="H157" i="3"/>
  <c r="K157" i="3" s="1"/>
  <c r="G157" i="3"/>
  <c r="F157" i="3"/>
  <c r="E157" i="3"/>
  <c r="D157" i="3"/>
  <c r="J157" i="3" s="1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H155" i="3"/>
  <c r="G155" i="3"/>
  <c r="F155" i="3"/>
  <c r="E155" i="3"/>
  <c r="K155" i="3" s="1"/>
  <c r="D155" i="3"/>
  <c r="J155" i="3" s="1"/>
  <c r="C155" i="3"/>
  <c r="I155" i="3" s="1"/>
  <c r="B155" i="3"/>
  <c r="H154" i="3"/>
  <c r="G154" i="3"/>
  <c r="J154" i="3" s="1"/>
  <c r="F154" i="3"/>
  <c r="I154" i="3" s="1"/>
  <c r="E154" i="3"/>
  <c r="K154" i="3" s="1"/>
  <c r="D154" i="3"/>
  <c r="C154" i="3"/>
  <c r="B154" i="3"/>
  <c r="I153" i="3"/>
  <c r="H153" i="3"/>
  <c r="K153" i="3" s="1"/>
  <c r="G153" i="3"/>
  <c r="F153" i="3"/>
  <c r="E153" i="3"/>
  <c r="D153" i="3"/>
  <c r="C153" i="3"/>
  <c r="B153" i="3"/>
  <c r="K152" i="3"/>
  <c r="J152" i="3"/>
  <c r="I152" i="3"/>
  <c r="H152" i="3"/>
  <c r="G152" i="3"/>
  <c r="F152" i="3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J150" i="3" s="1"/>
  <c r="F150" i="3"/>
  <c r="I150" i="3" s="1"/>
  <c r="E150" i="3"/>
  <c r="K150" i="3" s="1"/>
  <c r="D150" i="3"/>
  <c r="C150" i="3"/>
  <c r="B150" i="3"/>
  <c r="I149" i="3"/>
  <c r="H149" i="3"/>
  <c r="K149" i="3" s="1"/>
  <c r="G149" i="3"/>
  <c r="F149" i="3"/>
  <c r="E149" i="3"/>
  <c r="D149" i="3"/>
  <c r="J149" i="3" s="1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E147" i="3"/>
  <c r="K147" i="3" s="1"/>
  <c r="D147" i="3"/>
  <c r="J147" i="3" s="1"/>
  <c r="C147" i="3"/>
  <c r="I147" i="3" s="1"/>
  <c r="B147" i="3"/>
  <c r="H146" i="3"/>
  <c r="G146" i="3"/>
  <c r="J146" i="3" s="1"/>
  <c r="F146" i="3"/>
  <c r="I146" i="3" s="1"/>
  <c r="E146" i="3"/>
  <c r="K146" i="3" s="1"/>
  <c r="D146" i="3"/>
  <c r="C146" i="3"/>
  <c r="B146" i="3"/>
  <c r="I145" i="3"/>
  <c r="H145" i="3"/>
  <c r="K145" i="3" s="1"/>
  <c r="G145" i="3"/>
  <c r="F145" i="3"/>
  <c r="E145" i="3"/>
  <c r="D145" i="3"/>
  <c r="C145" i="3"/>
  <c r="B145" i="3"/>
  <c r="K144" i="3"/>
  <c r="J144" i="3"/>
  <c r="I144" i="3"/>
  <c r="H144" i="3"/>
  <c r="G144" i="3"/>
  <c r="F144" i="3"/>
  <c r="E144" i="3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J142" i="3" s="1"/>
  <c r="F142" i="3"/>
  <c r="I142" i="3" s="1"/>
  <c r="E142" i="3"/>
  <c r="K142" i="3" s="1"/>
  <c r="D142" i="3"/>
  <c r="C142" i="3"/>
  <c r="B142" i="3"/>
  <c r="I141" i="3"/>
  <c r="H141" i="3"/>
  <c r="K141" i="3" s="1"/>
  <c r="G141" i="3"/>
  <c r="F141" i="3"/>
  <c r="E141" i="3"/>
  <c r="D141" i="3"/>
  <c r="J141" i="3" s="1"/>
  <c r="C141" i="3"/>
  <c r="B141" i="3"/>
  <c r="K140" i="3"/>
  <c r="J140" i="3"/>
  <c r="I140" i="3"/>
  <c r="H140" i="3"/>
  <c r="G140" i="3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H138" i="3"/>
  <c r="G138" i="3"/>
  <c r="J138" i="3" s="1"/>
  <c r="F138" i="3"/>
  <c r="I138" i="3" s="1"/>
  <c r="E138" i="3"/>
  <c r="K138" i="3" s="1"/>
  <c r="D138" i="3"/>
  <c r="C138" i="3"/>
  <c r="B138" i="3"/>
  <c r="I137" i="3"/>
  <c r="H137" i="3"/>
  <c r="K137" i="3" s="1"/>
  <c r="G137" i="3"/>
  <c r="F137" i="3"/>
  <c r="E137" i="3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H134" i="3"/>
  <c r="G134" i="3"/>
  <c r="J134" i="3" s="1"/>
  <c r="F134" i="3"/>
  <c r="I134" i="3" s="1"/>
  <c r="E134" i="3"/>
  <c r="K134" i="3" s="1"/>
  <c r="D134" i="3"/>
  <c r="C134" i="3"/>
  <c r="B134" i="3"/>
  <c r="I133" i="3"/>
  <c r="H133" i="3"/>
  <c r="K133" i="3" s="1"/>
  <c r="G133" i="3"/>
  <c r="F133" i="3"/>
  <c r="E133" i="3"/>
  <c r="D133" i="3"/>
  <c r="J133" i="3" s="1"/>
  <c r="C133" i="3"/>
  <c r="B133" i="3"/>
  <c r="K132" i="3"/>
  <c r="J132" i="3"/>
  <c r="I132" i="3"/>
  <c r="H132" i="3"/>
  <c r="G132" i="3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H130" i="3"/>
  <c r="G130" i="3"/>
  <c r="J130" i="3" s="1"/>
  <c r="F130" i="3"/>
  <c r="I130" i="3" s="1"/>
  <c r="E130" i="3"/>
  <c r="K130" i="3" s="1"/>
  <c r="D130" i="3"/>
  <c r="C130" i="3"/>
  <c r="B130" i="3"/>
  <c r="I129" i="3"/>
  <c r="H129" i="3"/>
  <c r="K129" i="3" s="1"/>
  <c r="G129" i="3"/>
  <c r="F129" i="3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E127" i="3"/>
  <c r="K127" i="3" s="1"/>
  <c r="D127" i="3"/>
  <c r="J127" i="3" s="1"/>
  <c r="C127" i="3"/>
  <c r="I127" i="3" s="1"/>
  <c r="B127" i="3"/>
  <c r="H126" i="3"/>
  <c r="G126" i="3"/>
  <c r="J126" i="3" s="1"/>
  <c r="F126" i="3"/>
  <c r="I126" i="3" s="1"/>
  <c r="E126" i="3"/>
  <c r="K126" i="3" s="1"/>
  <c r="D126" i="3"/>
  <c r="C126" i="3"/>
  <c r="B126" i="3"/>
  <c r="I125" i="3"/>
  <c r="H125" i="3"/>
  <c r="K125" i="3" s="1"/>
  <c r="G125" i="3"/>
  <c r="F125" i="3"/>
  <c r="E125" i="3"/>
  <c r="D125" i="3"/>
  <c r="J125" i="3" s="1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H123" i="3"/>
  <c r="G123" i="3"/>
  <c r="F123" i="3"/>
  <c r="E123" i="3"/>
  <c r="K123" i="3" s="1"/>
  <c r="D123" i="3"/>
  <c r="J123" i="3" s="1"/>
  <c r="C123" i="3"/>
  <c r="I123" i="3" s="1"/>
  <c r="B123" i="3"/>
  <c r="H122" i="3"/>
  <c r="G122" i="3"/>
  <c r="J122" i="3" s="1"/>
  <c r="F122" i="3"/>
  <c r="I122" i="3" s="1"/>
  <c r="E122" i="3"/>
  <c r="K122" i="3" s="1"/>
  <c r="D122" i="3"/>
  <c r="C122" i="3"/>
  <c r="B122" i="3"/>
  <c r="I121" i="3"/>
  <c r="H121" i="3"/>
  <c r="K121" i="3" s="1"/>
  <c r="G121" i="3"/>
  <c r="F121" i="3"/>
  <c r="E121" i="3"/>
  <c r="D121" i="3"/>
  <c r="C121" i="3"/>
  <c r="B121" i="3"/>
  <c r="K120" i="3"/>
  <c r="J120" i="3"/>
  <c r="I120" i="3"/>
  <c r="H120" i="3"/>
  <c r="G120" i="3"/>
  <c r="F120" i="3"/>
  <c r="E120" i="3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J118" i="3" s="1"/>
  <c r="F118" i="3"/>
  <c r="I118" i="3" s="1"/>
  <c r="E118" i="3"/>
  <c r="K118" i="3" s="1"/>
  <c r="D118" i="3"/>
  <c r="C118" i="3"/>
  <c r="B118" i="3"/>
  <c r="I117" i="3"/>
  <c r="H117" i="3"/>
  <c r="K117" i="3" s="1"/>
  <c r="G117" i="3"/>
  <c r="F117" i="3"/>
  <c r="E117" i="3"/>
  <c r="D117" i="3"/>
  <c r="J117" i="3" s="1"/>
  <c r="C117" i="3"/>
  <c r="B117" i="3"/>
  <c r="J116" i="3"/>
  <c r="H116" i="3"/>
  <c r="G116" i="3"/>
  <c r="F116" i="3"/>
  <c r="E116" i="3"/>
  <c r="K116" i="3" s="1"/>
  <c r="D116" i="3"/>
  <c r="C116" i="3"/>
  <c r="I116" i="3" s="1"/>
  <c r="B116" i="3"/>
  <c r="H115" i="3"/>
  <c r="G115" i="3"/>
  <c r="F115" i="3"/>
  <c r="E115" i="3"/>
  <c r="K115" i="3" s="1"/>
  <c r="D115" i="3"/>
  <c r="J115" i="3" s="1"/>
  <c r="C115" i="3"/>
  <c r="I115" i="3" s="1"/>
  <c r="B115" i="3"/>
  <c r="I114" i="3"/>
  <c r="H114" i="3"/>
  <c r="G114" i="3"/>
  <c r="J114" i="3" s="1"/>
  <c r="F114" i="3"/>
  <c r="E114" i="3"/>
  <c r="K114" i="3" s="1"/>
  <c r="D114" i="3"/>
  <c r="C114" i="3"/>
  <c r="B114" i="3"/>
  <c r="K113" i="3"/>
  <c r="I113" i="3"/>
  <c r="H113" i="3"/>
  <c r="G113" i="3"/>
  <c r="F113" i="3"/>
  <c r="E113" i="3"/>
  <c r="D113" i="3"/>
  <c r="J113" i="3" s="1"/>
  <c r="C113" i="3"/>
  <c r="B113" i="3"/>
  <c r="K112" i="3"/>
  <c r="J112" i="3"/>
  <c r="H112" i="3"/>
  <c r="G112" i="3"/>
  <c r="F112" i="3"/>
  <c r="I112" i="3" s="1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I110" i="3"/>
  <c r="H110" i="3"/>
  <c r="G110" i="3"/>
  <c r="J110" i="3" s="1"/>
  <c r="F110" i="3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E108" i="3"/>
  <c r="K108" i="3" s="1"/>
  <c r="D108" i="3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I106" i="3"/>
  <c r="H106" i="3"/>
  <c r="G106" i="3"/>
  <c r="J106" i="3" s="1"/>
  <c r="F106" i="3"/>
  <c r="E106" i="3"/>
  <c r="K106" i="3" s="1"/>
  <c r="D106" i="3"/>
  <c r="C106" i="3"/>
  <c r="B106" i="3"/>
  <c r="K105" i="3"/>
  <c r="I105" i="3"/>
  <c r="H105" i="3"/>
  <c r="G105" i="3"/>
  <c r="F105" i="3"/>
  <c r="E105" i="3"/>
  <c r="D105" i="3"/>
  <c r="J105" i="3" s="1"/>
  <c r="C105" i="3"/>
  <c r="B105" i="3"/>
  <c r="K104" i="3"/>
  <c r="J104" i="3"/>
  <c r="H104" i="3"/>
  <c r="G104" i="3"/>
  <c r="F104" i="3"/>
  <c r="I104" i="3" s="1"/>
  <c r="E104" i="3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I102" i="3"/>
  <c r="H102" i="3"/>
  <c r="G102" i="3"/>
  <c r="J102" i="3" s="1"/>
  <c r="F102" i="3"/>
  <c r="E102" i="3"/>
  <c r="K102" i="3" s="1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E100" i="3"/>
  <c r="K100" i="3" s="1"/>
  <c r="D100" i="3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I98" i="3"/>
  <c r="H98" i="3"/>
  <c r="G98" i="3"/>
  <c r="J98" i="3" s="1"/>
  <c r="F98" i="3"/>
  <c r="E98" i="3"/>
  <c r="K98" i="3" s="1"/>
  <c r="D98" i="3"/>
  <c r="C98" i="3"/>
  <c r="B98" i="3"/>
  <c r="K97" i="3"/>
  <c r="I97" i="3"/>
  <c r="H97" i="3"/>
  <c r="G97" i="3"/>
  <c r="F97" i="3"/>
  <c r="E97" i="3"/>
  <c r="D97" i="3"/>
  <c r="J97" i="3" s="1"/>
  <c r="C97" i="3"/>
  <c r="B97" i="3"/>
  <c r="K96" i="3"/>
  <c r="J96" i="3"/>
  <c r="H96" i="3"/>
  <c r="G96" i="3"/>
  <c r="F96" i="3"/>
  <c r="I96" i="3" s="1"/>
  <c r="E96" i="3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I94" i="3"/>
  <c r="H94" i="3"/>
  <c r="G94" i="3"/>
  <c r="J94" i="3" s="1"/>
  <c r="F94" i="3"/>
  <c r="E94" i="3"/>
  <c r="K94" i="3" s="1"/>
  <c r="D94" i="3"/>
  <c r="C94" i="3"/>
  <c r="B94" i="3"/>
  <c r="H93" i="3"/>
  <c r="K93" i="3" s="1"/>
  <c r="G93" i="3"/>
  <c r="F93" i="3"/>
  <c r="E93" i="3"/>
  <c r="D93" i="3"/>
  <c r="J93" i="3" s="1"/>
  <c r="C93" i="3"/>
  <c r="I93" i="3" s="1"/>
  <c r="B93" i="3"/>
  <c r="J92" i="3"/>
  <c r="H92" i="3"/>
  <c r="G92" i="3"/>
  <c r="F92" i="3"/>
  <c r="E92" i="3"/>
  <c r="K92" i="3" s="1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I90" i="3"/>
  <c r="H90" i="3"/>
  <c r="G90" i="3"/>
  <c r="J90" i="3" s="1"/>
  <c r="F90" i="3"/>
  <c r="E90" i="3"/>
  <c r="K90" i="3" s="1"/>
  <c r="D90" i="3"/>
  <c r="C90" i="3"/>
  <c r="B90" i="3"/>
  <c r="K89" i="3"/>
  <c r="I89" i="3"/>
  <c r="H89" i="3"/>
  <c r="G89" i="3"/>
  <c r="F89" i="3"/>
  <c r="E89" i="3"/>
  <c r="D89" i="3"/>
  <c r="J89" i="3" s="1"/>
  <c r="C89" i="3"/>
  <c r="B89" i="3"/>
  <c r="K88" i="3"/>
  <c r="J88" i="3"/>
  <c r="H88" i="3"/>
  <c r="G88" i="3"/>
  <c r="F88" i="3"/>
  <c r="I88" i="3" s="1"/>
  <c r="E88" i="3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I86" i="3"/>
  <c r="H86" i="3"/>
  <c r="G86" i="3"/>
  <c r="J86" i="3" s="1"/>
  <c r="F86" i="3"/>
  <c r="E86" i="3"/>
  <c r="K86" i="3" s="1"/>
  <c r="D86" i="3"/>
  <c r="C86" i="3"/>
  <c r="B86" i="3"/>
  <c r="H85" i="3"/>
  <c r="K85" i="3" s="1"/>
  <c r="G85" i="3"/>
  <c r="F85" i="3"/>
  <c r="E85" i="3"/>
  <c r="D85" i="3"/>
  <c r="J85" i="3" s="1"/>
  <c r="C85" i="3"/>
  <c r="I85" i="3" s="1"/>
  <c r="B85" i="3"/>
  <c r="J84" i="3"/>
  <c r="H84" i="3"/>
  <c r="G84" i="3"/>
  <c r="F84" i="3"/>
  <c r="E84" i="3"/>
  <c r="K84" i="3" s="1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I82" i="3"/>
  <c r="H82" i="3"/>
  <c r="G82" i="3"/>
  <c r="J82" i="3" s="1"/>
  <c r="F82" i="3"/>
  <c r="E82" i="3"/>
  <c r="K82" i="3" s="1"/>
  <c r="D82" i="3"/>
  <c r="C82" i="3"/>
  <c r="B82" i="3"/>
  <c r="K81" i="3"/>
  <c r="I81" i="3"/>
  <c r="H81" i="3"/>
  <c r="G81" i="3"/>
  <c r="F81" i="3"/>
  <c r="E81" i="3"/>
  <c r="D81" i="3"/>
  <c r="J81" i="3" s="1"/>
  <c r="C81" i="3"/>
  <c r="B81" i="3"/>
  <c r="K80" i="3"/>
  <c r="J80" i="3"/>
  <c r="H80" i="3"/>
  <c r="G80" i="3"/>
  <c r="F80" i="3"/>
  <c r="I80" i="3" s="1"/>
  <c r="E80" i="3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I78" i="3"/>
  <c r="H78" i="3"/>
  <c r="G78" i="3"/>
  <c r="J78" i="3" s="1"/>
  <c r="F78" i="3"/>
  <c r="E78" i="3"/>
  <c r="K78" i="3" s="1"/>
  <c r="D78" i="3"/>
  <c r="C78" i="3"/>
  <c r="B78" i="3"/>
  <c r="K77" i="3"/>
  <c r="I77" i="3"/>
  <c r="H77" i="3"/>
  <c r="G77" i="3"/>
  <c r="F77" i="3"/>
  <c r="E77" i="3"/>
  <c r="D77" i="3"/>
  <c r="J77" i="3" s="1"/>
  <c r="C77" i="3"/>
  <c r="B77" i="3"/>
  <c r="K76" i="3"/>
  <c r="I76" i="3"/>
  <c r="H76" i="3"/>
  <c r="G76" i="3"/>
  <c r="F76" i="3"/>
  <c r="E76" i="3"/>
  <c r="D76" i="3"/>
  <c r="J76" i="3" s="1"/>
  <c r="C76" i="3"/>
  <c r="B76" i="3"/>
  <c r="K75" i="3"/>
  <c r="H75" i="3"/>
  <c r="G75" i="3"/>
  <c r="F75" i="3"/>
  <c r="E75" i="3"/>
  <c r="D75" i="3"/>
  <c r="C75" i="3"/>
  <c r="I75" i="3" s="1"/>
  <c r="B75" i="3"/>
  <c r="J74" i="3"/>
  <c r="H74" i="3"/>
  <c r="G74" i="3"/>
  <c r="F74" i="3"/>
  <c r="I74" i="3" s="1"/>
  <c r="E74" i="3"/>
  <c r="D74" i="3"/>
  <c r="C74" i="3"/>
  <c r="B74" i="3"/>
  <c r="J73" i="3"/>
  <c r="I73" i="3"/>
  <c r="H73" i="3"/>
  <c r="K73" i="3" s="1"/>
  <c r="G73" i="3"/>
  <c r="F73" i="3"/>
  <c r="E73" i="3"/>
  <c r="D73" i="3"/>
  <c r="C73" i="3"/>
  <c r="B73" i="3"/>
  <c r="K72" i="3"/>
  <c r="H72" i="3"/>
  <c r="G72" i="3"/>
  <c r="F72" i="3"/>
  <c r="E72" i="3"/>
  <c r="D72" i="3"/>
  <c r="J72" i="3" s="1"/>
  <c r="C72" i="3"/>
  <c r="B72" i="3"/>
  <c r="H71" i="3"/>
  <c r="G71" i="3"/>
  <c r="F71" i="3"/>
  <c r="E71" i="3"/>
  <c r="K71" i="3" s="1"/>
  <c r="D71" i="3"/>
  <c r="J71" i="3" s="1"/>
  <c r="C71" i="3"/>
  <c r="B71" i="3"/>
  <c r="I70" i="3"/>
  <c r="H70" i="3"/>
  <c r="G70" i="3"/>
  <c r="J70" i="3" s="1"/>
  <c r="F70" i="3"/>
  <c r="E70" i="3"/>
  <c r="K70" i="3" s="1"/>
  <c r="D70" i="3"/>
  <c r="C70" i="3"/>
  <c r="B70" i="3"/>
  <c r="K69" i="3"/>
  <c r="I69" i="3"/>
  <c r="H69" i="3"/>
  <c r="G69" i="3"/>
  <c r="F69" i="3"/>
  <c r="E69" i="3"/>
  <c r="D69" i="3"/>
  <c r="J69" i="3" s="1"/>
  <c r="C69" i="3"/>
  <c r="B69" i="3"/>
  <c r="K68" i="3"/>
  <c r="J68" i="3"/>
  <c r="I68" i="3"/>
  <c r="H68" i="3"/>
  <c r="G68" i="3"/>
  <c r="F68" i="3"/>
  <c r="E68" i="3"/>
  <c r="D68" i="3"/>
  <c r="C68" i="3"/>
  <c r="B68" i="3"/>
  <c r="K67" i="3"/>
  <c r="H67" i="3"/>
  <c r="G67" i="3"/>
  <c r="F67" i="3"/>
  <c r="E67" i="3"/>
  <c r="D67" i="3"/>
  <c r="C67" i="3"/>
  <c r="I67" i="3" s="1"/>
  <c r="B67" i="3"/>
  <c r="H66" i="3"/>
  <c r="G66" i="3"/>
  <c r="F66" i="3"/>
  <c r="I66" i="3" s="1"/>
  <c r="E66" i="3"/>
  <c r="D66" i="3"/>
  <c r="J66" i="3" s="1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J63" i="3"/>
  <c r="H63" i="3"/>
  <c r="G63" i="3"/>
  <c r="F63" i="3"/>
  <c r="I63" i="3" s="1"/>
  <c r="E63" i="3"/>
  <c r="K63" i="3" s="1"/>
  <c r="D63" i="3"/>
  <c r="C63" i="3"/>
  <c r="B63" i="3"/>
  <c r="J62" i="3"/>
  <c r="H62" i="3"/>
  <c r="K62" i="3" s="1"/>
  <c r="G62" i="3"/>
  <c r="F62" i="3"/>
  <c r="I62" i="3" s="1"/>
  <c r="E62" i="3"/>
  <c r="D62" i="3"/>
  <c r="C62" i="3"/>
  <c r="B62" i="3"/>
  <c r="H61" i="3"/>
  <c r="K61" i="3" s="1"/>
  <c r="G61" i="3"/>
  <c r="F61" i="3"/>
  <c r="E61" i="3"/>
  <c r="D61" i="3"/>
  <c r="J61" i="3" s="1"/>
  <c r="C61" i="3"/>
  <c r="B61" i="3"/>
  <c r="J60" i="3"/>
  <c r="H60" i="3"/>
  <c r="G60" i="3"/>
  <c r="F60" i="3"/>
  <c r="E60" i="3"/>
  <c r="D60" i="3"/>
  <c r="C60" i="3"/>
  <c r="B60" i="3"/>
  <c r="H59" i="3"/>
  <c r="G59" i="3"/>
  <c r="F59" i="3"/>
  <c r="I59" i="3" s="1"/>
  <c r="E59" i="3"/>
  <c r="D59" i="3"/>
  <c r="J59" i="3" s="1"/>
  <c r="C59" i="3"/>
  <c r="B59" i="3"/>
  <c r="H58" i="3"/>
  <c r="K58" i="3" s="1"/>
  <c r="G58" i="3"/>
  <c r="F58" i="3"/>
  <c r="I58" i="3" s="1"/>
  <c r="E58" i="3"/>
  <c r="D58" i="3"/>
  <c r="J58" i="3" s="1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J56" i="3"/>
  <c r="H56" i="3"/>
  <c r="G56" i="3"/>
  <c r="F56" i="3"/>
  <c r="E56" i="3"/>
  <c r="K56" i="3" s="1"/>
  <c r="D56" i="3"/>
  <c r="C56" i="3"/>
  <c r="I56" i="3" s="1"/>
  <c r="B56" i="3"/>
  <c r="J55" i="3"/>
  <c r="H55" i="3"/>
  <c r="G55" i="3"/>
  <c r="F55" i="3"/>
  <c r="I55" i="3" s="1"/>
  <c r="E55" i="3"/>
  <c r="K55" i="3" s="1"/>
  <c r="D55" i="3"/>
  <c r="C55" i="3"/>
  <c r="B55" i="3"/>
  <c r="J54" i="3"/>
  <c r="H54" i="3"/>
  <c r="K54" i="3" s="1"/>
  <c r="G54" i="3"/>
  <c r="F54" i="3"/>
  <c r="I54" i="3" s="1"/>
  <c r="E54" i="3"/>
  <c r="D54" i="3"/>
  <c r="C54" i="3"/>
  <c r="B54" i="3"/>
  <c r="H53" i="3"/>
  <c r="K53" i="3" s="1"/>
  <c r="G53" i="3"/>
  <c r="F53" i="3"/>
  <c r="E53" i="3"/>
  <c r="D53" i="3"/>
  <c r="J53" i="3" s="1"/>
  <c r="C53" i="3"/>
  <c r="B53" i="3"/>
  <c r="J52" i="3"/>
  <c r="H52" i="3"/>
  <c r="G52" i="3"/>
  <c r="F52" i="3"/>
  <c r="E52" i="3"/>
  <c r="D52" i="3"/>
  <c r="C52" i="3"/>
  <c r="B52" i="3"/>
  <c r="H51" i="3"/>
  <c r="G51" i="3"/>
  <c r="F51" i="3"/>
  <c r="I51" i="3" s="1"/>
  <c r="E51" i="3"/>
  <c r="D51" i="3"/>
  <c r="J51" i="3" s="1"/>
  <c r="C51" i="3"/>
  <c r="B51" i="3"/>
  <c r="H50" i="3"/>
  <c r="K50" i="3" s="1"/>
  <c r="G50" i="3"/>
  <c r="F50" i="3"/>
  <c r="I50" i="3" s="1"/>
  <c r="E50" i="3"/>
  <c r="D50" i="3"/>
  <c r="J50" i="3" s="1"/>
  <c r="C50" i="3"/>
  <c r="B50" i="3"/>
  <c r="H49" i="3"/>
  <c r="K49" i="3" s="1"/>
  <c r="G49" i="3"/>
  <c r="F49" i="3"/>
  <c r="E49" i="3"/>
  <c r="D49" i="3"/>
  <c r="J49" i="3" s="1"/>
  <c r="C49" i="3"/>
  <c r="I49" i="3" s="1"/>
  <c r="B49" i="3"/>
  <c r="J48" i="3"/>
  <c r="H48" i="3"/>
  <c r="G48" i="3"/>
  <c r="F48" i="3"/>
  <c r="E48" i="3"/>
  <c r="K48" i="3" s="1"/>
  <c r="D48" i="3"/>
  <c r="C48" i="3"/>
  <c r="I48" i="3" s="1"/>
  <c r="B48" i="3"/>
  <c r="J47" i="3"/>
  <c r="H47" i="3"/>
  <c r="G47" i="3"/>
  <c r="F47" i="3"/>
  <c r="I47" i="3" s="1"/>
  <c r="E47" i="3"/>
  <c r="K47" i="3" s="1"/>
  <c r="D47" i="3"/>
  <c r="C47" i="3"/>
  <c r="B47" i="3"/>
  <c r="J46" i="3"/>
  <c r="H46" i="3"/>
  <c r="K46" i="3" s="1"/>
  <c r="G46" i="3"/>
  <c r="F46" i="3"/>
  <c r="I46" i="3" s="1"/>
  <c r="E46" i="3"/>
  <c r="D46" i="3"/>
  <c r="C46" i="3"/>
  <c r="B46" i="3"/>
  <c r="H45" i="3"/>
  <c r="K45" i="3" s="1"/>
  <c r="G45" i="3"/>
  <c r="F45" i="3"/>
  <c r="E45" i="3"/>
  <c r="D45" i="3"/>
  <c r="J45" i="3" s="1"/>
  <c r="C45" i="3"/>
  <c r="B45" i="3"/>
  <c r="J44" i="3"/>
  <c r="H44" i="3"/>
  <c r="G44" i="3"/>
  <c r="F44" i="3"/>
  <c r="E44" i="3"/>
  <c r="D44" i="3"/>
  <c r="C44" i="3"/>
  <c r="B44" i="3"/>
  <c r="H43" i="3"/>
  <c r="G43" i="3"/>
  <c r="F43" i="3"/>
  <c r="I43" i="3" s="1"/>
  <c r="E43" i="3"/>
  <c r="D43" i="3"/>
  <c r="J43" i="3" s="1"/>
  <c r="C43" i="3"/>
  <c r="B43" i="3"/>
  <c r="H42" i="3"/>
  <c r="K42" i="3" s="1"/>
  <c r="G42" i="3"/>
  <c r="F42" i="3"/>
  <c r="I42" i="3" s="1"/>
  <c r="E42" i="3"/>
  <c r="D42" i="3"/>
  <c r="J42" i="3" s="1"/>
  <c r="C42" i="3"/>
  <c r="B42" i="3"/>
  <c r="H41" i="3"/>
  <c r="K41" i="3" s="1"/>
  <c r="G41" i="3"/>
  <c r="F41" i="3"/>
  <c r="E41" i="3"/>
  <c r="D41" i="3"/>
  <c r="J41" i="3" s="1"/>
  <c r="C41" i="3"/>
  <c r="I41" i="3" s="1"/>
  <c r="B41" i="3"/>
  <c r="J40" i="3"/>
  <c r="H40" i="3"/>
  <c r="G40" i="3"/>
  <c r="F40" i="3"/>
  <c r="E40" i="3"/>
  <c r="K40" i="3" s="1"/>
  <c r="D40" i="3"/>
  <c r="C40" i="3"/>
  <c r="I40" i="3" s="1"/>
  <c r="B40" i="3"/>
  <c r="J39" i="3"/>
  <c r="H39" i="3"/>
  <c r="G39" i="3"/>
  <c r="F39" i="3"/>
  <c r="I39" i="3" s="1"/>
  <c r="E39" i="3"/>
  <c r="K39" i="3" s="1"/>
  <c r="D39" i="3"/>
  <c r="C39" i="3"/>
  <c r="B39" i="3"/>
  <c r="J38" i="3"/>
  <c r="H38" i="3"/>
  <c r="K38" i="3" s="1"/>
  <c r="G38" i="3"/>
  <c r="F38" i="3"/>
  <c r="I38" i="3" s="1"/>
  <c r="E38" i="3"/>
  <c r="D38" i="3"/>
  <c r="C38" i="3"/>
  <c r="B38" i="3"/>
  <c r="H37" i="3"/>
  <c r="K37" i="3" s="1"/>
  <c r="G37" i="3"/>
  <c r="F37" i="3"/>
  <c r="E37" i="3"/>
  <c r="D37" i="3"/>
  <c r="J37" i="3" s="1"/>
  <c r="C37" i="3"/>
  <c r="B37" i="3"/>
  <c r="J36" i="3"/>
  <c r="H36" i="3"/>
  <c r="G36" i="3"/>
  <c r="F36" i="3"/>
  <c r="E36" i="3"/>
  <c r="D36" i="3"/>
  <c r="C36" i="3"/>
  <c r="B36" i="3"/>
  <c r="H35" i="3"/>
  <c r="G35" i="3"/>
  <c r="F35" i="3"/>
  <c r="I35" i="3" s="1"/>
  <c r="E35" i="3"/>
  <c r="D35" i="3"/>
  <c r="J35" i="3" s="1"/>
  <c r="C35" i="3"/>
  <c r="B35" i="3"/>
  <c r="H34" i="3"/>
  <c r="K34" i="3" s="1"/>
  <c r="G34" i="3"/>
  <c r="F34" i="3"/>
  <c r="I34" i="3" s="1"/>
  <c r="E34" i="3"/>
  <c r="D34" i="3"/>
  <c r="J34" i="3" s="1"/>
  <c r="C34" i="3"/>
  <c r="B34" i="3"/>
  <c r="H33" i="3"/>
  <c r="K33" i="3" s="1"/>
  <c r="G33" i="3"/>
  <c r="F33" i="3"/>
  <c r="E33" i="3"/>
  <c r="D33" i="3"/>
  <c r="J33" i="3" s="1"/>
  <c r="C33" i="3"/>
  <c r="I33" i="3" s="1"/>
  <c r="B33" i="3"/>
  <c r="J32" i="3"/>
  <c r="H32" i="3"/>
  <c r="G32" i="3"/>
  <c r="F32" i="3"/>
  <c r="E32" i="3"/>
  <c r="K32" i="3" s="1"/>
  <c r="D32" i="3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J30" i="3"/>
  <c r="H30" i="3"/>
  <c r="K30" i="3" s="1"/>
  <c r="G30" i="3"/>
  <c r="F30" i="3"/>
  <c r="I30" i="3" s="1"/>
  <c r="E30" i="3"/>
  <c r="D30" i="3"/>
  <c r="C30" i="3"/>
  <c r="B30" i="3"/>
  <c r="H29" i="3"/>
  <c r="K29" i="3" s="1"/>
  <c r="G29" i="3"/>
  <c r="F29" i="3"/>
  <c r="E29" i="3"/>
  <c r="D29" i="3"/>
  <c r="J29" i="3" s="1"/>
  <c r="C29" i="3"/>
  <c r="B29" i="3"/>
  <c r="J28" i="3"/>
  <c r="H28" i="3"/>
  <c r="G28" i="3"/>
  <c r="F28" i="3"/>
  <c r="E28" i="3"/>
  <c r="D28" i="3"/>
  <c r="C28" i="3"/>
  <c r="B28" i="3"/>
  <c r="H27" i="3"/>
  <c r="G27" i="3"/>
  <c r="F27" i="3"/>
  <c r="I27" i="3" s="1"/>
  <c r="E27" i="3"/>
  <c r="D27" i="3"/>
  <c r="J27" i="3" s="1"/>
  <c r="C27" i="3"/>
  <c r="B27" i="3"/>
  <c r="H26" i="3"/>
  <c r="K26" i="3" s="1"/>
  <c r="G26" i="3"/>
  <c r="F26" i="3"/>
  <c r="I26" i="3" s="1"/>
  <c r="E26" i="3"/>
  <c r="D26" i="3"/>
  <c r="J26" i="3" s="1"/>
  <c r="C26" i="3"/>
  <c r="B26" i="3"/>
  <c r="H25" i="3"/>
  <c r="K25" i="3" s="1"/>
  <c r="G25" i="3"/>
  <c r="F25" i="3"/>
  <c r="E25" i="3"/>
  <c r="D25" i="3"/>
  <c r="J25" i="3" s="1"/>
  <c r="C25" i="3"/>
  <c r="I25" i="3" s="1"/>
  <c r="B25" i="3"/>
  <c r="J24" i="3"/>
  <c r="H24" i="3"/>
  <c r="G24" i="3"/>
  <c r="F24" i="3"/>
  <c r="E24" i="3"/>
  <c r="K24" i="3" s="1"/>
  <c r="D24" i="3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J22" i="3"/>
  <c r="H22" i="3"/>
  <c r="K22" i="3" s="1"/>
  <c r="G22" i="3"/>
  <c r="F22" i="3"/>
  <c r="I22" i="3" s="1"/>
  <c r="E22" i="3"/>
  <c r="D22" i="3"/>
  <c r="C22" i="3"/>
  <c r="B22" i="3"/>
  <c r="H21" i="3"/>
  <c r="K21" i="3" s="1"/>
  <c r="G21" i="3"/>
  <c r="F21" i="3"/>
  <c r="E21" i="3"/>
  <c r="D21" i="3"/>
  <c r="J21" i="3" s="1"/>
  <c r="C21" i="3"/>
  <c r="B21" i="3"/>
  <c r="J20" i="3"/>
  <c r="H20" i="3"/>
  <c r="G20" i="3"/>
  <c r="F20" i="3"/>
  <c r="E20" i="3"/>
  <c r="D20" i="3"/>
  <c r="C20" i="3"/>
  <c r="B20" i="3"/>
  <c r="H19" i="3"/>
  <c r="G19" i="3"/>
  <c r="F19" i="3"/>
  <c r="I19" i="3" s="1"/>
  <c r="E19" i="3"/>
  <c r="D19" i="3"/>
  <c r="J19" i="3" s="1"/>
  <c r="C19" i="3"/>
  <c r="B19" i="3"/>
  <c r="H18" i="3"/>
  <c r="K18" i="3" s="1"/>
  <c r="G18" i="3"/>
  <c r="F18" i="3"/>
  <c r="I18" i="3" s="1"/>
  <c r="E18" i="3"/>
  <c r="D18" i="3"/>
  <c r="J18" i="3" s="1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H16" i="3"/>
  <c r="G16" i="3"/>
  <c r="F16" i="3"/>
  <c r="E16" i="3"/>
  <c r="K16" i="3" s="1"/>
  <c r="D16" i="3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J14" i="3"/>
  <c r="H14" i="3"/>
  <c r="K14" i="3" s="1"/>
  <c r="G14" i="3"/>
  <c r="F14" i="3"/>
  <c r="I14" i="3" s="1"/>
  <c r="E14" i="3"/>
  <c r="D14" i="3"/>
  <c r="C14" i="3"/>
  <c r="B14" i="3"/>
  <c r="H13" i="3"/>
  <c r="K13" i="3" s="1"/>
  <c r="G13" i="3"/>
  <c r="F13" i="3"/>
  <c r="E13" i="3"/>
  <c r="D13" i="3"/>
  <c r="J13" i="3" s="1"/>
  <c r="C13" i="3"/>
  <c r="B13" i="3"/>
  <c r="J12" i="3"/>
  <c r="H12" i="3"/>
  <c r="G12" i="3"/>
  <c r="F12" i="3"/>
  <c r="E12" i="3"/>
  <c r="D12" i="3"/>
  <c r="C12" i="3"/>
  <c r="B12" i="3"/>
  <c r="H11" i="3"/>
  <c r="G11" i="3"/>
  <c r="F11" i="3"/>
  <c r="I11" i="3" s="1"/>
  <c r="E11" i="3"/>
  <c r="D11" i="3"/>
  <c r="J11" i="3" s="1"/>
  <c r="C11" i="3"/>
  <c r="B11" i="3"/>
  <c r="I10" i="3"/>
  <c r="H10" i="3"/>
  <c r="K10" i="3" s="1"/>
  <c r="G10" i="3"/>
  <c r="F10" i="3"/>
  <c r="E10" i="3"/>
  <c r="D10" i="3"/>
  <c r="J10" i="3" s="1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J7" i="3"/>
  <c r="H7" i="3"/>
  <c r="G7" i="3"/>
  <c r="F7" i="3"/>
  <c r="I7" i="3" s="1"/>
  <c r="E7" i="3"/>
  <c r="K7" i="3" s="1"/>
  <c r="D7" i="3"/>
  <c r="C7" i="3"/>
  <c r="B7" i="3"/>
  <c r="J6" i="3"/>
  <c r="H6" i="3"/>
  <c r="K6" i="3" s="1"/>
  <c r="G6" i="3"/>
  <c r="F6" i="3"/>
  <c r="I6" i="3" s="1"/>
  <c r="E6" i="3"/>
  <c r="D6" i="3"/>
  <c r="C6" i="3"/>
  <c r="B6" i="3"/>
  <c r="F4" i="3"/>
  <c r="C4" i="3"/>
  <c r="I2" i="3"/>
  <c r="G2" i="3"/>
  <c r="H227" i="2"/>
  <c r="G227" i="2"/>
  <c r="F227" i="2"/>
  <c r="E227" i="2"/>
  <c r="D227" i="2"/>
  <c r="J227" i="2" s="1"/>
  <c r="C227" i="2"/>
  <c r="B227" i="2"/>
  <c r="I226" i="2"/>
  <c r="H226" i="2"/>
  <c r="G226" i="2"/>
  <c r="F226" i="2"/>
  <c r="E226" i="2"/>
  <c r="K226" i="2" s="1"/>
  <c r="D226" i="2"/>
  <c r="J226" i="2" s="1"/>
  <c r="C226" i="2"/>
  <c r="B226" i="2"/>
  <c r="H225" i="2"/>
  <c r="K225" i="2" s="1"/>
  <c r="G225" i="2"/>
  <c r="F225" i="2"/>
  <c r="E225" i="2"/>
  <c r="D225" i="2"/>
  <c r="J225" i="2" s="1"/>
  <c r="C225" i="2"/>
  <c r="B225" i="2"/>
  <c r="H224" i="2"/>
  <c r="G224" i="2"/>
  <c r="F224" i="2"/>
  <c r="E224" i="2"/>
  <c r="D224" i="2"/>
  <c r="J224" i="2" s="1"/>
  <c r="C224" i="2"/>
  <c r="B224" i="2"/>
  <c r="H223" i="2"/>
  <c r="G223" i="2"/>
  <c r="F223" i="2"/>
  <c r="E223" i="2"/>
  <c r="D223" i="2"/>
  <c r="J223" i="2" s="1"/>
  <c r="C223" i="2"/>
  <c r="B223" i="2"/>
  <c r="I222" i="2"/>
  <c r="H222" i="2"/>
  <c r="G222" i="2"/>
  <c r="F222" i="2"/>
  <c r="E222" i="2"/>
  <c r="D222" i="2"/>
  <c r="J222" i="2" s="1"/>
  <c r="C222" i="2"/>
  <c r="B222" i="2"/>
  <c r="K221" i="2"/>
  <c r="H221" i="2"/>
  <c r="G221" i="2"/>
  <c r="F221" i="2"/>
  <c r="E221" i="2"/>
  <c r="D221" i="2"/>
  <c r="J221" i="2" s="1"/>
  <c r="C221" i="2"/>
  <c r="B221" i="2"/>
  <c r="H220" i="2"/>
  <c r="G220" i="2"/>
  <c r="F220" i="2"/>
  <c r="I220" i="2" s="1"/>
  <c r="E220" i="2"/>
  <c r="D220" i="2"/>
  <c r="J220" i="2" s="1"/>
  <c r="C220" i="2"/>
  <c r="B220" i="2"/>
  <c r="H219" i="2"/>
  <c r="G219" i="2"/>
  <c r="F219" i="2"/>
  <c r="E219" i="2"/>
  <c r="D219" i="2"/>
  <c r="J219" i="2" s="1"/>
  <c r="C219" i="2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B217" i="2"/>
  <c r="H216" i="2"/>
  <c r="G216" i="2"/>
  <c r="F216" i="2"/>
  <c r="I216" i="2" s="1"/>
  <c r="E216" i="2"/>
  <c r="D216" i="2"/>
  <c r="J216" i="2" s="1"/>
  <c r="C216" i="2"/>
  <c r="B216" i="2"/>
  <c r="H215" i="2"/>
  <c r="K215" i="2" s="1"/>
  <c r="G215" i="2"/>
  <c r="F215" i="2"/>
  <c r="E215" i="2"/>
  <c r="D215" i="2"/>
  <c r="J215" i="2" s="1"/>
  <c r="C215" i="2"/>
  <c r="B215" i="2"/>
  <c r="J214" i="2"/>
  <c r="I214" i="2"/>
  <c r="H214" i="2"/>
  <c r="G214" i="2"/>
  <c r="F214" i="2"/>
  <c r="E214" i="2"/>
  <c r="K214" i="2" s="1"/>
  <c r="D214" i="2"/>
  <c r="C214" i="2"/>
  <c r="B214" i="2"/>
  <c r="J213" i="2"/>
  <c r="H213" i="2"/>
  <c r="K213" i="2" s="1"/>
  <c r="G213" i="2"/>
  <c r="F213" i="2"/>
  <c r="E213" i="2"/>
  <c r="D213" i="2"/>
  <c r="C213" i="2"/>
  <c r="B213" i="2"/>
  <c r="J212" i="2"/>
  <c r="H212" i="2"/>
  <c r="G212" i="2"/>
  <c r="F212" i="2"/>
  <c r="I212" i="2" s="1"/>
  <c r="E212" i="2"/>
  <c r="D212" i="2"/>
  <c r="C212" i="2"/>
  <c r="B212" i="2"/>
  <c r="J211" i="2"/>
  <c r="H211" i="2"/>
  <c r="K211" i="2" s="1"/>
  <c r="G211" i="2"/>
  <c r="F211" i="2"/>
  <c r="E211" i="2"/>
  <c r="D211" i="2"/>
  <c r="C211" i="2"/>
  <c r="B211" i="2"/>
  <c r="J210" i="2"/>
  <c r="I210" i="2"/>
  <c r="H210" i="2"/>
  <c r="G210" i="2"/>
  <c r="F210" i="2"/>
  <c r="E210" i="2"/>
  <c r="K210" i="2" s="1"/>
  <c r="D210" i="2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H208" i="2"/>
  <c r="G208" i="2"/>
  <c r="F208" i="2"/>
  <c r="I208" i="2" s="1"/>
  <c r="E208" i="2"/>
  <c r="D208" i="2"/>
  <c r="J208" i="2" s="1"/>
  <c r="C208" i="2"/>
  <c r="B208" i="2"/>
  <c r="H207" i="2"/>
  <c r="K207" i="2" s="1"/>
  <c r="G207" i="2"/>
  <c r="F207" i="2"/>
  <c r="E207" i="2"/>
  <c r="D207" i="2"/>
  <c r="J207" i="2" s="1"/>
  <c r="C207" i="2"/>
  <c r="I207" i="2" s="1"/>
  <c r="B207" i="2"/>
  <c r="I206" i="2"/>
  <c r="H206" i="2"/>
  <c r="G206" i="2"/>
  <c r="F206" i="2"/>
  <c r="E206" i="2"/>
  <c r="D206" i="2"/>
  <c r="J206" i="2" s="1"/>
  <c r="C206" i="2"/>
  <c r="B206" i="2"/>
  <c r="K205" i="2"/>
  <c r="H205" i="2"/>
  <c r="G205" i="2"/>
  <c r="F205" i="2"/>
  <c r="E205" i="2"/>
  <c r="D205" i="2"/>
  <c r="J205" i="2" s="1"/>
  <c r="C205" i="2"/>
  <c r="B205" i="2"/>
  <c r="H204" i="2"/>
  <c r="G204" i="2"/>
  <c r="F204" i="2"/>
  <c r="I204" i="2" s="1"/>
  <c r="E204" i="2"/>
  <c r="K204" i="2" s="1"/>
  <c r="D204" i="2"/>
  <c r="J204" i="2" s="1"/>
  <c r="C204" i="2"/>
  <c r="B204" i="2"/>
  <c r="H203" i="2"/>
  <c r="K203" i="2" s="1"/>
  <c r="G203" i="2"/>
  <c r="F203" i="2"/>
  <c r="E203" i="2"/>
  <c r="D203" i="2"/>
  <c r="J203" i="2" s="1"/>
  <c r="C203" i="2"/>
  <c r="B203" i="2"/>
  <c r="J202" i="2"/>
  <c r="H202" i="2"/>
  <c r="G202" i="2"/>
  <c r="F202" i="2"/>
  <c r="I202" i="2" s="1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B201" i="2"/>
  <c r="H200" i="2"/>
  <c r="G200" i="2"/>
  <c r="F200" i="2"/>
  <c r="I200" i="2" s="1"/>
  <c r="E200" i="2"/>
  <c r="D200" i="2"/>
  <c r="J200" i="2" s="1"/>
  <c r="C200" i="2"/>
  <c r="B200" i="2"/>
  <c r="H199" i="2"/>
  <c r="K199" i="2" s="1"/>
  <c r="G199" i="2"/>
  <c r="F199" i="2"/>
  <c r="E199" i="2"/>
  <c r="D199" i="2"/>
  <c r="J199" i="2" s="1"/>
  <c r="C199" i="2"/>
  <c r="B199" i="2"/>
  <c r="J198" i="2"/>
  <c r="I198" i="2"/>
  <c r="H198" i="2"/>
  <c r="G198" i="2"/>
  <c r="F198" i="2"/>
  <c r="E198" i="2"/>
  <c r="K198" i="2" s="1"/>
  <c r="D198" i="2"/>
  <c r="C198" i="2"/>
  <c r="B198" i="2"/>
  <c r="J197" i="2"/>
  <c r="H197" i="2"/>
  <c r="K197" i="2" s="1"/>
  <c r="G197" i="2"/>
  <c r="F197" i="2"/>
  <c r="E197" i="2"/>
  <c r="D197" i="2"/>
  <c r="C197" i="2"/>
  <c r="B197" i="2"/>
  <c r="J196" i="2"/>
  <c r="H196" i="2"/>
  <c r="G196" i="2"/>
  <c r="F196" i="2"/>
  <c r="I196" i="2" s="1"/>
  <c r="E196" i="2"/>
  <c r="D196" i="2"/>
  <c r="C196" i="2"/>
  <c r="B196" i="2"/>
  <c r="J195" i="2"/>
  <c r="H195" i="2"/>
  <c r="K195" i="2" s="1"/>
  <c r="G195" i="2"/>
  <c r="F195" i="2"/>
  <c r="E195" i="2"/>
  <c r="D195" i="2"/>
  <c r="C195" i="2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F192" i="2"/>
  <c r="I192" i="2" s="1"/>
  <c r="E192" i="2"/>
  <c r="D192" i="2"/>
  <c r="J192" i="2" s="1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I190" i="2"/>
  <c r="H190" i="2"/>
  <c r="G190" i="2"/>
  <c r="F190" i="2"/>
  <c r="E190" i="2"/>
  <c r="D190" i="2"/>
  <c r="J190" i="2" s="1"/>
  <c r="C190" i="2"/>
  <c r="B190" i="2"/>
  <c r="K189" i="2"/>
  <c r="H189" i="2"/>
  <c r="G189" i="2"/>
  <c r="F189" i="2"/>
  <c r="E189" i="2"/>
  <c r="D189" i="2"/>
  <c r="J189" i="2" s="1"/>
  <c r="C189" i="2"/>
  <c r="B189" i="2"/>
  <c r="H188" i="2"/>
  <c r="G188" i="2"/>
  <c r="F188" i="2"/>
  <c r="I188" i="2" s="1"/>
  <c r="E188" i="2"/>
  <c r="K188" i="2" s="1"/>
  <c r="D188" i="2"/>
  <c r="J188" i="2" s="1"/>
  <c r="C188" i="2"/>
  <c r="B188" i="2"/>
  <c r="H187" i="2"/>
  <c r="K187" i="2" s="1"/>
  <c r="G187" i="2"/>
  <c r="F187" i="2"/>
  <c r="E187" i="2"/>
  <c r="D187" i="2"/>
  <c r="J187" i="2" s="1"/>
  <c r="C187" i="2"/>
  <c r="B187" i="2"/>
  <c r="J186" i="2"/>
  <c r="H186" i="2"/>
  <c r="G186" i="2"/>
  <c r="F186" i="2"/>
  <c r="I186" i="2" s="1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B185" i="2"/>
  <c r="H184" i="2"/>
  <c r="G184" i="2"/>
  <c r="F184" i="2"/>
  <c r="I184" i="2" s="1"/>
  <c r="E184" i="2"/>
  <c r="D184" i="2"/>
  <c r="J184" i="2" s="1"/>
  <c r="C184" i="2"/>
  <c r="B184" i="2"/>
  <c r="H183" i="2"/>
  <c r="K183" i="2" s="1"/>
  <c r="G183" i="2"/>
  <c r="F183" i="2"/>
  <c r="E183" i="2"/>
  <c r="D183" i="2"/>
  <c r="J183" i="2" s="1"/>
  <c r="C183" i="2"/>
  <c r="B183" i="2"/>
  <c r="J182" i="2"/>
  <c r="I182" i="2"/>
  <c r="H182" i="2"/>
  <c r="G182" i="2"/>
  <c r="F182" i="2"/>
  <c r="E182" i="2"/>
  <c r="K182" i="2" s="1"/>
  <c r="D182" i="2"/>
  <c r="C182" i="2"/>
  <c r="B182" i="2"/>
  <c r="J181" i="2"/>
  <c r="H181" i="2"/>
  <c r="K181" i="2" s="1"/>
  <c r="G181" i="2"/>
  <c r="F181" i="2"/>
  <c r="E181" i="2"/>
  <c r="D181" i="2"/>
  <c r="C181" i="2"/>
  <c r="B181" i="2"/>
  <c r="J180" i="2"/>
  <c r="H180" i="2"/>
  <c r="G180" i="2"/>
  <c r="F180" i="2"/>
  <c r="I180" i="2" s="1"/>
  <c r="E180" i="2"/>
  <c r="D180" i="2"/>
  <c r="C180" i="2"/>
  <c r="B180" i="2"/>
  <c r="J179" i="2"/>
  <c r="H179" i="2"/>
  <c r="K179" i="2" s="1"/>
  <c r="G179" i="2"/>
  <c r="F179" i="2"/>
  <c r="E179" i="2"/>
  <c r="D179" i="2"/>
  <c r="C179" i="2"/>
  <c r="B179" i="2"/>
  <c r="J178" i="2"/>
  <c r="I178" i="2"/>
  <c r="H178" i="2"/>
  <c r="G178" i="2"/>
  <c r="F178" i="2"/>
  <c r="E178" i="2"/>
  <c r="K178" i="2" s="1"/>
  <c r="D178" i="2"/>
  <c r="C178" i="2"/>
  <c r="B178" i="2"/>
  <c r="H177" i="2"/>
  <c r="K177" i="2" s="1"/>
  <c r="G177" i="2"/>
  <c r="F177" i="2"/>
  <c r="E177" i="2"/>
  <c r="D177" i="2"/>
  <c r="J177" i="2" s="1"/>
  <c r="C177" i="2"/>
  <c r="I177" i="2" s="1"/>
  <c r="B177" i="2"/>
  <c r="H176" i="2"/>
  <c r="G176" i="2"/>
  <c r="F176" i="2"/>
  <c r="I176" i="2" s="1"/>
  <c r="E176" i="2"/>
  <c r="D176" i="2"/>
  <c r="J176" i="2" s="1"/>
  <c r="C176" i="2"/>
  <c r="B176" i="2"/>
  <c r="H175" i="2"/>
  <c r="K175" i="2" s="1"/>
  <c r="G175" i="2"/>
  <c r="F175" i="2"/>
  <c r="E175" i="2"/>
  <c r="D175" i="2"/>
  <c r="J175" i="2" s="1"/>
  <c r="C175" i="2"/>
  <c r="I175" i="2" s="1"/>
  <c r="B175" i="2"/>
  <c r="I174" i="2"/>
  <c r="H174" i="2"/>
  <c r="G174" i="2"/>
  <c r="F174" i="2"/>
  <c r="E174" i="2"/>
  <c r="D174" i="2"/>
  <c r="J174" i="2" s="1"/>
  <c r="C174" i="2"/>
  <c r="B174" i="2"/>
  <c r="K173" i="2"/>
  <c r="H173" i="2"/>
  <c r="G173" i="2"/>
  <c r="F173" i="2"/>
  <c r="E173" i="2"/>
  <c r="D173" i="2"/>
  <c r="J173" i="2" s="1"/>
  <c r="C173" i="2"/>
  <c r="B173" i="2"/>
  <c r="H172" i="2"/>
  <c r="G172" i="2"/>
  <c r="F172" i="2"/>
  <c r="I172" i="2" s="1"/>
  <c r="E172" i="2"/>
  <c r="K172" i="2" s="1"/>
  <c r="D172" i="2"/>
  <c r="J172" i="2" s="1"/>
  <c r="C172" i="2"/>
  <c r="B172" i="2"/>
  <c r="H171" i="2"/>
  <c r="K171" i="2" s="1"/>
  <c r="G171" i="2"/>
  <c r="F171" i="2"/>
  <c r="E171" i="2"/>
  <c r="D171" i="2"/>
  <c r="J171" i="2" s="1"/>
  <c r="C171" i="2"/>
  <c r="B171" i="2"/>
  <c r="J170" i="2"/>
  <c r="H170" i="2"/>
  <c r="G170" i="2"/>
  <c r="F170" i="2"/>
  <c r="I170" i="2" s="1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B169" i="2"/>
  <c r="H168" i="2"/>
  <c r="G168" i="2"/>
  <c r="F168" i="2"/>
  <c r="I168" i="2" s="1"/>
  <c r="E168" i="2"/>
  <c r="D168" i="2"/>
  <c r="J168" i="2" s="1"/>
  <c r="C168" i="2"/>
  <c r="B168" i="2"/>
  <c r="H167" i="2"/>
  <c r="K167" i="2" s="1"/>
  <c r="G167" i="2"/>
  <c r="F167" i="2"/>
  <c r="E167" i="2"/>
  <c r="D167" i="2"/>
  <c r="C167" i="2"/>
  <c r="I167" i="2" s="1"/>
  <c r="B167" i="2"/>
  <c r="H166" i="2"/>
  <c r="G166" i="2"/>
  <c r="F166" i="2"/>
  <c r="I166" i="2" s="1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B165" i="2"/>
  <c r="J164" i="2"/>
  <c r="H164" i="2"/>
  <c r="G164" i="2"/>
  <c r="F164" i="2"/>
  <c r="I164" i="2" s="1"/>
  <c r="E164" i="2"/>
  <c r="D164" i="2"/>
  <c r="C164" i="2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I162" i="2" s="1"/>
  <c r="E162" i="2"/>
  <c r="D162" i="2"/>
  <c r="J162" i="2" s="1"/>
  <c r="C162" i="2"/>
  <c r="B162" i="2"/>
  <c r="H161" i="2"/>
  <c r="K161" i="2" s="1"/>
  <c r="G161" i="2"/>
  <c r="F161" i="2"/>
  <c r="I161" i="2" s="1"/>
  <c r="E161" i="2"/>
  <c r="D161" i="2"/>
  <c r="J161" i="2" s="1"/>
  <c r="C161" i="2"/>
  <c r="B161" i="2"/>
  <c r="J160" i="2"/>
  <c r="H160" i="2"/>
  <c r="K160" i="2" s="1"/>
  <c r="G160" i="2"/>
  <c r="F160" i="2"/>
  <c r="E160" i="2"/>
  <c r="D160" i="2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I158" i="2" s="1"/>
  <c r="E158" i="2"/>
  <c r="D158" i="2"/>
  <c r="J158" i="2" s="1"/>
  <c r="C158" i="2"/>
  <c r="B158" i="2"/>
  <c r="H157" i="2"/>
  <c r="K157" i="2" s="1"/>
  <c r="G157" i="2"/>
  <c r="F157" i="2"/>
  <c r="I157" i="2" s="1"/>
  <c r="E157" i="2"/>
  <c r="D157" i="2"/>
  <c r="J157" i="2" s="1"/>
  <c r="C157" i="2"/>
  <c r="B157" i="2"/>
  <c r="J156" i="2"/>
  <c r="H156" i="2"/>
  <c r="K156" i="2" s="1"/>
  <c r="G156" i="2"/>
  <c r="F156" i="2"/>
  <c r="E156" i="2"/>
  <c r="D156" i="2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F153" i="2"/>
  <c r="I153" i="2" s="1"/>
  <c r="E153" i="2"/>
  <c r="D153" i="2"/>
  <c r="J153" i="2" s="1"/>
  <c r="C153" i="2"/>
  <c r="B153" i="2"/>
  <c r="J152" i="2"/>
  <c r="H152" i="2"/>
  <c r="K152" i="2" s="1"/>
  <c r="G152" i="2"/>
  <c r="F152" i="2"/>
  <c r="E152" i="2"/>
  <c r="D152" i="2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I149" i="2" s="1"/>
  <c r="E149" i="2"/>
  <c r="D149" i="2"/>
  <c r="J149" i="2" s="1"/>
  <c r="C149" i="2"/>
  <c r="B149" i="2"/>
  <c r="J148" i="2"/>
  <c r="H148" i="2"/>
  <c r="K148" i="2" s="1"/>
  <c r="G148" i="2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H145" i="2"/>
  <c r="G145" i="2"/>
  <c r="F145" i="2"/>
  <c r="I145" i="2" s="1"/>
  <c r="E145" i="2"/>
  <c r="D145" i="2"/>
  <c r="J145" i="2" s="1"/>
  <c r="C145" i="2"/>
  <c r="B145" i="2"/>
  <c r="J144" i="2"/>
  <c r="H144" i="2"/>
  <c r="K144" i="2" s="1"/>
  <c r="G144" i="2"/>
  <c r="F144" i="2"/>
  <c r="E144" i="2"/>
  <c r="D144" i="2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I141" i="2" s="1"/>
  <c r="E141" i="2"/>
  <c r="D141" i="2"/>
  <c r="J141" i="2" s="1"/>
  <c r="C141" i="2"/>
  <c r="B141" i="2"/>
  <c r="J140" i="2"/>
  <c r="H140" i="2"/>
  <c r="K140" i="2" s="1"/>
  <c r="G140" i="2"/>
  <c r="F140" i="2"/>
  <c r="E140" i="2"/>
  <c r="D140" i="2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I137" i="2" s="1"/>
  <c r="E137" i="2"/>
  <c r="D137" i="2"/>
  <c r="J137" i="2" s="1"/>
  <c r="C137" i="2"/>
  <c r="B137" i="2"/>
  <c r="J136" i="2"/>
  <c r="H136" i="2"/>
  <c r="K136" i="2" s="1"/>
  <c r="G136" i="2"/>
  <c r="F136" i="2"/>
  <c r="E136" i="2"/>
  <c r="D136" i="2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I133" i="2" s="1"/>
  <c r="E133" i="2"/>
  <c r="D133" i="2"/>
  <c r="J133" i="2" s="1"/>
  <c r="C133" i="2"/>
  <c r="B133" i="2"/>
  <c r="J132" i="2"/>
  <c r="H132" i="2"/>
  <c r="K132" i="2" s="1"/>
  <c r="G132" i="2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H129" i="2"/>
  <c r="G129" i="2"/>
  <c r="F129" i="2"/>
  <c r="I129" i="2" s="1"/>
  <c r="E129" i="2"/>
  <c r="D129" i="2"/>
  <c r="J129" i="2" s="1"/>
  <c r="C129" i="2"/>
  <c r="B129" i="2"/>
  <c r="J128" i="2"/>
  <c r="H128" i="2"/>
  <c r="K128" i="2" s="1"/>
  <c r="G128" i="2"/>
  <c r="F128" i="2"/>
  <c r="E128" i="2"/>
  <c r="D128" i="2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I125" i="2" s="1"/>
  <c r="E125" i="2"/>
  <c r="D125" i="2"/>
  <c r="J125" i="2" s="1"/>
  <c r="C125" i="2"/>
  <c r="B125" i="2"/>
  <c r="J124" i="2"/>
  <c r="H124" i="2"/>
  <c r="K124" i="2" s="1"/>
  <c r="G124" i="2"/>
  <c r="F124" i="2"/>
  <c r="E124" i="2"/>
  <c r="D124" i="2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F121" i="2"/>
  <c r="I121" i="2" s="1"/>
  <c r="E121" i="2"/>
  <c r="D121" i="2"/>
  <c r="J121" i="2" s="1"/>
  <c r="C121" i="2"/>
  <c r="B121" i="2"/>
  <c r="J120" i="2"/>
  <c r="H120" i="2"/>
  <c r="K120" i="2" s="1"/>
  <c r="G120" i="2"/>
  <c r="F120" i="2"/>
  <c r="E120" i="2"/>
  <c r="D120" i="2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F117" i="2"/>
  <c r="I117" i="2" s="1"/>
  <c r="E117" i="2"/>
  <c r="D117" i="2"/>
  <c r="J117" i="2" s="1"/>
  <c r="C117" i="2"/>
  <c r="B117" i="2"/>
  <c r="J116" i="2"/>
  <c r="H116" i="2"/>
  <c r="K116" i="2" s="1"/>
  <c r="G116" i="2"/>
  <c r="F116" i="2"/>
  <c r="E116" i="2"/>
  <c r="D116" i="2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H113" i="2"/>
  <c r="G113" i="2"/>
  <c r="F113" i="2"/>
  <c r="I113" i="2" s="1"/>
  <c r="E113" i="2"/>
  <c r="D113" i="2"/>
  <c r="J113" i="2" s="1"/>
  <c r="C113" i="2"/>
  <c r="B113" i="2"/>
  <c r="J112" i="2"/>
  <c r="H112" i="2"/>
  <c r="K112" i="2" s="1"/>
  <c r="G112" i="2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I109" i="2" s="1"/>
  <c r="E109" i="2"/>
  <c r="D109" i="2"/>
  <c r="J109" i="2" s="1"/>
  <c r="C109" i="2"/>
  <c r="B109" i="2"/>
  <c r="J108" i="2"/>
  <c r="H108" i="2"/>
  <c r="K108" i="2" s="1"/>
  <c r="G108" i="2"/>
  <c r="F108" i="2"/>
  <c r="E108" i="2"/>
  <c r="D108" i="2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I105" i="2" s="1"/>
  <c r="E105" i="2"/>
  <c r="D105" i="2"/>
  <c r="J105" i="2" s="1"/>
  <c r="C105" i="2"/>
  <c r="B105" i="2"/>
  <c r="J104" i="2"/>
  <c r="H104" i="2"/>
  <c r="K104" i="2" s="1"/>
  <c r="G104" i="2"/>
  <c r="F104" i="2"/>
  <c r="E104" i="2"/>
  <c r="D104" i="2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F101" i="2"/>
  <c r="I101" i="2" s="1"/>
  <c r="E101" i="2"/>
  <c r="D101" i="2"/>
  <c r="J101" i="2" s="1"/>
  <c r="C101" i="2"/>
  <c r="B101" i="2"/>
  <c r="J100" i="2"/>
  <c r="H100" i="2"/>
  <c r="K100" i="2" s="1"/>
  <c r="G100" i="2"/>
  <c r="F100" i="2"/>
  <c r="E100" i="2"/>
  <c r="D100" i="2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F97" i="2"/>
  <c r="I97" i="2" s="1"/>
  <c r="E97" i="2"/>
  <c r="D97" i="2"/>
  <c r="J97" i="2" s="1"/>
  <c r="C97" i="2"/>
  <c r="B97" i="2"/>
  <c r="J96" i="2"/>
  <c r="H96" i="2"/>
  <c r="K96" i="2" s="1"/>
  <c r="G96" i="2"/>
  <c r="F96" i="2"/>
  <c r="E96" i="2"/>
  <c r="D96" i="2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I93" i="2" s="1"/>
  <c r="E93" i="2"/>
  <c r="D93" i="2"/>
  <c r="J93" i="2" s="1"/>
  <c r="C93" i="2"/>
  <c r="B93" i="2"/>
  <c r="J92" i="2"/>
  <c r="H92" i="2"/>
  <c r="K92" i="2" s="1"/>
  <c r="G92" i="2"/>
  <c r="F92" i="2"/>
  <c r="E92" i="2"/>
  <c r="D92" i="2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F89" i="2"/>
  <c r="I89" i="2" s="1"/>
  <c r="E89" i="2"/>
  <c r="D89" i="2"/>
  <c r="J89" i="2" s="1"/>
  <c r="C89" i="2"/>
  <c r="B89" i="2"/>
  <c r="J88" i="2"/>
  <c r="H88" i="2"/>
  <c r="K88" i="2" s="1"/>
  <c r="G88" i="2"/>
  <c r="F88" i="2"/>
  <c r="E88" i="2"/>
  <c r="D88" i="2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I85" i="2" s="1"/>
  <c r="E85" i="2"/>
  <c r="D85" i="2"/>
  <c r="J85" i="2" s="1"/>
  <c r="C85" i="2"/>
  <c r="B85" i="2"/>
  <c r="J84" i="2"/>
  <c r="H84" i="2"/>
  <c r="G84" i="2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F81" i="2"/>
  <c r="E81" i="2"/>
  <c r="D81" i="2"/>
  <c r="J81" i="2" s="1"/>
  <c r="C81" i="2"/>
  <c r="I81" i="2" s="1"/>
  <c r="B81" i="2"/>
  <c r="J80" i="2"/>
  <c r="H80" i="2"/>
  <c r="G80" i="2"/>
  <c r="F80" i="2"/>
  <c r="E80" i="2"/>
  <c r="D80" i="2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E77" i="2"/>
  <c r="D77" i="2"/>
  <c r="J77" i="2" s="1"/>
  <c r="C77" i="2"/>
  <c r="I77" i="2" s="1"/>
  <c r="B77" i="2"/>
  <c r="J76" i="2"/>
  <c r="H76" i="2"/>
  <c r="G76" i="2"/>
  <c r="F76" i="2"/>
  <c r="E76" i="2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K68" i="2" s="1"/>
  <c r="G68" i="2"/>
  <c r="J68" i="2" s="1"/>
  <c r="F68" i="2"/>
  <c r="E68" i="2"/>
  <c r="D68" i="2"/>
  <c r="C68" i="2"/>
  <c r="I68" i="2" s="1"/>
  <c r="B68" i="2"/>
  <c r="I67" i="2"/>
  <c r="H67" i="2"/>
  <c r="G67" i="2"/>
  <c r="J67" i="2" s="1"/>
  <c r="F67" i="2"/>
  <c r="E67" i="2"/>
  <c r="K67" i="2" s="1"/>
  <c r="D67" i="2"/>
  <c r="C67" i="2"/>
  <c r="B67" i="2"/>
  <c r="K66" i="2"/>
  <c r="I66" i="2"/>
  <c r="H66" i="2"/>
  <c r="G66" i="2"/>
  <c r="F66" i="2"/>
  <c r="E66" i="2"/>
  <c r="D66" i="2"/>
  <c r="J66" i="2" s="1"/>
  <c r="C66" i="2"/>
  <c r="B66" i="2"/>
  <c r="K65" i="2"/>
  <c r="I65" i="2"/>
  <c r="H65" i="2"/>
  <c r="G65" i="2"/>
  <c r="F65" i="2"/>
  <c r="E65" i="2"/>
  <c r="D65" i="2"/>
  <c r="J65" i="2" s="1"/>
  <c r="C65" i="2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H60" i="2"/>
  <c r="K60" i="2" s="1"/>
  <c r="G60" i="2"/>
  <c r="J60" i="2" s="1"/>
  <c r="F60" i="2"/>
  <c r="E60" i="2"/>
  <c r="D60" i="2"/>
  <c r="C60" i="2"/>
  <c r="I60" i="2" s="1"/>
  <c r="B60" i="2"/>
  <c r="I59" i="2"/>
  <c r="H59" i="2"/>
  <c r="G59" i="2"/>
  <c r="J59" i="2" s="1"/>
  <c r="F59" i="2"/>
  <c r="E59" i="2"/>
  <c r="K59" i="2" s="1"/>
  <c r="D59" i="2"/>
  <c r="C59" i="2"/>
  <c r="B59" i="2"/>
  <c r="K58" i="2"/>
  <c r="I58" i="2"/>
  <c r="H58" i="2"/>
  <c r="G58" i="2"/>
  <c r="F58" i="2"/>
  <c r="E58" i="2"/>
  <c r="D58" i="2"/>
  <c r="J58" i="2" s="1"/>
  <c r="C58" i="2"/>
  <c r="B58" i="2"/>
  <c r="K57" i="2"/>
  <c r="I57" i="2"/>
  <c r="H57" i="2"/>
  <c r="G57" i="2"/>
  <c r="F57" i="2"/>
  <c r="E57" i="2"/>
  <c r="D57" i="2"/>
  <c r="J57" i="2" s="1"/>
  <c r="C57" i="2"/>
  <c r="B57" i="2"/>
  <c r="K56" i="2"/>
  <c r="J56" i="2"/>
  <c r="H56" i="2"/>
  <c r="G56" i="2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K52" i="2" s="1"/>
  <c r="G52" i="2"/>
  <c r="J52" i="2" s="1"/>
  <c r="F52" i="2"/>
  <c r="E52" i="2"/>
  <c r="D52" i="2"/>
  <c r="C52" i="2"/>
  <c r="I52" i="2" s="1"/>
  <c r="B52" i="2"/>
  <c r="I51" i="2"/>
  <c r="H51" i="2"/>
  <c r="G51" i="2"/>
  <c r="J51" i="2" s="1"/>
  <c r="F51" i="2"/>
  <c r="E51" i="2"/>
  <c r="K51" i="2" s="1"/>
  <c r="D51" i="2"/>
  <c r="C51" i="2"/>
  <c r="B51" i="2"/>
  <c r="K50" i="2"/>
  <c r="I50" i="2"/>
  <c r="H50" i="2"/>
  <c r="G50" i="2"/>
  <c r="F50" i="2"/>
  <c r="E50" i="2"/>
  <c r="D50" i="2"/>
  <c r="J50" i="2" s="1"/>
  <c r="C50" i="2"/>
  <c r="B50" i="2"/>
  <c r="K49" i="2"/>
  <c r="I49" i="2"/>
  <c r="H49" i="2"/>
  <c r="G49" i="2"/>
  <c r="F49" i="2"/>
  <c r="E49" i="2"/>
  <c r="D49" i="2"/>
  <c r="J49" i="2" s="1"/>
  <c r="C49" i="2"/>
  <c r="B49" i="2"/>
  <c r="K48" i="2"/>
  <c r="J48" i="2"/>
  <c r="H48" i="2"/>
  <c r="G48" i="2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K44" i="2" s="1"/>
  <c r="G44" i="2"/>
  <c r="J44" i="2" s="1"/>
  <c r="F44" i="2"/>
  <c r="E44" i="2"/>
  <c r="D44" i="2"/>
  <c r="C44" i="2"/>
  <c r="I44" i="2" s="1"/>
  <c r="B44" i="2"/>
  <c r="I43" i="2"/>
  <c r="H43" i="2"/>
  <c r="G43" i="2"/>
  <c r="J43" i="2" s="1"/>
  <c r="F43" i="2"/>
  <c r="E43" i="2"/>
  <c r="K43" i="2" s="1"/>
  <c r="D43" i="2"/>
  <c r="C43" i="2"/>
  <c r="B43" i="2"/>
  <c r="K42" i="2"/>
  <c r="I42" i="2"/>
  <c r="H42" i="2"/>
  <c r="G42" i="2"/>
  <c r="F42" i="2"/>
  <c r="E42" i="2"/>
  <c r="D42" i="2"/>
  <c r="J42" i="2" s="1"/>
  <c r="C42" i="2"/>
  <c r="B42" i="2"/>
  <c r="K41" i="2"/>
  <c r="I41" i="2"/>
  <c r="H41" i="2"/>
  <c r="G41" i="2"/>
  <c r="F41" i="2"/>
  <c r="E41" i="2"/>
  <c r="D41" i="2"/>
  <c r="J41" i="2" s="1"/>
  <c r="C41" i="2"/>
  <c r="B41" i="2"/>
  <c r="K40" i="2"/>
  <c r="J40" i="2"/>
  <c r="H40" i="2"/>
  <c r="G40" i="2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K36" i="2" s="1"/>
  <c r="G36" i="2"/>
  <c r="J36" i="2" s="1"/>
  <c r="F36" i="2"/>
  <c r="E36" i="2"/>
  <c r="D36" i="2"/>
  <c r="C36" i="2"/>
  <c r="I36" i="2" s="1"/>
  <c r="B36" i="2"/>
  <c r="I35" i="2"/>
  <c r="H35" i="2"/>
  <c r="G35" i="2"/>
  <c r="J35" i="2" s="1"/>
  <c r="F35" i="2"/>
  <c r="E35" i="2"/>
  <c r="K35" i="2" s="1"/>
  <c r="D35" i="2"/>
  <c r="C35" i="2"/>
  <c r="B35" i="2"/>
  <c r="K34" i="2"/>
  <c r="I34" i="2"/>
  <c r="H34" i="2"/>
  <c r="G34" i="2"/>
  <c r="F34" i="2"/>
  <c r="E34" i="2"/>
  <c r="D34" i="2"/>
  <c r="J34" i="2" s="1"/>
  <c r="C34" i="2"/>
  <c r="B34" i="2"/>
  <c r="K33" i="2"/>
  <c r="I33" i="2"/>
  <c r="H33" i="2"/>
  <c r="G33" i="2"/>
  <c r="F33" i="2"/>
  <c r="E33" i="2"/>
  <c r="D33" i="2"/>
  <c r="J33" i="2" s="1"/>
  <c r="C33" i="2"/>
  <c r="B33" i="2"/>
  <c r="K32" i="2"/>
  <c r="J32" i="2"/>
  <c r="H32" i="2"/>
  <c r="G32" i="2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K28" i="2" s="1"/>
  <c r="G28" i="2"/>
  <c r="J28" i="2" s="1"/>
  <c r="F28" i="2"/>
  <c r="E28" i="2"/>
  <c r="D28" i="2"/>
  <c r="C28" i="2"/>
  <c r="I28" i="2" s="1"/>
  <c r="B28" i="2"/>
  <c r="I27" i="2"/>
  <c r="H27" i="2"/>
  <c r="G27" i="2"/>
  <c r="J27" i="2" s="1"/>
  <c r="F27" i="2"/>
  <c r="E27" i="2"/>
  <c r="K27" i="2" s="1"/>
  <c r="D27" i="2"/>
  <c r="C27" i="2"/>
  <c r="B27" i="2"/>
  <c r="K26" i="2"/>
  <c r="I26" i="2"/>
  <c r="H26" i="2"/>
  <c r="G26" i="2"/>
  <c r="F26" i="2"/>
  <c r="E26" i="2"/>
  <c r="D26" i="2"/>
  <c r="J26" i="2" s="1"/>
  <c r="C26" i="2"/>
  <c r="B26" i="2"/>
  <c r="K25" i="2"/>
  <c r="I25" i="2"/>
  <c r="H25" i="2"/>
  <c r="G25" i="2"/>
  <c r="F25" i="2"/>
  <c r="E25" i="2"/>
  <c r="D25" i="2"/>
  <c r="J25" i="2" s="1"/>
  <c r="C25" i="2"/>
  <c r="B25" i="2"/>
  <c r="K24" i="2"/>
  <c r="J24" i="2"/>
  <c r="H24" i="2"/>
  <c r="G24" i="2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K20" i="2" s="1"/>
  <c r="G20" i="2"/>
  <c r="J20" i="2" s="1"/>
  <c r="F20" i="2"/>
  <c r="E20" i="2"/>
  <c r="D20" i="2"/>
  <c r="C20" i="2"/>
  <c r="I20" i="2" s="1"/>
  <c r="B20" i="2"/>
  <c r="I19" i="2"/>
  <c r="H19" i="2"/>
  <c r="G19" i="2"/>
  <c r="J19" i="2" s="1"/>
  <c r="F19" i="2"/>
  <c r="E19" i="2"/>
  <c r="K19" i="2" s="1"/>
  <c r="D19" i="2"/>
  <c r="C19" i="2"/>
  <c r="B19" i="2"/>
  <c r="K18" i="2"/>
  <c r="I18" i="2"/>
  <c r="H18" i="2"/>
  <c r="G18" i="2"/>
  <c r="F18" i="2"/>
  <c r="E18" i="2"/>
  <c r="D18" i="2"/>
  <c r="J18" i="2" s="1"/>
  <c r="C18" i="2"/>
  <c r="B18" i="2"/>
  <c r="K17" i="2"/>
  <c r="I17" i="2"/>
  <c r="H17" i="2"/>
  <c r="G17" i="2"/>
  <c r="F17" i="2"/>
  <c r="E17" i="2"/>
  <c r="D17" i="2"/>
  <c r="J17" i="2" s="1"/>
  <c r="C17" i="2"/>
  <c r="B17" i="2"/>
  <c r="K16" i="2"/>
  <c r="J16" i="2"/>
  <c r="H16" i="2"/>
  <c r="G16" i="2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K12" i="2" s="1"/>
  <c r="G12" i="2"/>
  <c r="J12" i="2" s="1"/>
  <c r="F12" i="2"/>
  <c r="E12" i="2"/>
  <c r="D12" i="2"/>
  <c r="C12" i="2"/>
  <c r="I12" i="2" s="1"/>
  <c r="B12" i="2"/>
  <c r="I11" i="2"/>
  <c r="H11" i="2"/>
  <c r="G11" i="2"/>
  <c r="J11" i="2" s="1"/>
  <c r="F11" i="2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J8" i="2"/>
  <c r="H8" i="2"/>
  <c r="G8" i="2"/>
  <c r="F8" i="2"/>
  <c r="E8" i="2"/>
  <c r="K8" i="2" s="1"/>
  <c r="D8" i="2"/>
  <c r="C8" i="2"/>
  <c r="I8" i="2" s="1"/>
  <c r="B8" i="2"/>
  <c r="I7" i="2"/>
  <c r="H7" i="2"/>
  <c r="G7" i="2"/>
  <c r="F7" i="2"/>
  <c r="E7" i="2"/>
  <c r="D7" i="2"/>
  <c r="J7" i="2" s="1"/>
  <c r="C7" i="2"/>
  <c r="B7" i="2"/>
  <c r="F6" i="2"/>
  <c r="D6" i="2"/>
  <c r="F4" i="2"/>
  <c r="C4" i="2"/>
  <c r="I2" i="2"/>
  <c r="G2" i="2"/>
  <c r="K7" i="2" l="1"/>
  <c r="E6" i="2"/>
  <c r="H6" i="2"/>
  <c r="J167" i="2"/>
  <c r="G6" i="2"/>
  <c r="J6" i="2" s="1"/>
  <c r="K76" i="2"/>
  <c r="K77" i="2"/>
  <c r="K80" i="2"/>
  <c r="K81" i="2"/>
  <c r="K84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K11" i="2"/>
  <c r="C6" i="2"/>
  <c r="I6" i="2" s="1"/>
  <c r="K168" i="2"/>
  <c r="I171" i="2"/>
  <c r="I173" i="2"/>
  <c r="K184" i="2"/>
  <c r="I187" i="2"/>
  <c r="I189" i="2"/>
  <c r="K200" i="2"/>
  <c r="I203" i="2"/>
  <c r="I205" i="2"/>
  <c r="K216" i="2"/>
  <c r="I219" i="2"/>
  <c r="I221" i="2"/>
  <c r="I28" i="3"/>
  <c r="I29" i="3"/>
  <c r="K35" i="3"/>
  <c r="K36" i="3"/>
  <c r="I60" i="3"/>
  <c r="I61" i="3"/>
  <c r="I72" i="3"/>
  <c r="K219" i="2"/>
  <c r="K220" i="2"/>
  <c r="I223" i="2"/>
  <c r="I224" i="2"/>
  <c r="I225" i="2"/>
  <c r="I12" i="3"/>
  <c r="I13" i="3"/>
  <c r="I20" i="3"/>
  <c r="I21" i="3"/>
  <c r="K27" i="3"/>
  <c r="K28" i="3"/>
  <c r="I52" i="3"/>
  <c r="I53" i="3"/>
  <c r="K59" i="3"/>
  <c r="K60" i="3"/>
  <c r="I165" i="2"/>
  <c r="K174" i="2"/>
  <c r="K190" i="2"/>
  <c r="K206" i="2"/>
  <c r="K222" i="2"/>
  <c r="K164" i="2"/>
  <c r="K176" i="2"/>
  <c r="I179" i="2"/>
  <c r="I181" i="2"/>
  <c r="K192" i="2"/>
  <c r="I195" i="2"/>
  <c r="I197" i="2"/>
  <c r="K208" i="2"/>
  <c r="I211" i="2"/>
  <c r="I213" i="2"/>
  <c r="K223" i="2"/>
  <c r="K224" i="2"/>
  <c r="I227" i="2"/>
  <c r="K11" i="3"/>
  <c r="K12" i="3"/>
  <c r="K19" i="3"/>
  <c r="K20" i="3"/>
  <c r="I44" i="3"/>
  <c r="I45" i="3"/>
  <c r="K51" i="3"/>
  <c r="K52" i="3"/>
  <c r="K166" i="2"/>
  <c r="I169" i="2"/>
  <c r="K180" i="2"/>
  <c r="I183" i="2"/>
  <c r="I185" i="2"/>
  <c r="K196" i="2"/>
  <c r="I199" i="2"/>
  <c r="I201" i="2"/>
  <c r="K212" i="2"/>
  <c r="I215" i="2"/>
  <c r="I217" i="2"/>
  <c r="K227" i="2"/>
  <c r="I36" i="3"/>
  <c r="I37" i="3"/>
  <c r="K43" i="3"/>
  <c r="K44" i="3"/>
  <c r="K66" i="3"/>
  <c r="J67" i="3"/>
  <c r="J129" i="3"/>
  <c r="J161" i="3"/>
  <c r="K74" i="3"/>
  <c r="J75" i="3"/>
  <c r="J137" i="3"/>
  <c r="J169" i="3"/>
  <c r="I71" i="3"/>
  <c r="J145" i="3"/>
  <c r="J177" i="3"/>
  <c r="J121" i="3"/>
  <c r="J153" i="3"/>
  <c r="I349" i="3"/>
  <c r="K190" i="3"/>
  <c r="J194" i="3"/>
  <c r="I203" i="3"/>
  <c r="I211" i="3"/>
  <c r="K221" i="3"/>
  <c r="K222" i="3"/>
  <c r="I243" i="3"/>
  <c r="K254" i="3"/>
  <c r="I275" i="3"/>
  <c r="K286" i="3"/>
  <c r="I307" i="3"/>
  <c r="K317" i="3"/>
  <c r="K318" i="3"/>
  <c r="I339" i="3"/>
  <c r="K348" i="3"/>
  <c r="K350" i="3"/>
  <c r="K194" i="3"/>
  <c r="J198" i="3"/>
  <c r="I207" i="3"/>
  <c r="K217" i="3"/>
  <c r="K218" i="3"/>
  <c r="I239" i="3"/>
  <c r="K250" i="3"/>
  <c r="I271" i="3"/>
  <c r="K282" i="3"/>
  <c r="I303" i="3"/>
  <c r="K314" i="3"/>
  <c r="I335" i="3"/>
  <c r="I338" i="3"/>
  <c r="K344" i="3"/>
  <c r="K345" i="3"/>
  <c r="K346" i="3"/>
  <c r="K198" i="3"/>
  <c r="J202" i="3"/>
  <c r="K214" i="3"/>
  <c r="I235" i="3"/>
  <c r="I238" i="3"/>
  <c r="K246" i="3"/>
  <c r="I267" i="3"/>
  <c r="K278" i="3"/>
  <c r="I299" i="3"/>
  <c r="K310" i="3"/>
  <c r="I331" i="3"/>
  <c r="I334" i="3"/>
  <c r="K341" i="3"/>
  <c r="K342" i="3"/>
  <c r="K6" i="2" l="1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<sst xmlns="http://schemas.openxmlformats.org/spreadsheetml/2006/main" count="158" uniqueCount="122">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</sst>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1" sqref="C1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43922</v>
      </c>
      <c r="F7" s="3" t="s">
        <v>3</v>
      </c>
      <c r="G7" s="5">
        <v>43951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04/01/2020 - 04/30/2020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04/01/2019 - 04/30/2019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35179654.719999991</v>
      </c>
      <c r="D6" s="41">
        <f t="shared" si="0"/>
        <v>1433526.98</v>
      </c>
      <c r="E6" s="42">
        <f t="shared" si="0"/>
        <v>672241.09</v>
      </c>
      <c r="F6" s="40">
        <f t="shared" si="0"/>
        <v>82133310.750000015</v>
      </c>
      <c r="G6" s="41">
        <f t="shared" si="0"/>
        <v>24366794.029999994</v>
      </c>
      <c r="H6" s="42">
        <f t="shared" si="0"/>
        <v>14203009.73</v>
      </c>
      <c r="I6" s="20">
        <f t="shared" ref="I6:I69" si="1">IFERROR((C6-F6)/F6,"")</f>
        <v>-0.57167616404651034</v>
      </c>
      <c r="J6" s="20">
        <f t="shared" ref="J6:J69" si="2">IFERROR((D6-G6)/G6,"")</f>
        <v>-0.94116883090015591</v>
      </c>
      <c r="K6" s="20">
        <f t="shared" ref="K6:K69" si="3">IFERROR((E6-H6)/H6,"")</f>
        <v>-0.95266911008445809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1215587.6399999999</v>
      </c>
      <c r="D7" s="43" t="str">
        <f>IF('County Data'!E2&gt;9,'County Data'!D2,"*")</f>
        <v>*</v>
      </c>
      <c r="E7" s="44">
        <f>IF('County Data'!G2&gt;9,'County Data'!F2,"*")</f>
        <v>18705.689999999999</v>
      </c>
      <c r="F7" s="43">
        <f>IF('County Data'!I2&gt;9,'County Data'!H2,"*")</f>
        <v>3259647.82</v>
      </c>
      <c r="G7" s="43">
        <f>IF('County Data'!K2&gt;9,'County Data'!J2,"*")</f>
        <v>580313.76</v>
      </c>
      <c r="H7" s="44">
        <f>IF('County Data'!M2&gt;9,'County Data'!L2,"*")</f>
        <v>508898.84</v>
      </c>
      <c r="I7" s="22">
        <f t="shared" si="1"/>
        <v>-0.62708006903641511</v>
      </c>
      <c r="J7" s="22" t="str">
        <f t="shared" si="2"/>
        <v/>
      </c>
      <c r="K7" s="22">
        <f t="shared" si="3"/>
        <v>-0.9632428126580127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2400381.39</v>
      </c>
      <c r="D8" s="43">
        <f>IF('County Data'!E3&gt;9,'County Data'!D3,"*")</f>
        <v>109834.45</v>
      </c>
      <c r="E8" s="44">
        <f>IF('County Data'!G3&gt;9,'County Data'!F3,"*")</f>
        <v>44867.66</v>
      </c>
      <c r="F8" s="43">
        <f>IF('County Data'!I3&gt;9,'County Data'!H3,"*")</f>
        <v>4547745.37</v>
      </c>
      <c r="G8" s="43">
        <f>IF('County Data'!K3&gt;9,'County Data'!J3,"*")</f>
        <v>1290502.82</v>
      </c>
      <c r="H8" s="44">
        <f>IF('County Data'!M3&gt;9,'County Data'!L3,"*")</f>
        <v>665851.06000000006</v>
      </c>
      <c r="I8" s="22">
        <f t="shared" si="1"/>
        <v>-0.47218210460186777</v>
      </c>
      <c r="J8" s="22">
        <f t="shared" si="2"/>
        <v>-0.91489018985638482</v>
      </c>
      <c r="K8" s="22">
        <f t="shared" si="3"/>
        <v>-0.93261607182843553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1651758.87</v>
      </c>
      <c r="D9" s="46" t="str">
        <f>IF('County Data'!E4&gt;9,'County Data'!D4,"*")</f>
        <v>*</v>
      </c>
      <c r="E9" s="47">
        <f>IF('County Data'!G4&gt;9,'County Data'!F4,"*")</f>
        <v>20093.09</v>
      </c>
      <c r="F9" s="45">
        <f>IF('County Data'!I4&gt;9,'County Data'!H4,"*")</f>
        <v>2832654.35</v>
      </c>
      <c r="G9" s="46">
        <f>IF('County Data'!K4&gt;9,'County Data'!J4,"*")</f>
        <v>424851.42</v>
      </c>
      <c r="H9" s="47">
        <f>IF('County Data'!M4&gt;9,'County Data'!L4,"*")</f>
        <v>324980.21999999997</v>
      </c>
      <c r="I9" s="9">
        <f t="shared" si="1"/>
        <v>-0.41688654318166279</v>
      </c>
      <c r="J9" s="9" t="str">
        <f t="shared" si="2"/>
        <v/>
      </c>
      <c r="K9" s="9">
        <f t="shared" si="3"/>
        <v>-0.93817134470522534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10862918.07</v>
      </c>
      <c r="D10" s="43">
        <f>IF('County Data'!E5&gt;9,'County Data'!D5,"*")</f>
        <v>653127.37</v>
      </c>
      <c r="E10" s="44">
        <f>IF('County Data'!G5&gt;9,'County Data'!F5,"*")</f>
        <v>340609.62</v>
      </c>
      <c r="F10" s="43">
        <f>IF('County Data'!I5&gt;9,'County Data'!H5,"*")</f>
        <v>30097764.190000001</v>
      </c>
      <c r="G10" s="43">
        <f>IF('County Data'!K5&gt;9,'County Data'!J5,"*")</f>
        <v>6979196.6299999999</v>
      </c>
      <c r="H10" s="44">
        <f>IF('County Data'!M5&gt;9,'County Data'!L5,"*")</f>
        <v>5671139.6100000003</v>
      </c>
      <c r="I10" s="22">
        <f t="shared" si="1"/>
        <v>-0.63907890295687775</v>
      </c>
      <c r="J10" s="22">
        <f t="shared" si="2"/>
        <v>-0.90641797263705981</v>
      </c>
      <c r="K10" s="22">
        <f t="shared" si="3"/>
        <v>-0.93993982807275656</v>
      </c>
      <c r="L10" s="15"/>
    </row>
    <row r="11" spans="1:12" x14ac:dyDescent="0.25">
      <c r="A11" s="15"/>
      <c r="B11" s="11" t="str">
        <f>'County Data'!A6</f>
        <v>Essex</v>
      </c>
      <c r="C11" s="45" t="str">
        <f>IF('County Data'!C6&gt;9,'County Data'!B6,"*")</f>
        <v>*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79201.78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 t="str">
        <f t="shared" si="1"/>
        <v/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2761558.23</v>
      </c>
      <c r="D12" s="43" t="str">
        <f>IF('County Data'!E7&gt;9,'County Data'!D7,"*")</f>
        <v>*</v>
      </c>
      <c r="E12" s="44">
        <f>IF('County Data'!G7&gt;9,'County Data'!F7,"*")</f>
        <v>41586.25</v>
      </c>
      <c r="F12" s="43">
        <f>IF('County Data'!I7&gt;9,'County Data'!H7,"*")</f>
        <v>4115624.17</v>
      </c>
      <c r="G12" s="43">
        <f>IF('County Data'!K7&gt;9,'County Data'!J7,"*")</f>
        <v>215171.47</v>
      </c>
      <c r="H12" s="44">
        <f>IF('County Data'!M7&gt;9,'County Data'!L7,"*")</f>
        <v>364822.79</v>
      </c>
      <c r="I12" s="22">
        <f t="shared" si="1"/>
        <v>-0.32900621729996304</v>
      </c>
      <c r="J12" s="22" t="str">
        <f t="shared" si="2"/>
        <v/>
      </c>
      <c r="K12" s="22">
        <f t="shared" si="3"/>
        <v>-0.88600972543409362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192023.64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330538.13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-0.41905752295506721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1464326.7</v>
      </c>
      <c r="D14" s="43">
        <f>IF('County Data'!E9&gt;9,'County Data'!D9,"*")</f>
        <v>73929.009999999995</v>
      </c>
      <c r="E14" s="44">
        <f>IF('County Data'!G9&gt;9,'County Data'!F9,"*")</f>
        <v>42699.040000000001</v>
      </c>
      <c r="F14" s="43">
        <f>IF('County Data'!I9&gt;9,'County Data'!H9,"*")</f>
        <v>3962949.95</v>
      </c>
      <c r="G14" s="43">
        <f>IF('County Data'!K9&gt;9,'County Data'!J9,"*")</f>
        <v>1726980.66</v>
      </c>
      <c r="H14" s="44">
        <f>IF('County Data'!M9&gt;9,'County Data'!L9,"*")</f>
        <v>921435.77</v>
      </c>
      <c r="I14" s="22">
        <f t="shared" si="1"/>
        <v>-0.63049578761397174</v>
      </c>
      <c r="J14" s="22">
        <f t="shared" si="2"/>
        <v>-0.95719175569690518</v>
      </c>
      <c r="K14" s="22">
        <f t="shared" si="3"/>
        <v>-0.95366031861341782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769082.91</v>
      </c>
      <c r="D15" s="48" t="str">
        <f>IF('County Data'!E10&gt;9,'County Data'!D10,"*")</f>
        <v>*</v>
      </c>
      <c r="E15" s="49" t="str">
        <f>IF('County Data'!G10&gt;9,'County Data'!F10,"*")</f>
        <v>*</v>
      </c>
      <c r="F15" s="48">
        <f>IF('County Data'!I10&gt;9,'County Data'!H10,"*")</f>
        <v>1570687.77</v>
      </c>
      <c r="G15" s="48">
        <f>IF('County Data'!K10&gt;9,'County Data'!J10,"*")</f>
        <v>103118.79</v>
      </c>
      <c r="H15" s="49">
        <f>IF('County Data'!M10&gt;9,'County Data'!L10,"*")</f>
        <v>138764.29</v>
      </c>
      <c r="I15" s="23">
        <f t="shared" si="1"/>
        <v>-0.5103527736769734</v>
      </c>
      <c r="J15" s="23" t="str">
        <f t="shared" si="2"/>
        <v/>
      </c>
      <c r="K15" s="23" t="str">
        <f t="shared" si="3"/>
        <v/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1311115.8400000001</v>
      </c>
      <c r="D16" s="43" t="str">
        <f>IF('County Data'!E11&gt;9,'County Data'!D11,"*")</f>
        <v>*</v>
      </c>
      <c r="E16" s="44" t="str">
        <f>IF('County Data'!G11&gt;9,'County Data'!F11,"*")</f>
        <v>*</v>
      </c>
      <c r="F16" s="43">
        <f>IF('County Data'!I11&gt;9,'County Data'!H11,"*")</f>
        <v>2219002.63</v>
      </c>
      <c r="G16" s="43">
        <f>IF('County Data'!K11&gt;9,'County Data'!J11,"*")</f>
        <v>488948.34</v>
      </c>
      <c r="H16" s="44">
        <f>IF('County Data'!M11&gt;9,'County Data'!L11,"*")</f>
        <v>335201.02</v>
      </c>
      <c r="I16" s="22">
        <f t="shared" si="1"/>
        <v>-0.40914182692969581</v>
      </c>
      <c r="J16" s="22" t="str">
        <f t="shared" si="2"/>
        <v/>
      </c>
      <c r="K16" s="22" t="str">
        <f t="shared" si="3"/>
        <v/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833905.36</v>
      </c>
      <c r="D17" s="46" t="str">
        <f>IF('County Data'!E12&gt;9,'County Data'!D12,"*")</f>
        <v>*</v>
      </c>
      <c r="E17" s="47" t="str">
        <f>IF('County Data'!G12&gt;9,'County Data'!F12,"*")</f>
        <v>*</v>
      </c>
      <c r="F17" s="45">
        <f>IF('County Data'!I12&gt;9,'County Data'!H12,"*")</f>
        <v>2253302.9900000002</v>
      </c>
      <c r="G17" s="46">
        <f>IF('County Data'!K12&gt;9,'County Data'!J12,"*")</f>
        <v>6777688.7400000002</v>
      </c>
      <c r="H17" s="47">
        <f>IF('County Data'!M12&gt;9,'County Data'!L12,"*")</f>
        <v>463702.18</v>
      </c>
      <c r="I17" s="9">
        <f t="shared" si="1"/>
        <v>-0.62991867329834783</v>
      </c>
      <c r="J17" s="9" t="str">
        <f t="shared" si="2"/>
        <v/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3822633.51</v>
      </c>
      <c r="D18" s="43">
        <f>IF('County Data'!E13&gt;9,'County Data'!D13,"*")</f>
        <v>86615.13</v>
      </c>
      <c r="E18" s="44">
        <f>IF('County Data'!G13&gt;9,'County Data'!F13,"*")</f>
        <v>30526.58</v>
      </c>
      <c r="F18" s="43">
        <f>IF('County Data'!I13&gt;9,'County Data'!H13,"*")</f>
        <v>7902237.46</v>
      </c>
      <c r="G18" s="43">
        <f>IF('County Data'!K13&gt;9,'County Data'!J13,"*")</f>
        <v>1603113.61</v>
      </c>
      <c r="H18" s="44">
        <f>IF('County Data'!M13&gt;9,'County Data'!L13,"*")</f>
        <v>1389070.17</v>
      </c>
      <c r="I18" s="22">
        <f t="shared" si="1"/>
        <v>-0.51625934688123132</v>
      </c>
      <c r="J18" s="22">
        <f t="shared" si="2"/>
        <v>-0.94597068513441163</v>
      </c>
      <c r="K18" s="22">
        <f t="shared" si="3"/>
        <v>-0.97802373079539962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3173275.81</v>
      </c>
      <c r="D19" s="46">
        <f>IF('County Data'!E14&gt;9,'County Data'!D14,"*")</f>
        <v>86927.06</v>
      </c>
      <c r="E19" s="47">
        <f>IF('County Data'!G14&gt;9,'County Data'!F14,"*")</f>
        <v>41421.31</v>
      </c>
      <c r="F19" s="45">
        <f>IF('County Data'!I14&gt;9,'County Data'!H14,"*")</f>
        <v>7964353.2699999996</v>
      </c>
      <c r="G19" s="46">
        <f>IF('County Data'!K14&gt;9,'County Data'!J14,"*")</f>
        <v>1245210.31</v>
      </c>
      <c r="H19" s="47">
        <f>IF('County Data'!M14&gt;9,'County Data'!L14,"*")</f>
        <v>1435986.12</v>
      </c>
      <c r="I19" s="9">
        <f t="shared" si="1"/>
        <v>-0.60156516136055316</v>
      </c>
      <c r="J19" s="9">
        <f t="shared" si="2"/>
        <v>-0.93019086069083379</v>
      </c>
      <c r="K19" s="9">
        <f t="shared" si="3"/>
        <v>-0.97115479779149949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2424741.02</v>
      </c>
      <c r="D20" s="43">
        <f>IF('County Data'!E15&gt;9,'County Data'!D15,"*")</f>
        <v>208112.21</v>
      </c>
      <c r="E20" s="44">
        <f>IF('County Data'!G15&gt;9,'County Data'!F15,"*")</f>
        <v>50210.27</v>
      </c>
      <c r="F20" s="43">
        <f>IF('County Data'!I15&gt;9,'County Data'!H15,"*")</f>
        <v>4984841.57</v>
      </c>
      <c r="G20" s="43">
        <f>IF('County Data'!K15&gt;9,'County Data'!J15,"*")</f>
        <v>872777.31</v>
      </c>
      <c r="H20" s="44">
        <f>IF('County Data'!M15&gt;9,'County Data'!L15,"*")</f>
        <v>810580.81</v>
      </c>
      <c r="I20" s="22">
        <f t="shared" si="1"/>
        <v>-0.51357711454809585</v>
      </c>
      <c r="J20" s="22">
        <f t="shared" si="2"/>
        <v>-0.76155176398891489</v>
      </c>
      <c r="K20" s="22">
        <f t="shared" si="3"/>
        <v>-0.93805642894506713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2296345.73</v>
      </c>
      <c r="D21" s="46">
        <f>IF('County Data'!E16&gt;9,'County Data'!D16,"*")</f>
        <v>214981.75</v>
      </c>
      <c r="E21" s="47">
        <f>IF('County Data'!G16&gt;9,'County Data'!F16,"*")</f>
        <v>41521.58</v>
      </c>
      <c r="F21" s="45">
        <f>IF('County Data'!I16&gt;9,'County Data'!H16,"*")</f>
        <v>6012759.2999999998</v>
      </c>
      <c r="G21" s="46">
        <f>IF('County Data'!K16&gt;9,'County Data'!J16,"*")</f>
        <v>2058920.17</v>
      </c>
      <c r="H21" s="47">
        <f>IF('County Data'!M16&gt;9,'County Data'!L16,"*")</f>
        <v>1172576.8500000001</v>
      </c>
      <c r="I21" s="9">
        <f t="shared" si="1"/>
        <v>-0.61808786691328221</v>
      </c>
      <c r="J21" s="9">
        <f t="shared" si="2"/>
        <v>-0.89558519405830095</v>
      </c>
      <c r="K21" s="9">
        <f t="shared" si="3"/>
        <v>-0.96458945953094666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I29" sqref="I29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04/01/2020 - 04/30/2020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04/01/2019 - 04/30/2019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764709.9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1424946.29</v>
      </c>
      <c r="G6" s="41" t="str">
        <f>IF('Town Data'!K2&gt;9,'Town Data'!J2,"*")</f>
        <v>*</v>
      </c>
      <c r="H6" s="42">
        <f>IF('Town Data'!M2&gt;9,'Town Data'!L2,"*")</f>
        <v>244406.5</v>
      </c>
      <c r="I6" s="20">
        <f t="shared" ref="I6:I69" si="0">IFERROR((C6-F6)/F6,"")</f>
        <v>-0.46334124635673107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282357.14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 t="str">
        <f>IF('Town Data'!C4&gt;9,'Town Data'!B4,"*")</f>
        <v>*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147029.32999999999</v>
      </c>
      <c r="G8" s="43" t="str">
        <f>IF('Town Data'!K4&gt;9,'Town Data'!J4,"*")</f>
        <v>*</v>
      </c>
      <c r="H8" s="44" t="str">
        <f>IF('Town Data'!M4&gt;9,'Town Data'!L4,"*")</f>
        <v>*</v>
      </c>
      <c r="I8" s="22" t="str">
        <f t="shared" si="0"/>
        <v/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1547838</v>
      </c>
      <c r="D9" s="46">
        <f>IF('Town Data'!E5&gt;9,'Town Data'!D5,"*")</f>
        <v>72577.33</v>
      </c>
      <c r="E9" s="47">
        <f>IF('Town Data'!G5&gt;9,'Town Data'!F5,"*")</f>
        <v>22457.46</v>
      </c>
      <c r="F9" s="45">
        <f>IF('Town Data'!I5&gt;9,'Town Data'!H5,"*")</f>
        <v>2610774</v>
      </c>
      <c r="G9" s="46">
        <f>IF('Town Data'!K5&gt;9,'Town Data'!J5,"*")</f>
        <v>365447.7</v>
      </c>
      <c r="H9" s="47">
        <f>IF('Town Data'!M5&gt;9,'Town Data'!L5,"*")</f>
        <v>305011.58</v>
      </c>
      <c r="I9" s="9">
        <f t="shared" si="0"/>
        <v>-0.40713443599484289</v>
      </c>
      <c r="J9" s="9">
        <f t="shared" si="1"/>
        <v>-0.8014015959055153</v>
      </c>
      <c r="K9" s="9">
        <f t="shared" si="2"/>
        <v>-0.92637177906491286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805992.16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1609623.61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-0.49926668881304492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372570.26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 t="str">
        <f>IF('Town Data'!C8&gt;9,'Town Data'!B8,"*")</f>
        <v>*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281637.14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1561388.19</v>
      </c>
      <c r="D13" s="46" t="str">
        <f>IF('Town Data'!E9&gt;9,'Town Data'!D9,"*")</f>
        <v>*</v>
      </c>
      <c r="E13" s="47">
        <f>IF('Town Data'!G9&gt;9,'Town Data'!F9,"*")</f>
        <v>22932.12</v>
      </c>
      <c r="F13" s="45">
        <f>IF('Town Data'!I9&gt;9,'Town Data'!H9,"*")</f>
        <v>3111396.61</v>
      </c>
      <c r="G13" s="46">
        <f>IF('Town Data'!K9&gt;9,'Town Data'!J9,"*")</f>
        <v>606613.91</v>
      </c>
      <c r="H13" s="47">
        <f>IF('Town Data'!M9&gt;9,'Town Data'!L9,"*")</f>
        <v>424468.95</v>
      </c>
      <c r="I13" s="9">
        <f t="shared" si="0"/>
        <v>-0.49817127621026752</v>
      </c>
      <c r="J13" s="9" t="str">
        <f t="shared" si="1"/>
        <v/>
      </c>
      <c r="K13" s="9">
        <f t="shared" si="2"/>
        <v>-0.94597456421724135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184027.65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310764.59000000003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-0.40782297622776142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147582.03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2237447.2400000002</v>
      </c>
      <c r="D16" s="53" t="str">
        <f>IF('Town Data'!E12&gt;9,'Town Data'!D12,"*")</f>
        <v>*</v>
      </c>
      <c r="E16" s="54">
        <f>IF('Town Data'!G12&gt;9,'Town Data'!F12,"*")</f>
        <v>67899.09</v>
      </c>
      <c r="F16" s="53">
        <f>IF('Town Data'!I12&gt;9,'Town Data'!H12,"*")</f>
        <v>10502021.199999999</v>
      </c>
      <c r="G16" s="53">
        <f>IF('Town Data'!K12&gt;9,'Town Data'!J12,"*")</f>
        <v>2905629.94</v>
      </c>
      <c r="H16" s="54">
        <f>IF('Town Data'!M12&gt;9,'Town Data'!L12,"*")</f>
        <v>3208436.54</v>
      </c>
      <c r="I16" s="26">
        <f t="shared" si="0"/>
        <v>-0.78695079762360409</v>
      </c>
      <c r="J16" s="26" t="str">
        <f t="shared" si="1"/>
        <v/>
      </c>
      <c r="K16" s="26">
        <f t="shared" si="2"/>
        <v>-0.97883732804015511</v>
      </c>
      <c r="L16" s="15"/>
    </row>
    <row r="17" spans="1:12" x14ac:dyDescent="0.25">
      <c r="A17" s="15"/>
      <c r="B17" s="27" t="str">
        <f>'Town Data'!A13</f>
        <v>CAMBRIDGE</v>
      </c>
      <c r="C17" s="51" t="str">
        <f>IF('Town Data'!C13&gt;9,'Town Data'!B13,"*")</f>
        <v>*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401951.09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138479.41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404020.42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-0.65724650749088376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97120.82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242167.03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-0.59895110412016039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1274564.6499999999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2057975.84</v>
      </c>
      <c r="G20" s="46" t="str">
        <f>IF('Town Data'!K16&gt;9,'Town Data'!J16,"*")</f>
        <v>*</v>
      </c>
      <c r="H20" s="47">
        <f>IF('Town Data'!M16&gt;9,'Town Data'!L16,"*")</f>
        <v>239905.36</v>
      </c>
      <c r="I20" s="9">
        <f t="shared" si="0"/>
        <v>-0.38067074198499828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456789.24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780399.22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-0.41467235192777357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201392.68</v>
      </c>
      <c r="G22" s="46">
        <f>IF('Town Data'!K18&gt;9,'Town Data'!J18,"*")</f>
        <v>51866.93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271714.01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350311.64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-0.22436488265134438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1797387.67</v>
      </c>
      <c r="D24" s="46" t="str">
        <f>IF('Town Data'!E20&gt;9,'Town Data'!D20,"*")</f>
        <v>*</v>
      </c>
      <c r="E24" s="47">
        <f>IF('Town Data'!G20&gt;9,'Town Data'!F20,"*")</f>
        <v>31342.18</v>
      </c>
      <c r="F24" s="45">
        <f>IF('Town Data'!I20&gt;9,'Town Data'!H20,"*")</f>
        <v>3331203.81</v>
      </c>
      <c r="G24" s="46" t="str">
        <f>IF('Town Data'!K20&gt;9,'Town Data'!J20,"*")</f>
        <v>*</v>
      </c>
      <c r="H24" s="47">
        <f>IF('Town Data'!M20&gt;9,'Town Data'!L20,"*")</f>
        <v>311120.52</v>
      </c>
      <c r="I24" s="9">
        <f t="shared" si="0"/>
        <v>-0.46043899667609955</v>
      </c>
      <c r="J24" s="9" t="str">
        <f t="shared" si="1"/>
        <v/>
      </c>
      <c r="K24" s="9">
        <f t="shared" si="2"/>
        <v>-0.89926032522702137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312112.89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449809.19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-0.30612158013045482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128905.68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271468.02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-0.52515334955476534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741832.75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1768570.37</v>
      </c>
      <c r="G27" s="43">
        <f>IF('Town Data'!K23&gt;9,'Town Data'!J23,"*")</f>
        <v>781067.12</v>
      </c>
      <c r="H27" s="44">
        <f>IF('Town Data'!M23&gt;9,'Town Data'!L23,"*")</f>
        <v>298486.56</v>
      </c>
      <c r="I27" s="22">
        <f t="shared" si="0"/>
        <v>-0.58054665927712001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HINESBURG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392928.15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JERICHO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335108.31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KILLINGTON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1000101.14</v>
      </c>
      <c r="G30" s="46">
        <f>IF('Town Data'!K26&gt;9,'Town Data'!J26,"*")</f>
        <v>576530.23</v>
      </c>
      <c r="H30" s="47">
        <f>IF('Town Data'!M26&gt;9,'Town Data'!L26,"*")</f>
        <v>562147.43000000005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LONDONDERRY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104992.76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LUDLOW</v>
      </c>
      <c r="C32" s="50">
        <f>IF('Town Data'!C28&gt;9,'Town Data'!B28,"*")</f>
        <v>106395.12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537390.29</v>
      </c>
      <c r="G32" s="46">
        <f>IF('Town Data'!K28&gt;9,'Town Data'!J28,"*")</f>
        <v>38982.339999999997</v>
      </c>
      <c r="H32" s="47">
        <f>IF('Town Data'!M28&gt;9,'Town Data'!L28,"*")</f>
        <v>174530.44</v>
      </c>
      <c r="I32" s="9">
        <f t="shared" si="0"/>
        <v>-0.80201517969370084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LYNDON</v>
      </c>
      <c r="C33" s="51">
        <f>IF('Town Data'!C29&gt;9,'Town Data'!B29,"*")</f>
        <v>659251.39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1050489.98</v>
      </c>
      <c r="G33" s="43" t="str">
        <f>IF('Town Data'!K29&gt;9,'Town Data'!J29,"*")</f>
        <v>*</v>
      </c>
      <c r="H33" s="44">
        <f>IF('Town Data'!M29&gt;9,'Town Data'!L29,"*")</f>
        <v>81434.22</v>
      </c>
      <c r="I33" s="22">
        <f t="shared" si="0"/>
        <v>-0.37243438533321371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MANCHESTER</v>
      </c>
      <c r="C34" s="50">
        <f>IF('Town Data'!C30&gt;9,'Town Data'!B30,"*")</f>
        <v>582862.18999999994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1414242.6</v>
      </c>
      <c r="G34" s="46">
        <f>IF('Town Data'!K30&gt;9,'Town Data'!J30,"*")</f>
        <v>807286.21</v>
      </c>
      <c r="H34" s="47">
        <f>IF('Town Data'!M30&gt;9,'Town Data'!L30,"*")</f>
        <v>270837.48</v>
      </c>
      <c r="I34" s="9">
        <f t="shared" si="0"/>
        <v>-0.58786265524740955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MIDDLEBURY</v>
      </c>
      <c r="C35" s="51">
        <f>IF('Town Data'!C31&gt;9,'Town Data'!B31,"*")</f>
        <v>677660.28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1999974.53</v>
      </c>
      <c r="G35" s="43" t="str">
        <f>IF('Town Data'!K31&gt;9,'Town Data'!J31,"*")</f>
        <v>*</v>
      </c>
      <c r="H35" s="44">
        <f>IF('Town Data'!M31&gt;9,'Town Data'!L31,"*")</f>
        <v>287224.28999999998</v>
      </c>
      <c r="I35" s="22">
        <f t="shared" si="0"/>
        <v>-0.66116554494321489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MILTON</v>
      </c>
      <c r="C36" s="50">
        <f>IF('Town Data'!C32&gt;9,'Town Data'!B32,"*")</f>
        <v>556189.16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774160.29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-0.28155813830234044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MONTGOMERY</v>
      </c>
      <c r="C37" s="51" t="str">
        <f>IF('Town Data'!C33&gt;9,'Town Data'!B33,"*")</f>
        <v>*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126789.49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 t="str">
        <f t="shared" si="0"/>
        <v/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MONTPELIER</v>
      </c>
      <c r="C38" s="50">
        <f>IF('Town Data'!C34&gt;9,'Town Data'!B34,"*")</f>
        <v>546689.43000000005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2002426.24</v>
      </c>
      <c r="G38" s="46" t="str">
        <f>IF('Town Data'!K34&gt;9,'Town Data'!J34,"*")</f>
        <v>*</v>
      </c>
      <c r="H38" s="47">
        <f>IF('Town Data'!M34&gt;9,'Town Data'!L34,"*")</f>
        <v>346556.87</v>
      </c>
      <c r="I38" s="9">
        <f t="shared" si="0"/>
        <v>-0.72698648315755199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MORRISTOWN</v>
      </c>
      <c r="C39" s="51">
        <f>IF('Town Data'!C35&gt;9,'Town Data'!B35,"*")</f>
        <v>677215.8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1238843.47</v>
      </c>
      <c r="G39" s="43" t="str">
        <f>IF('Town Data'!K35&gt;9,'Town Data'!J35,"*")</f>
        <v>*</v>
      </c>
      <c r="H39" s="44">
        <f>IF('Town Data'!M35&gt;9,'Town Data'!L35,"*")</f>
        <v>118021.77</v>
      </c>
      <c r="I39" s="22">
        <f t="shared" si="0"/>
        <v>-0.45334837176806519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NEWPORT</v>
      </c>
      <c r="C40" s="50">
        <f>IF('Town Data'!C36&gt;9,'Town Data'!B36,"*")</f>
        <v>541058.38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852264.73</v>
      </c>
      <c r="G40" s="46" t="str">
        <f>IF('Town Data'!K36&gt;9,'Town Data'!J36,"*")</f>
        <v>*</v>
      </c>
      <c r="H40" s="47">
        <f>IF('Town Data'!M36&gt;9,'Town Data'!L36,"*")</f>
        <v>120452.9</v>
      </c>
      <c r="I40" s="9">
        <f t="shared" si="0"/>
        <v>-0.36515221039359447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NORTHFIELD</v>
      </c>
      <c r="C41" s="51">
        <f>IF('Town Data'!C37&gt;9,'Town Data'!B37,"*")</f>
        <v>141773.42000000001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371421.51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-0.61829507397134864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POULTNEY</v>
      </c>
      <c r="C42" s="50">
        <f>IF('Town Data'!C38&gt;9,'Town Data'!B38,"*")</f>
        <v>114364.13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214734.34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-0.46741573797651553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RANDOLPH</v>
      </c>
      <c r="C43" s="51">
        <f>IF('Town Data'!C39&gt;9,'Town Data'!B39,"*")</f>
        <v>353380.47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607632.63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-0.41843072186561153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RICHMOND</v>
      </c>
      <c r="C44" s="50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282520.94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ROCKINGHAM</v>
      </c>
      <c r="C45" s="51">
        <f>IF('Town Data'!C41&gt;9,'Town Data'!B41,"*")</f>
        <v>355920.85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489551.21</v>
      </c>
      <c r="G45" s="43" t="str">
        <f>IF('Town Data'!K41&gt;9,'Town Data'!J41,"*")</f>
        <v>*</v>
      </c>
      <c r="H45" s="44">
        <f>IF('Town Data'!M41&gt;9,'Town Data'!L41,"*")</f>
        <v>93103.84</v>
      </c>
      <c r="I45" s="22">
        <f t="shared" si="0"/>
        <v>-0.27296502852071397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ROYALTON</v>
      </c>
      <c r="C46" s="50" t="str">
        <f>IF('Town Data'!C42&gt;9,'Town Data'!B42,"*")</f>
        <v>*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313299.48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RUTLAND</v>
      </c>
      <c r="C47" s="51">
        <f>IF('Town Data'!C43&gt;9,'Town Data'!B43,"*")</f>
        <v>1962537.92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3297036.56</v>
      </c>
      <c r="G47" s="43">
        <f>IF('Town Data'!K43&gt;9,'Town Data'!J43,"*")</f>
        <v>197436.02</v>
      </c>
      <c r="H47" s="44">
        <f>IF('Town Data'!M43&gt;9,'Town Data'!L43,"*")</f>
        <v>417050.82</v>
      </c>
      <c r="I47" s="22">
        <f t="shared" si="0"/>
        <v>-0.40475700396843645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RUTLAND TOWN</v>
      </c>
      <c r="C48" s="50">
        <f>IF('Town Data'!C44&gt;9,'Town Data'!B44,"*")</f>
        <v>631314.42000000004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1448345.89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-0.56411350053957066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SHELBURNE</v>
      </c>
      <c r="C49" s="51">
        <f>IF('Town Data'!C45&gt;9,'Town Data'!B45,"*")</f>
        <v>445643.87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760423.26</v>
      </c>
      <c r="G49" s="43" t="str">
        <f>IF('Town Data'!K45&gt;9,'Town Data'!J45,"*")</f>
        <v>*</v>
      </c>
      <c r="H49" s="44">
        <f>IF('Town Data'!M45&gt;9,'Town Data'!L45,"*")</f>
        <v>153534.93</v>
      </c>
      <c r="I49" s="22">
        <f t="shared" si="0"/>
        <v>-0.41395286882728971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SOUTH BURLINGTON</v>
      </c>
      <c r="C50" s="50">
        <f>IF('Town Data'!C46&gt;9,'Town Data'!B46,"*")</f>
        <v>2648867.73</v>
      </c>
      <c r="D50" s="46">
        <f>IF('Town Data'!E46&gt;9,'Town Data'!D46,"*")</f>
        <v>189725.71</v>
      </c>
      <c r="E50" s="47">
        <f>IF('Town Data'!G46&gt;9,'Town Data'!F46,"*")</f>
        <v>32739.57</v>
      </c>
      <c r="F50" s="45">
        <f>IF('Town Data'!I46&gt;9,'Town Data'!H46,"*")</f>
        <v>7320870.25</v>
      </c>
      <c r="G50" s="46">
        <f>IF('Town Data'!K46&gt;9,'Town Data'!J46,"*")</f>
        <v>2166014.7799999998</v>
      </c>
      <c r="H50" s="47">
        <f>IF('Town Data'!M46&gt;9,'Town Data'!L46,"*")</f>
        <v>817795.76</v>
      </c>
      <c r="I50" s="9">
        <f t="shared" si="0"/>
        <v>-0.63817583981904336</v>
      </c>
      <c r="J50" s="9">
        <f t="shared" si="1"/>
        <v>-0.91240793379997154</v>
      </c>
      <c r="K50" s="9">
        <f t="shared" si="2"/>
        <v>-0.9599660800393488</v>
      </c>
      <c r="L50" s="15"/>
    </row>
    <row r="51" spans="1:12" x14ac:dyDescent="0.25">
      <c r="A51" s="15"/>
      <c r="B51" s="27" t="str">
        <f>'Town Data'!A47</f>
        <v>SPRINGFIELD</v>
      </c>
      <c r="C51" s="51">
        <f>IF('Town Data'!C47&gt;9,'Town Data'!B47,"*")</f>
        <v>591753.34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923249.32</v>
      </c>
      <c r="G51" s="43" t="str">
        <f>IF('Town Data'!K47&gt;9,'Town Data'!J47,"*")</f>
        <v>*</v>
      </c>
      <c r="H51" s="44">
        <f>IF('Town Data'!M47&gt;9,'Town Data'!L47,"*")</f>
        <v>83861.3</v>
      </c>
      <c r="I51" s="22">
        <f t="shared" si="0"/>
        <v>-0.35905358695525497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ALBANS</v>
      </c>
      <c r="C52" s="50">
        <f>IF('Town Data'!C48&gt;9,'Town Data'!B48,"*")</f>
        <v>1128735.8700000001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1452847.17</v>
      </c>
      <c r="G52" s="46" t="str">
        <f>IF('Town Data'!K48&gt;9,'Town Data'!J48,"*")</f>
        <v>*</v>
      </c>
      <c r="H52" s="47">
        <f>IF('Town Data'!M48&gt;9,'Town Data'!L48,"*")</f>
        <v>184036.43</v>
      </c>
      <c r="I52" s="9">
        <f t="shared" si="0"/>
        <v>-0.22308698856466769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ALBANS TOWN</v>
      </c>
      <c r="C53" s="51">
        <f>IF('Town Data'!C49&gt;9,'Town Data'!B49,"*")</f>
        <v>596360.82999999996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1124394.93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-0.46961622283373333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 JOHNSBURY</v>
      </c>
      <c r="C54" s="50">
        <f>IF('Town Data'!C50&gt;9,'Town Data'!B50,"*")</f>
        <v>665577.89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1120379.79</v>
      </c>
      <c r="G54" s="46" t="str">
        <f>IF('Town Data'!K50&gt;9,'Town Data'!J50,"*")</f>
        <v>*</v>
      </c>
      <c r="H54" s="47">
        <f>IF('Town Data'!M50&gt;9,'Town Data'!L50,"*")</f>
        <v>109968.3</v>
      </c>
      <c r="I54" s="9">
        <f t="shared" si="0"/>
        <v>-0.40593547300598842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STOWE</v>
      </c>
      <c r="C55" s="51">
        <f>IF('Town Data'!C51&gt;9,'Town Data'!B51,"*")</f>
        <v>467048.8</v>
      </c>
      <c r="D55" s="43">
        <f>IF('Town Data'!E51&gt;9,'Town Data'!D51,"*")</f>
        <v>69170.009999999995</v>
      </c>
      <c r="E55" s="44">
        <f>IF('Town Data'!G51&gt;9,'Town Data'!F51,"*")</f>
        <v>29423.89</v>
      </c>
      <c r="F55" s="43">
        <f>IF('Town Data'!I51&gt;9,'Town Data'!H51,"*")</f>
        <v>2039786.23</v>
      </c>
      <c r="G55" s="43">
        <f>IF('Town Data'!K51&gt;9,'Town Data'!J51,"*")</f>
        <v>1596836.9</v>
      </c>
      <c r="H55" s="44">
        <f>IF('Town Data'!M51&gt;9,'Town Data'!L51,"*")</f>
        <v>687690.56</v>
      </c>
      <c r="I55" s="22">
        <f t="shared" si="0"/>
        <v>-0.77103051627130548</v>
      </c>
      <c r="J55" s="22">
        <f t="shared" si="1"/>
        <v>-0.95668310896372699</v>
      </c>
      <c r="K55" s="22">
        <f t="shared" si="2"/>
        <v>-0.95721347403692725</v>
      </c>
      <c r="L55" s="15"/>
    </row>
    <row r="56" spans="1:12" x14ac:dyDescent="0.25">
      <c r="A56" s="15"/>
      <c r="B56" s="15" t="str">
        <f>'Town Data'!A52</f>
        <v>SWANTON</v>
      </c>
      <c r="C56" s="50">
        <f>IF('Town Data'!C52&gt;9,'Town Data'!B52,"*")</f>
        <v>333059.03999999998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476686.59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-0.30130394479945416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VERGENNES</v>
      </c>
      <c r="C57" s="51" t="str">
        <f>IF('Town Data'!C53&gt;9,'Town Data'!B53,"*")</f>
        <v>*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319701.63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WAITSFIELD</v>
      </c>
      <c r="C58" s="50">
        <f>IF('Town Data'!C54&gt;9,'Town Data'!B54,"*")</f>
        <v>175064.91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548204.18000000005</v>
      </c>
      <c r="G58" s="46">
        <f>IF('Town Data'!K54&gt;9,'Town Data'!J54,"*")</f>
        <v>55129.37</v>
      </c>
      <c r="H58" s="47">
        <f>IF('Town Data'!M54&gt;9,'Town Data'!L54,"*")</f>
        <v>214506.51</v>
      </c>
      <c r="I58" s="9">
        <f t="shared" si="0"/>
        <v>-0.6806574696311144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WARREN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277586.26</v>
      </c>
      <c r="G59" s="43">
        <f>IF('Town Data'!K55&gt;9,'Town Data'!J55,"*")</f>
        <v>145168.82</v>
      </c>
      <c r="H59" s="44">
        <f>IF('Town Data'!M55&gt;9,'Town Data'!L55,"*")</f>
        <v>142373.29999999999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WATERBURY</v>
      </c>
      <c r="C60" s="50">
        <f>IF('Town Data'!C56&gt;9,'Town Data'!B56,"*")</f>
        <v>288297.98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1096327.8400000001</v>
      </c>
      <c r="G60" s="46" t="str">
        <f>IF('Town Data'!K56&gt;9,'Town Data'!J56,"*")</f>
        <v>*</v>
      </c>
      <c r="H60" s="47">
        <f>IF('Town Data'!M56&gt;9,'Town Data'!L56,"*")</f>
        <v>266798.86</v>
      </c>
      <c r="I60" s="9">
        <f t="shared" si="0"/>
        <v>-0.73703305755694393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WILLISTON</v>
      </c>
      <c r="C61" s="51">
        <f>IF('Town Data'!C57&gt;9,'Town Data'!B57,"*")</f>
        <v>1041239.54</v>
      </c>
      <c r="D61" s="43" t="str">
        <f>IF('Town Data'!E57&gt;9,'Town Data'!D57,"*")</f>
        <v>*</v>
      </c>
      <c r="E61" s="44">
        <f>IF('Town Data'!G57&gt;9,'Town Data'!F57,"*")</f>
        <v>41351.769999999997</v>
      </c>
      <c r="F61" s="43">
        <f>IF('Town Data'!I57&gt;9,'Town Data'!H57,"*")</f>
        <v>3098150.16</v>
      </c>
      <c r="G61" s="43" t="str">
        <f>IF('Town Data'!K57&gt;9,'Town Data'!J57,"*")</f>
        <v>*</v>
      </c>
      <c r="H61" s="44">
        <f>IF('Town Data'!M57&gt;9,'Town Data'!L57,"*")</f>
        <v>349495.17</v>
      </c>
      <c r="I61" s="22">
        <f t="shared" si="0"/>
        <v>-0.66391572834545887</v>
      </c>
      <c r="J61" s="22" t="str">
        <f t="shared" si="1"/>
        <v/>
      </c>
      <c r="K61" s="22">
        <f t="shared" si="2"/>
        <v>-0.88168142638423297</v>
      </c>
      <c r="L61" s="15"/>
    </row>
    <row r="62" spans="1:12" x14ac:dyDescent="0.25">
      <c r="A62" s="15"/>
      <c r="B62" s="15" t="str">
        <f>'Town Data'!A58</f>
        <v>WILMINGTON</v>
      </c>
      <c r="C62" s="50">
        <f>IF('Town Data'!C58&gt;9,'Town Data'!B58,"*")</f>
        <v>93396.01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306772.57</v>
      </c>
      <c r="G62" s="46">
        <f>IF('Town Data'!K58&gt;9,'Town Data'!J58,"*")</f>
        <v>32484.29</v>
      </c>
      <c r="H62" s="47">
        <f>IF('Town Data'!M58&gt;9,'Town Data'!L58,"*")</f>
        <v>43562.2</v>
      </c>
      <c r="I62" s="9">
        <f t="shared" si="0"/>
        <v>-0.69555293030273202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WINDSOR</v>
      </c>
      <c r="C63" s="51" t="str">
        <f>IF('Town Data'!C59&gt;9,'Town Data'!B59,"*")</f>
        <v>*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313303.27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WINOOSKI</v>
      </c>
      <c r="C64" s="50">
        <f>IF('Town Data'!C60&gt;9,'Town Data'!B60,"*")</f>
        <v>389275.48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1161403.3</v>
      </c>
      <c r="G64" s="46" t="str">
        <f>IF('Town Data'!K60&gt;9,'Town Data'!J60,"*")</f>
        <v>*</v>
      </c>
      <c r="H64" s="47">
        <f>IF('Town Data'!M60&gt;9,'Town Data'!L60,"*")</f>
        <v>371990.68</v>
      </c>
      <c r="I64" s="9">
        <f t="shared" si="0"/>
        <v>-0.66482316693951193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WOODSTOCK</v>
      </c>
      <c r="C65" s="51">
        <f>IF('Town Data'!C61&gt;9,'Town Data'!B61,"*")</f>
        <v>200329.81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820147.05</v>
      </c>
      <c r="G65" s="43">
        <f>IF('Town Data'!K61&gt;9,'Town Data'!J61,"*")</f>
        <v>732660.84</v>
      </c>
      <c r="H65" s="44">
        <f>IF('Town Data'!M61&gt;9,'Town Data'!L61,"*")</f>
        <v>221325.24</v>
      </c>
      <c r="I65" s="22">
        <f t="shared" si="0"/>
        <v>-0.75573915677682435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764709.9</v>
      </c>
      <c r="C2" s="39">
        <v>23</v>
      </c>
      <c r="D2" s="39">
        <v>0</v>
      </c>
      <c r="E2" s="39">
        <v>0</v>
      </c>
      <c r="F2" s="39">
        <v>0</v>
      </c>
      <c r="G2" s="39">
        <v>0</v>
      </c>
      <c r="H2" s="39">
        <v>1424946.29</v>
      </c>
      <c r="I2" s="39">
        <v>39</v>
      </c>
      <c r="J2" s="39">
        <v>0</v>
      </c>
      <c r="K2" s="39">
        <v>0</v>
      </c>
      <c r="L2" s="39">
        <v>244406.5</v>
      </c>
      <c r="M2" s="39">
        <v>19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282357.14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147029.32999999999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1547838</v>
      </c>
      <c r="C5" s="39">
        <v>44</v>
      </c>
      <c r="D5" s="39">
        <v>72577.33</v>
      </c>
      <c r="E5" s="39">
        <v>10</v>
      </c>
      <c r="F5" s="39">
        <v>22457.46</v>
      </c>
      <c r="G5" s="39">
        <v>12</v>
      </c>
      <c r="H5" s="39">
        <v>2610774</v>
      </c>
      <c r="I5" s="39">
        <v>67</v>
      </c>
      <c r="J5" s="39">
        <v>365447.7</v>
      </c>
      <c r="K5" s="39">
        <v>17</v>
      </c>
      <c r="L5" s="39">
        <v>305011.58</v>
      </c>
      <c r="M5" s="39">
        <v>27</v>
      </c>
    </row>
    <row r="6" spans="1:13" x14ac:dyDescent="0.25">
      <c r="A6" s="38" t="s">
        <v>51</v>
      </c>
      <c r="B6" s="39">
        <v>805992.16</v>
      </c>
      <c r="C6" s="39">
        <v>14</v>
      </c>
      <c r="D6" s="39">
        <v>0</v>
      </c>
      <c r="E6" s="39">
        <v>0</v>
      </c>
      <c r="F6" s="39">
        <v>0</v>
      </c>
      <c r="G6" s="39">
        <v>0</v>
      </c>
      <c r="H6" s="39">
        <v>1609623.61</v>
      </c>
      <c r="I6" s="39">
        <v>21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372570.26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281637.14</v>
      </c>
      <c r="I8" s="39">
        <v>18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1561388.19</v>
      </c>
      <c r="C9" s="39">
        <v>42</v>
      </c>
      <c r="D9" s="39">
        <v>0</v>
      </c>
      <c r="E9" s="39">
        <v>0</v>
      </c>
      <c r="F9" s="39">
        <v>22932.12</v>
      </c>
      <c r="G9" s="39">
        <v>16</v>
      </c>
      <c r="H9" s="39">
        <v>3111396.61</v>
      </c>
      <c r="I9" s="39">
        <v>78</v>
      </c>
      <c r="J9" s="39">
        <v>606613.91</v>
      </c>
      <c r="K9" s="39">
        <v>19</v>
      </c>
      <c r="L9" s="39">
        <v>424468.95</v>
      </c>
      <c r="M9" s="39">
        <v>35</v>
      </c>
    </row>
    <row r="10" spans="1:13" x14ac:dyDescent="0.25">
      <c r="A10" s="38" t="s">
        <v>55</v>
      </c>
      <c r="B10" s="39">
        <v>184027.65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310764.59000000003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147582.03</v>
      </c>
      <c r="K11" s="39">
        <v>14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2237447.2400000002</v>
      </c>
      <c r="C12" s="39">
        <v>92</v>
      </c>
      <c r="D12" s="39">
        <v>0</v>
      </c>
      <c r="E12" s="39">
        <v>0</v>
      </c>
      <c r="F12" s="39">
        <v>67899.09</v>
      </c>
      <c r="G12" s="39">
        <v>26</v>
      </c>
      <c r="H12" s="39">
        <v>10502021.199999999</v>
      </c>
      <c r="I12" s="39">
        <v>175</v>
      </c>
      <c r="J12" s="39">
        <v>2905629.94</v>
      </c>
      <c r="K12" s="39">
        <v>23</v>
      </c>
      <c r="L12" s="39">
        <v>3208436.54</v>
      </c>
      <c r="M12" s="39">
        <v>104</v>
      </c>
    </row>
    <row r="13" spans="1:13" x14ac:dyDescent="0.25">
      <c r="A13" s="38" t="s">
        <v>58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401951.09</v>
      </c>
      <c r="I13" s="39">
        <v>15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138479.41</v>
      </c>
      <c r="C14" s="39">
        <v>11</v>
      </c>
      <c r="D14" s="39">
        <v>0</v>
      </c>
      <c r="E14" s="39">
        <v>0</v>
      </c>
      <c r="F14" s="39">
        <v>0</v>
      </c>
      <c r="G14" s="39">
        <v>0</v>
      </c>
      <c r="H14" s="39">
        <v>404020.42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97120.82</v>
      </c>
      <c r="C15" s="39">
        <v>10</v>
      </c>
      <c r="D15" s="39">
        <v>0</v>
      </c>
      <c r="E15" s="39">
        <v>0</v>
      </c>
      <c r="F15" s="39">
        <v>0</v>
      </c>
      <c r="G15" s="39">
        <v>0</v>
      </c>
      <c r="H15" s="39">
        <v>242167.03</v>
      </c>
      <c r="I15" s="39">
        <v>14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1274564.6499999999</v>
      </c>
      <c r="C16" s="39">
        <v>36</v>
      </c>
      <c r="D16" s="39">
        <v>0</v>
      </c>
      <c r="E16" s="39">
        <v>0</v>
      </c>
      <c r="F16" s="39">
        <v>0</v>
      </c>
      <c r="G16" s="39">
        <v>0</v>
      </c>
      <c r="H16" s="39">
        <v>2057975.84</v>
      </c>
      <c r="I16" s="39">
        <v>49</v>
      </c>
      <c r="J16" s="39">
        <v>0</v>
      </c>
      <c r="K16" s="39">
        <v>0</v>
      </c>
      <c r="L16" s="39">
        <v>239905.36</v>
      </c>
      <c r="M16" s="39">
        <v>15</v>
      </c>
    </row>
    <row r="17" spans="1:13" x14ac:dyDescent="0.25">
      <c r="A17" s="38" t="s">
        <v>62</v>
      </c>
      <c r="B17" s="39">
        <v>456789.24</v>
      </c>
      <c r="C17" s="39">
        <v>14</v>
      </c>
      <c r="D17" s="39">
        <v>0</v>
      </c>
      <c r="E17" s="39">
        <v>0</v>
      </c>
      <c r="F17" s="39">
        <v>0</v>
      </c>
      <c r="G17" s="39">
        <v>0</v>
      </c>
      <c r="H17" s="39">
        <v>780399.22</v>
      </c>
      <c r="I17" s="39">
        <v>21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201392.68</v>
      </c>
      <c r="I18" s="39">
        <v>16</v>
      </c>
      <c r="J18" s="39">
        <v>51866.93</v>
      </c>
      <c r="K18" s="39">
        <v>12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271714.01</v>
      </c>
      <c r="C19" s="39">
        <v>10</v>
      </c>
      <c r="D19" s="39">
        <v>0</v>
      </c>
      <c r="E19" s="39">
        <v>0</v>
      </c>
      <c r="F19" s="39">
        <v>0</v>
      </c>
      <c r="G19" s="39">
        <v>0</v>
      </c>
      <c r="H19" s="39">
        <v>350311.64</v>
      </c>
      <c r="I19" s="39">
        <v>16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1797387.67</v>
      </c>
      <c r="C20" s="39">
        <v>49</v>
      </c>
      <c r="D20" s="39">
        <v>0</v>
      </c>
      <c r="E20" s="39">
        <v>0</v>
      </c>
      <c r="F20" s="39">
        <v>31342.18</v>
      </c>
      <c r="G20" s="39">
        <v>11</v>
      </c>
      <c r="H20" s="39">
        <v>3331203.81</v>
      </c>
      <c r="I20" s="39">
        <v>73</v>
      </c>
      <c r="J20" s="39">
        <v>0</v>
      </c>
      <c r="K20" s="39">
        <v>0</v>
      </c>
      <c r="L20" s="39">
        <v>311120.52</v>
      </c>
      <c r="M20" s="39">
        <v>25</v>
      </c>
    </row>
    <row r="21" spans="1:13" x14ac:dyDescent="0.25">
      <c r="A21" s="38" t="s">
        <v>66</v>
      </c>
      <c r="B21" s="39">
        <v>312112.89</v>
      </c>
      <c r="C21" s="39">
        <v>10</v>
      </c>
      <c r="D21" s="39">
        <v>0</v>
      </c>
      <c r="E21" s="39">
        <v>0</v>
      </c>
      <c r="F21" s="39">
        <v>0</v>
      </c>
      <c r="G21" s="39">
        <v>0</v>
      </c>
      <c r="H21" s="39">
        <v>449809.19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128905.68</v>
      </c>
      <c r="C22" s="39">
        <v>11</v>
      </c>
      <c r="D22" s="39">
        <v>0</v>
      </c>
      <c r="E22" s="39">
        <v>0</v>
      </c>
      <c r="F22" s="39">
        <v>0</v>
      </c>
      <c r="G22" s="39">
        <v>0</v>
      </c>
      <c r="H22" s="39">
        <v>271468.02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741832.75</v>
      </c>
      <c r="C23" s="39">
        <v>24</v>
      </c>
      <c r="D23" s="39">
        <v>0</v>
      </c>
      <c r="E23" s="39">
        <v>0</v>
      </c>
      <c r="F23" s="39">
        <v>0</v>
      </c>
      <c r="G23" s="39">
        <v>0</v>
      </c>
      <c r="H23" s="39">
        <v>1768570.37</v>
      </c>
      <c r="I23" s="39">
        <v>42</v>
      </c>
      <c r="J23" s="39">
        <v>781067.12</v>
      </c>
      <c r="K23" s="39">
        <v>15</v>
      </c>
      <c r="L23" s="39">
        <v>298486.56</v>
      </c>
      <c r="M23" s="39">
        <v>18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392928.15</v>
      </c>
      <c r="I24" s="39">
        <v>11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335108.31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1000101.14</v>
      </c>
      <c r="I26" s="39">
        <v>29</v>
      </c>
      <c r="J26" s="39">
        <v>576530.23</v>
      </c>
      <c r="K26" s="39">
        <v>33</v>
      </c>
      <c r="L26" s="39">
        <v>562147.43000000005</v>
      </c>
      <c r="M26" s="39">
        <v>23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104992.76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106395.12</v>
      </c>
      <c r="C28" s="39">
        <v>15</v>
      </c>
      <c r="D28" s="39">
        <v>0</v>
      </c>
      <c r="E28" s="39">
        <v>0</v>
      </c>
      <c r="F28" s="39">
        <v>0</v>
      </c>
      <c r="G28" s="39">
        <v>0</v>
      </c>
      <c r="H28" s="39">
        <v>537390.29</v>
      </c>
      <c r="I28" s="39">
        <v>35</v>
      </c>
      <c r="J28" s="39">
        <v>38982.339999999997</v>
      </c>
      <c r="K28" s="39">
        <v>15</v>
      </c>
      <c r="L28" s="39">
        <v>174530.44</v>
      </c>
      <c r="M28" s="39">
        <v>19</v>
      </c>
    </row>
    <row r="29" spans="1:13" x14ac:dyDescent="0.25">
      <c r="A29" s="38" t="s">
        <v>74</v>
      </c>
      <c r="B29" s="39">
        <v>659251.39</v>
      </c>
      <c r="C29" s="39">
        <v>17</v>
      </c>
      <c r="D29" s="39">
        <v>0</v>
      </c>
      <c r="E29" s="39">
        <v>0</v>
      </c>
      <c r="F29" s="39">
        <v>0</v>
      </c>
      <c r="G29" s="39">
        <v>0</v>
      </c>
      <c r="H29" s="39">
        <v>1050489.98</v>
      </c>
      <c r="I29" s="39">
        <v>23</v>
      </c>
      <c r="J29" s="39">
        <v>0</v>
      </c>
      <c r="K29" s="39">
        <v>0</v>
      </c>
      <c r="L29" s="39">
        <v>81434.22</v>
      </c>
      <c r="M29" s="39">
        <v>12</v>
      </c>
    </row>
    <row r="30" spans="1:13" x14ac:dyDescent="0.25">
      <c r="A30" s="38" t="s">
        <v>75</v>
      </c>
      <c r="B30" s="39">
        <v>582862.18999999994</v>
      </c>
      <c r="C30" s="39">
        <v>30</v>
      </c>
      <c r="D30" s="39">
        <v>0</v>
      </c>
      <c r="E30" s="39">
        <v>0</v>
      </c>
      <c r="F30" s="39">
        <v>0</v>
      </c>
      <c r="G30" s="39">
        <v>0</v>
      </c>
      <c r="H30" s="39">
        <v>1414242.6</v>
      </c>
      <c r="I30" s="39">
        <v>52</v>
      </c>
      <c r="J30" s="39">
        <v>807286.21</v>
      </c>
      <c r="K30" s="39">
        <v>23</v>
      </c>
      <c r="L30" s="39">
        <v>270837.48</v>
      </c>
      <c r="M30" s="39">
        <v>33</v>
      </c>
    </row>
    <row r="31" spans="1:13" x14ac:dyDescent="0.25">
      <c r="A31" s="38" t="s">
        <v>76</v>
      </c>
      <c r="B31" s="39">
        <v>677660.28</v>
      </c>
      <c r="C31" s="39">
        <v>29</v>
      </c>
      <c r="D31" s="39">
        <v>0</v>
      </c>
      <c r="E31" s="39">
        <v>0</v>
      </c>
      <c r="F31" s="39">
        <v>0</v>
      </c>
      <c r="G31" s="39">
        <v>0</v>
      </c>
      <c r="H31" s="39">
        <v>1999974.53</v>
      </c>
      <c r="I31" s="39">
        <v>46</v>
      </c>
      <c r="J31" s="39">
        <v>0</v>
      </c>
      <c r="K31" s="39">
        <v>0</v>
      </c>
      <c r="L31" s="39">
        <v>287224.28999999998</v>
      </c>
      <c r="M31" s="39">
        <v>21</v>
      </c>
    </row>
    <row r="32" spans="1:13" x14ac:dyDescent="0.25">
      <c r="A32" s="38" t="s">
        <v>77</v>
      </c>
      <c r="B32" s="39">
        <v>556189.16</v>
      </c>
      <c r="C32" s="39">
        <v>15</v>
      </c>
      <c r="D32" s="39">
        <v>0</v>
      </c>
      <c r="E32" s="39">
        <v>0</v>
      </c>
      <c r="F32" s="39">
        <v>0</v>
      </c>
      <c r="G32" s="39">
        <v>0</v>
      </c>
      <c r="H32" s="39">
        <v>774160.29</v>
      </c>
      <c r="I32" s="39">
        <v>20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126789.49</v>
      </c>
      <c r="I33" s="39">
        <v>11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546689.43000000005</v>
      </c>
      <c r="C34" s="39">
        <v>26</v>
      </c>
      <c r="D34" s="39">
        <v>0</v>
      </c>
      <c r="E34" s="39">
        <v>0</v>
      </c>
      <c r="F34" s="39">
        <v>0</v>
      </c>
      <c r="G34" s="39">
        <v>0</v>
      </c>
      <c r="H34" s="39">
        <v>2002426.24</v>
      </c>
      <c r="I34" s="39">
        <v>49</v>
      </c>
      <c r="J34" s="39">
        <v>0</v>
      </c>
      <c r="K34" s="39">
        <v>0</v>
      </c>
      <c r="L34" s="39">
        <v>346556.87</v>
      </c>
      <c r="M34" s="39">
        <v>25</v>
      </c>
    </row>
    <row r="35" spans="1:13" x14ac:dyDescent="0.25">
      <c r="A35" s="38" t="s">
        <v>80</v>
      </c>
      <c r="B35" s="39">
        <v>677215.8</v>
      </c>
      <c r="C35" s="39">
        <v>19</v>
      </c>
      <c r="D35" s="39">
        <v>0</v>
      </c>
      <c r="E35" s="39">
        <v>0</v>
      </c>
      <c r="F35" s="39">
        <v>0</v>
      </c>
      <c r="G35" s="39">
        <v>0</v>
      </c>
      <c r="H35" s="39">
        <v>1238843.47</v>
      </c>
      <c r="I35" s="39">
        <v>30</v>
      </c>
      <c r="J35" s="39">
        <v>0</v>
      </c>
      <c r="K35" s="39">
        <v>0</v>
      </c>
      <c r="L35" s="39">
        <v>118021.77</v>
      </c>
      <c r="M35" s="39">
        <v>11</v>
      </c>
    </row>
    <row r="36" spans="1:13" x14ac:dyDescent="0.25">
      <c r="A36" s="38" t="s">
        <v>81</v>
      </c>
      <c r="B36" s="39">
        <v>541058.38</v>
      </c>
      <c r="C36" s="39">
        <v>14</v>
      </c>
      <c r="D36" s="39">
        <v>0</v>
      </c>
      <c r="E36" s="39">
        <v>0</v>
      </c>
      <c r="F36" s="39">
        <v>0</v>
      </c>
      <c r="G36" s="39">
        <v>0</v>
      </c>
      <c r="H36" s="39">
        <v>852264.73</v>
      </c>
      <c r="I36" s="39">
        <v>25</v>
      </c>
      <c r="J36" s="39">
        <v>0</v>
      </c>
      <c r="K36" s="39">
        <v>0</v>
      </c>
      <c r="L36" s="39">
        <v>120452.9</v>
      </c>
      <c r="M36" s="39">
        <v>12</v>
      </c>
    </row>
    <row r="37" spans="1:13" x14ac:dyDescent="0.25">
      <c r="A37" s="38" t="s">
        <v>82</v>
      </c>
      <c r="B37" s="39">
        <v>141773.42000000001</v>
      </c>
      <c r="C37" s="39">
        <v>12</v>
      </c>
      <c r="D37" s="39">
        <v>0</v>
      </c>
      <c r="E37" s="39">
        <v>0</v>
      </c>
      <c r="F37" s="39">
        <v>0</v>
      </c>
      <c r="G37" s="39">
        <v>0</v>
      </c>
      <c r="H37" s="39">
        <v>371421.51</v>
      </c>
      <c r="I37" s="39">
        <v>21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114364.13</v>
      </c>
      <c r="C38" s="39">
        <v>10</v>
      </c>
      <c r="D38" s="39">
        <v>0</v>
      </c>
      <c r="E38" s="39">
        <v>0</v>
      </c>
      <c r="F38" s="39">
        <v>0</v>
      </c>
      <c r="G38" s="39">
        <v>0</v>
      </c>
      <c r="H38" s="39">
        <v>214734.34</v>
      </c>
      <c r="I38" s="39">
        <v>12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353380.47</v>
      </c>
      <c r="C39" s="39">
        <v>16</v>
      </c>
      <c r="D39" s="39">
        <v>0</v>
      </c>
      <c r="E39" s="39">
        <v>0</v>
      </c>
      <c r="F39" s="39">
        <v>0</v>
      </c>
      <c r="G39" s="39">
        <v>0</v>
      </c>
      <c r="H39" s="39">
        <v>607632.63</v>
      </c>
      <c r="I39" s="39">
        <v>21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282520.94</v>
      </c>
      <c r="I40" s="39">
        <v>10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355920.85</v>
      </c>
      <c r="C41" s="39">
        <v>20</v>
      </c>
      <c r="D41" s="39">
        <v>0</v>
      </c>
      <c r="E41" s="39">
        <v>0</v>
      </c>
      <c r="F41" s="39">
        <v>0</v>
      </c>
      <c r="G41" s="39">
        <v>0</v>
      </c>
      <c r="H41" s="39">
        <v>489551.21</v>
      </c>
      <c r="I41" s="39">
        <v>30</v>
      </c>
      <c r="J41" s="39">
        <v>0</v>
      </c>
      <c r="K41" s="39">
        <v>0</v>
      </c>
      <c r="L41" s="39">
        <v>93103.84</v>
      </c>
      <c r="M41" s="39">
        <v>14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313299.48</v>
      </c>
      <c r="I42" s="39">
        <v>10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1962537.92</v>
      </c>
      <c r="C43" s="39">
        <v>47</v>
      </c>
      <c r="D43" s="39">
        <v>0</v>
      </c>
      <c r="E43" s="39">
        <v>0</v>
      </c>
      <c r="F43" s="39">
        <v>0</v>
      </c>
      <c r="G43" s="39">
        <v>0</v>
      </c>
      <c r="H43" s="39">
        <v>3297036.56</v>
      </c>
      <c r="I43" s="39">
        <v>79</v>
      </c>
      <c r="J43" s="39">
        <v>197436.02</v>
      </c>
      <c r="K43" s="39">
        <v>10</v>
      </c>
      <c r="L43" s="39">
        <v>417050.82</v>
      </c>
      <c r="M43" s="39">
        <v>36</v>
      </c>
    </row>
    <row r="44" spans="1:13" x14ac:dyDescent="0.25">
      <c r="A44" s="38" t="s">
        <v>89</v>
      </c>
      <c r="B44" s="39">
        <v>631314.42000000004</v>
      </c>
      <c r="C44" s="39">
        <v>13</v>
      </c>
      <c r="D44" s="39">
        <v>0</v>
      </c>
      <c r="E44" s="39">
        <v>0</v>
      </c>
      <c r="F44" s="39">
        <v>0</v>
      </c>
      <c r="G44" s="39">
        <v>0</v>
      </c>
      <c r="H44" s="39">
        <v>1448345.89</v>
      </c>
      <c r="I44" s="39">
        <v>19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445643.87</v>
      </c>
      <c r="C45" s="39">
        <v>17</v>
      </c>
      <c r="D45" s="39">
        <v>0</v>
      </c>
      <c r="E45" s="39">
        <v>0</v>
      </c>
      <c r="F45" s="39">
        <v>0</v>
      </c>
      <c r="G45" s="39">
        <v>0</v>
      </c>
      <c r="H45" s="39">
        <v>760423.26</v>
      </c>
      <c r="I45" s="39">
        <v>23</v>
      </c>
      <c r="J45" s="39">
        <v>0</v>
      </c>
      <c r="K45" s="39">
        <v>0</v>
      </c>
      <c r="L45" s="39">
        <v>153534.93</v>
      </c>
      <c r="M45" s="39">
        <v>14</v>
      </c>
    </row>
    <row r="46" spans="1:13" x14ac:dyDescent="0.25">
      <c r="A46" s="38" t="s">
        <v>91</v>
      </c>
      <c r="B46" s="39">
        <v>2648867.73</v>
      </c>
      <c r="C46" s="39">
        <v>63</v>
      </c>
      <c r="D46" s="39">
        <v>189725.71</v>
      </c>
      <c r="E46" s="39">
        <v>13</v>
      </c>
      <c r="F46" s="39">
        <v>32739.57</v>
      </c>
      <c r="G46" s="39">
        <v>20</v>
      </c>
      <c r="H46" s="39">
        <v>7320870.25</v>
      </c>
      <c r="I46" s="39">
        <v>97</v>
      </c>
      <c r="J46" s="39">
        <v>2166014.7799999998</v>
      </c>
      <c r="K46" s="39">
        <v>19</v>
      </c>
      <c r="L46" s="39">
        <v>817795.76</v>
      </c>
      <c r="M46" s="39">
        <v>35</v>
      </c>
    </row>
    <row r="47" spans="1:13" x14ac:dyDescent="0.25">
      <c r="A47" s="38" t="s">
        <v>92</v>
      </c>
      <c r="B47" s="39">
        <v>591753.34</v>
      </c>
      <c r="C47" s="39">
        <v>21</v>
      </c>
      <c r="D47" s="39">
        <v>0</v>
      </c>
      <c r="E47" s="39">
        <v>0</v>
      </c>
      <c r="F47" s="39">
        <v>0</v>
      </c>
      <c r="G47" s="39">
        <v>0</v>
      </c>
      <c r="H47" s="39">
        <v>923249.32</v>
      </c>
      <c r="I47" s="39">
        <v>35</v>
      </c>
      <c r="J47" s="39">
        <v>0</v>
      </c>
      <c r="K47" s="39">
        <v>0</v>
      </c>
      <c r="L47" s="39">
        <v>83861.3</v>
      </c>
      <c r="M47" s="39">
        <v>14</v>
      </c>
    </row>
    <row r="48" spans="1:13" x14ac:dyDescent="0.25">
      <c r="A48" s="38" t="s">
        <v>93</v>
      </c>
      <c r="B48" s="39">
        <v>1128735.8700000001</v>
      </c>
      <c r="C48" s="39">
        <v>24</v>
      </c>
      <c r="D48" s="39">
        <v>0</v>
      </c>
      <c r="E48" s="39">
        <v>0</v>
      </c>
      <c r="F48" s="39">
        <v>0</v>
      </c>
      <c r="G48" s="39">
        <v>0</v>
      </c>
      <c r="H48" s="39">
        <v>1452847.17</v>
      </c>
      <c r="I48" s="39">
        <v>37</v>
      </c>
      <c r="J48" s="39">
        <v>0</v>
      </c>
      <c r="K48" s="39">
        <v>0</v>
      </c>
      <c r="L48" s="39">
        <v>184036.43</v>
      </c>
      <c r="M48" s="39">
        <v>15</v>
      </c>
    </row>
    <row r="49" spans="1:13" x14ac:dyDescent="0.25">
      <c r="A49" s="38" t="s">
        <v>94</v>
      </c>
      <c r="B49" s="39">
        <v>596360.82999999996</v>
      </c>
      <c r="C49" s="39">
        <v>13</v>
      </c>
      <c r="D49" s="39">
        <v>0</v>
      </c>
      <c r="E49" s="39">
        <v>0</v>
      </c>
      <c r="F49" s="39">
        <v>0</v>
      </c>
      <c r="G49" s="39">
        <v>0</v>
      </c>
      <c r="H49" s="39">
        <v>1124394.93</v>
      </c>
      <c r="I49" s="39">
        <v>21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665577.89</v>
      </c>
      <c r="C50" s="39">
        <v>29</v>
      </c>
      <c r="D50" s="39">
        <v>0</v>
      </c>
      <c r="E50" s="39">
        <v>0</v>
      </c>
      <c r="F50" s="39">
        <v>0</v>
      </c>
      <c r="G50" s="39">
        <v>0</v>
      </c>
      <c r="H50" s="39">
        <v>1120379.79</v>
      </c>
      <c r="I50" s="39">
        <v>41</v>
      </c>
      <c r="J50" s="39">
        <v>0</v>
      </c>
      <c r="K50" s="39">
        <v>0</v>
      </c>
      <c r="L50" s="39">
        <v>109968.3</v>
      </c>
      <c r="M50" s="39">
        <v>19</v>
      </c>
    </row>
    <row r="51" spans="1:13" x14ac:dyDescent="0.25">
      <c r="A51" s="38" t="s">
        <v>96</v>
      </c>
      <c r="B51" s="39">
        <v>467048.8</v>
      </c>
      <c r="C51" s="39">
        <v>28</v>
      </c>
      <c r="D51" s="39">
        <v>69170.009999999995</v>
      </c>
      <c r="E51" s="39">
        <v>10</v>
      </c>
      <c r="F51" s="39">
        <v>29423.89</v>
      </c>
      <c r="G51" s="39">
        <v>14</v>
      </c>
      <c r="H51" s="39">
        <v>2039786.23</v>
      </c>
      <c r="I51" s="39">
        <v>56</v>
      </c>
      <c r="J51" s="39">
        <v>1596836.9</v>
      </c>
      <c r="K51" s="39">
        <v>63</v>
      </c>
      <c r="L51" s="39">
        <v>687690.56</v>
      </c>
      <c r="M51" s="39">
        <v>43</v>
      </c>
    </row>
    <row r="52" spans="1:13" x14ac:dyDescent="0.25">
      <c r="A52" s="38" t="s">
        <v>97</v>
      </c>
      <c r="B52" s="39">
        <v>333059.03999999998</v>
      </c>
      <c r="C52" s="39">
        <v>12</v>
      </c>
      <c r="D52" s="39">
        <v>0</v>
      </c>
      <c r="E52" s="39">
        <v>0</v>
      </c>
      <c r="F52" s="39">
        <v>0</v>
      </c>
      <c r="G52" s="39">
        <v>0</v>
      </c>
      <c r="H52" s="39">
        <v>476686.59</v>
      </c>
      <c r="I52" s="39">
        <v>15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319701.63</v>
      </c>
      <c r="I53" s="39">
        <v>15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175064.91</v>
      </c>
      <c r="C54" s="39">
        <v>16</v>
      </c>
      <c r="D54" s="39">
        <v>0</v>
      </c>
      <c r="E54" s="39">
        <v>0</v>
      </c>
      <c r="F54" s="39">
        <v>0</v>
      </c>
      <c r="G54" s="39">
        <v>0</v>
      </c>
      <c r="H54" s="39">
        <v>548204.18000000005</v>
      </c>
      <c r="I54" s="39">
        <v>26</v>
      </c>
      <c r="J54" s="39">
        <v>55129.37</v>
      </c>
      <c r="K54" s="39">
        <v>11</v>
      </c>
      <c r="L54" s="39">
        <v>214506.51</v>
      </c>
      <c r="M54" s="39">
        <v>15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277586.26</v>
      </c>
      <c r="I55" s="39">
        <v>13</v>
      </c>
      <c r="J55" s="39">
        <v>145168.82</v>
      </c>
      <c r="K55" s="39">
        <v>13</v>
      </c>
      <c r="L55" s="39">
        <v>142373.29999999999</v>
      </c>
      <c r="M55" s="39">
        <v>10</v>
      </c>
    </row>
    <row r="56" spans="1:13" x14ac:dyDescent="0.25">
      <c r="A56" s="38" t="s">
        <v>101</v>
      </c>
      <c r="B56" s="39">
        <v>288297.98</v>
      </c>
      <c r="C56" s="39">
        <v>24</v>
      </c>
      <c r="D56" s="39">
        <v>0</v>
      </c>
      <c r="E56" s="39">
        <v>0</v>
      </c>
      <c r="F56" s="39">
        <v>0</v>
      </c>
      <c r="G56" s="39">
        <v>0</v>
      </c>
      <c r="H56" s="39">
        <v>1096327.8400000001</v>
      </c>
      <c r="I56" s="39">
        <v>38</v>
      </c>
      <c r="J56" s="39">
        <v>0</v>
      </c>
      <c r="K56" s="39">
        <v>0</v>
      </c>
      <c r="L56" s="39">
        <v>266798.86</v>
      </c>
      <c r="M56" s="39">
        <v>15</v>
      </c>
    </row>
    <row r="57" spans="1:13" x14ac:dyDescent="0.25">
      <c r="A57" s="38" t="s">
        <v>102</v>
      </c>
      <c r="B57" s="39">
        <v>1041239.54</v>
      </c>
      <c r="C57" s="39">
        <v>30</v>
      </c>
      <c r="D57" s="39">
        <v>0</v>
      </c>
      <c r="E57" s="39">
        <v>0</v>
      </c>
      <c r="F57" s="39">
        <v>41351.769999999997</v>
      </c>
      <c r="G57" s="39">
        <v>13</v>
      </c>
      <c r="H57" s="39">
        <v>3098150.16</v>
      </c>
      <c r="I57" s="39">
        <v>46</v>
      </c>
      <c r="J57" s="39">
        <v>0</v>
      </c>
      <c r="K57" s="39">
        <v>0</v>
      </c>
      <c r="L57" s="39">
        <v>349495.17</v>
      </c>
      <c r="M57" s="39">
        <v>19</v>
      </c>
    </row>
    <row r="58" spans="1:13" x14ac:dyDescent="0.25">
      <c r="A58" s="38" t="s">
        <v>103</v>
      </c>
      <c r="B58" s="39">
        <v>93396.01</v>
      </c>
      <c r="C58" s="39">
        <v>10</v>
      </c>
      <c r="D58" s="39">
        <v>0</v>
      </c>
      <c r="E58" s="39">
        <v>0</v>
      </c>
      <c r="F58" s="39">
        <v>0</v>
      </c>
      <c r="G58" s="39">
        <v>0</v>
      </c>
      <c r="H58" s="39">
        <v>306772.57</v>
      </c>
      <c r="I58" s="39">
        <v>19</v>
      </c>
      <c r="J58" s="39">
        <v>32484.29</v>
      </c>
      <c r="K58" s="39">
        <v>12</v>
      </c>
      <c r="L58" s="39">
        <v>43562.2</v>
      </c>
      <c r="M58" s="39">
        <v>12</v>
      </c>
    </row>
    <row r="59" spans="1:13" x14ac:dyDescent="0.25">
      <c r="A59" s="38" t="s">
        <v>104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313303.27</v>
      </c>
      <c r="I59" s="39">
        <v>13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389275.48</v>
      </c>
      <c r="C60" s="39">
        <v>18</v>
      </c>
      <c r="D60" s="39">
        <v>0</v>
      </c>
      <c r="E60" s="39">
        <v>0</v>
      </c>
      <c r="F60" s="39">
        <v>0</v>
      </c>
      <c r="G60" s="39">
        <v>0</v>
      </c>
      <c r="H60" s="39">
        <v>1161403.3</v>
      </c>
      <c r="I60" s="39">
        <v>33</v>
      </c>
      <c r="J60" s="39">
        <v>0</v>
      </c>
      <c r="K60" s="39">
        <v>0</v>
      </c>
      <c r="L60" s="39">
        <v>371990.68</v>
      </c>
      <c r="M60" s="39">
        <v>17</v>
      </c>
    </row>
    <row r="61" spans="1:13" x14ac:dyDescent="0.25">
      <c r="A61" s="38" t="s">
        <v>106</v>
      </c>
      <c r="B61" s="39">
        <v>200329.81</v>
      </c>
      <c r="C61" s="39">
        <v>12</v>
      </c>
      <c r="D61" s="39">
        <v>0</v>
      </c>
      <c r="E61" s="39">
        <v>0</v>
      </c>
      <c r="F61" s="39">
        <v>0</v>
      </c>
      <c r="G61" s="39">
        <v>0</v>
      </c>
      <c r="H61" s="39">
        <v>820147.05</v>
      </c>
      <c r="I61" s="39">
        <v>21</v>
      </c>
      <c r="J61" s="39">
        <v>732660.84</v>
      </c>
      <c r="K61" s="39">
        <v>16</v>
      </c>
      <c r="L61" s="39">
        <v>221325.24</v>
      </c>
      <c r="M61" s="39">
        <v>12</v>
      </c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zoomScaleNormal="100" workbookViewId="0">
      <selection activeCell="F19" sqref="F19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107</v>
      </c>
      <c r="B2" s="35">
        <v>1215587.6399999999</v>
      </c>
      <c r="C2" s="36">
        <v>80</v>
      </c>
      <c r="D2" s="35">
        <v>0</v>
      </c>
      <c r="E2" s="36">
        <v>0</v>
      </c>
      <c r="F2" s="35">
        <v>18705.689999999999</v>
      </c>
      <c r="G2" s="36">
        <v>14</v>
      </c>
      <c r="H2" s="35">
        <v>3259647.82</v>
      </c>
      <c r="I2" s="36">
        <v>113</v>
      </c>
      <c r="J2" s="35">
        <v>580313.76</v>
      </c>
      <c r="K2" s="36">
        <v>32</v>
      </c>
      <c r="L2" s="35">
        <v>508898.84</v>
      </c>
      <c r="M2" s="37">
        <v>49</v>
      </c>
      <c r="N2" s="35"/>
      <c r="O2" s="35"/>
      <c r="P2" s="35"/>
      <c r="Q2" s="35"/>
      <c r="R2" s="35"/>
    </row>
    <row r="3" spans="1:18" x14ac:dyDescent="0.25">
      <c r="A3" s="35" t="s">
        <v>108</v>
      </c>
      <c r="B3" s="35">
        <v>2400381.39</v>
      </c>
      <c r="C3" s="36">
        <v>98</v>
      </c>
      <c r="D3" s="35">
        <v>109834.45</v>
      </c>
      <c r="E3" s="36">
        <v>25</v>
      </c>
      <c r="F3" s="35">
        <v>44867.66</v>
      </c>
      <c r="G3" s="36">
        <v>28</v>
      </c>
      <c r="H3" s="35">
        <v>4547745.37</v>
      </c>
      <c r="I3" s="36">
        <v>156</v>
      </c>
      <c r="J3" s="35">
        <v>1290502.82</v>
      </c>
      <c r="K3" s="36">
        <v>68</v>
      </c>
      <c r="L3" s="35">
        <v>665851.06000000006</v>
      </c>
      <c r="M3" s="37">
        <v>80</v>
      </c>
      <c r="N3" s="35"/>
      <c r="O3" s="35"/>
      <c r="P3" s="35"/>
      <c r="Q3" s="35"/>
      <c r="R3" s="35"/>
    </row>
    <row r="4" spans="1:18" x14ac:dyDescent="0.25">
      <c r="A4" s="35" t="s">
        <v>109</v>
      </c>
      <c r="B4" s="35">
        <v>1651758.87</v>
      </c>
      <c r="C4" s="36">
        <v>76</v>
      </c>
      <c r="D4" s="35">
        <v>0</v>
      </c>
      <c r="E4" s="36">
        <v>0</v>
      </c>
      <c r="F4" s="35">
        <v>20093.09</v>
      </c>
      <c r="G4" s="36">
        <v>14</v>
      </c>
      <c r="H4" s="35">
        <v>2832654.35</v>
      </c>
      <c r="I4" s="36">
        <v>105</v>
      </c>
      <c r="J4" s="35">
        <v>424851.42</v>
      </c>
      <c r="K4" s="36">
        <v>31</v>
      </c>
      <c r="L4" s="35">
        <v>324980.21999999997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110</v>
      </c>
      <c r="B5" s="35">
        <v>10862918.07</v>
      </c>
      <c r="C5" s="36">
        <v>351</v>
      </c>
      <c r="D5" s="35">
        <v>653127.37</v>
      </c>
      <c r="E5" s="36">
        <v>36</v>
      </c>
      <c r="F5" s="35">
        <v>340609.62</v>
      </c>
      <c r="G5" s="36">
        <v>105</v>
      </c>
      <c r="H5" s="35">
        <v>30097764.190000001</v>
      </c>
      <c r="I5" s="36">
        <v>560</v>
      </c>
      <c r="J5" s="35">
        <v>6979196.6299999999</v>
      </c>
      <c r="K5" s="36">
        <v>80</v>
      </c>
      <c r="L5" s="35">
        <v>5671139.6100000003</v>
      </c>
      <c r="M5" s="37">
        <v>254</v>
      </c>
      <c r="N5" s="35"/>
      <c r="O5" s="35"/>
      <c r="P5" s="35"/>
      <c r="Q5" s="35"/>
      <c r="R5" s="35"/>
    </row>
    <row r="6" spans="1:18" x14ac:dyDescent="0.25">
      <c r="A6" s="35" t="s">
        <v>111</v>
      </c>
      <c r="B6" s="35">
        <v>0</v>
      </c>
      <c r="C6" s="36">
        <v>0</v>
      </c>
      <c r="D6" s="35">
        <v>0</v>
      </c>
      <c r="E6" s="36">
        <v>0</v>
      </c>
      <c r="F6" s="35">
        <v>0</v>
      </c>
      <c r="G6" s="36">
        <v>0</v>
      </c>
      <c r="H6" s="35">
        <v>79201.78</v>
      </c>
      <c r="I6" s="36">
        <v>12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112</v>
      </c>
      <c r="B7" s="35">
        <v>2761558.23</v>
      </c>
      <c r="C7" s="36">
        <v>88</v>
      </c>
      <c r="D7" s="35">
        <v>0</v>
      </c>
      <c r="E7" s="36">
        <v>0</v>
      </c>
      <c r="F7" s="35">
        <v>41586.25</v>
      </c>
      <c r="G7" s="36">
        <v>18</v>
      </c>
      <c r="H7" s="35">
        <v>4115624.17</v>
      </c>
      <c r="I7" s="36">
        <v>126</v>
      </c>
      <c r="J7" s="35">
        <v>215171.47</v>
      </c>
      <c r="K7" s="36">
        <v>16</v>
      </c>
      <c r="L7" s="35">
        <v>364822.79</v>
      </c>
      <c r="M7" s="37">
        <v>44</v>
      </c>
      <c r="N7" s="35"/>
      <c r="O7" s="35"/>
      <c r="P7" s="35"/>
      <c r="Q7" s="35"/>
      <c r="R7" s="35"/>
    </row>
    <row r="8" spans="1:18" x14ac:dyDescent="0.25">
      <c r="A8" s="35" t="s">
        <v>113</v>
      </c>
      <c r="B8" s="35">
        <v>192023.64</v>
      </c>
      <c r="C8" s="36">
        <v>15</v>
      </c>
      <c r="D8" s="35">
        <v>0</v>
      </c>
      <c r="E8" s="36">
        <v>0</v>
      </c>
      <c r="F8" s="35">
        <v>0</v>
      </c>
      <c r="G8" s="36">
        <v>0</v>
      </c>
      <c r="H8" s="35">
        <v>330538.13</v>
      </c>
      <c r="I8" s="36">
        <v>20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114</v>
      </c>
      <c r="B9" s="35">
        <v>1464326.7</v>
      </c>
      <c r="C9" s="36">
        <v>63</v>
      </c>
      <c r="D9" s="35">
        <v>73929.009999999995</v>
      </c>
      <c r="E9" s="36">
        <v>12</v>
      </c>
      <c r="F9" s="35">
        <v>42699.040000000001</v>
      </c>
      <c r="G9" s="36">
        <v>21</v>
      </c>
      <c r="H9" s="35">
        <v>3962949.95</v>
      </c>
      <c r="I9" s="36">
        <v>119</v>
      </c>
      <c r="J9" s="35">
        <v>1726980.66</v>
      </c>
      <c r="K9" s="36">
        <v>84</v>
      </c>
      <c r="L9" s="35">
        <v>921435.77</v>
      </c>
      <c r="M9" s="37">
        <v>67</v>
      </c>
      <c r="N9" s="35"/>
      <c r="O9" s="35"/>
      <c r="P9" s="35"/>
      <c r="Q9" s="35"/>
      <c r="R9" s="35"/>
    </row>
    <row r="10" spans="1:18" x14ac:dyDescent="0.25">
      <c r="A10" s="35" t="s">
        <v>115</v>
      </c>
      <c r="B10" s="35">
        <v>769082.91</v>
      </c>
      <c r="C10" s="36">
        <v>42</v>
      </c>
      <c r="D10" s="35">
        <v>0</v>
      </c>
      <c r="E10" s="36">
        <v>0</v>
      </c>
      <c r="F10" s="35">
        <v>0</v>
      </c>
      <c r="G10" s="36">
        <v>0</v>
      </c>
      <c r="H10" s="35">
        <v>1570687.77</v>
      </c>
      <c r="I10" s="36">
        <v>64</v>
      </c>
      <c r="J10" s="35">
        <v>103118.79</v>
      </c>
      <c r="K10" s="36">
        <v>11</v>
      </c>
      <c r="L10" s="35">
        <v>138764.29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116</v>
      </c>
      <c r="B11" s="35">
        <v>1311115.8400000001</v>
      </c>
      <c r="C11" s="36">
        <v>58</v>
      </c>
      <c r="D11" s="35">
        <v>0</v>
      </c>
      <c r="E11" s="36">
        <v>0</v>
      </c>
      <c r="F11" s="35">
        <v>0</v>
      </c>
      <c r="G11" s="36">
        <v>0</v>
      </c>
      <c r="H11" s="35">
        <v>2219002.63</v>
      </c>
      <c r="I11" s="36">
        <v>98</v>
      </c>
      <c r="J11" s="35">
        <v>488948.34</v>
      </c>
      <c r="K11" s="36">
        <v>32</v>
      </c>
      <c r="L11" s="35">
        <v>335201.02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117</v>
      </c>
      <c r="B12" s="35">
        <v>833905.36</v>
      </c>
      <c r="C12" s="36">
        <v>24</v>
      </c>
      <c r="D12" s="35">
        <v>0</v>
      </c>
      <c r="E12" s="36">
        <v>0</v>
      </c>
      <c r="F12" s="35">
        <v>0</v>
      </c>
      <c r="G12" s="36">
        <v>0</v>
      </c>
      <c r="H12" s="35">
        <v>2253302.9900000002</v>
      </c>
      <c r="I12" s="36">
        <v>35</v>
      </c>
      <c r="J12" s="35">
        <v>6777688.7400000002</v>
      </c>
      <c r="K12" s="36">
        <v>26</v>
      </c>
      <c r="L12" s="35">
        <v>463702.18</v>
      </c>
      <c r="M12" s="37">
        <v>14</v>
      </c>
      <c r="N12" s="35"/>
      <c r="O12" s="35"/>
      <c r="P12" s="35"/>
      <c r="Q12" s="35"/>
      <c r="R12" s="35"/>
    </row>
    <row r="13" spans="1:18" x14ac:dyDescent="0.25">
      <c r="A13" s="35" t="s">
        <v>118</v>
      </c>
      <c r="B13" s="35">
        <v>3822633.51</v>
      </c>
      <c r="C13" s="36">
        <v>141</v>
      </c>
      <c r="D13" s="35">
        <v>86615.13</v>
      </c>
      <c r="E13" s="36">
        <v>17</v>
      </c>
      <c r="F13" s="35">
        <v>30526.58</v>
      </c>
      <c r="G13" s="36">
        <v>25</v>
      </c>
      <c r="H13" s="35">
        <v>7902237.46</v>
      </c>
      <c r="I13" s="36">
        <v>244</v>
      </c>
      <c r="J13" s="35">
        <v>1603113.61</v>
      </c>
      <c r="K13" s="36">
        <v>74</v>
      </c>
      <c r="L13" s="35">
        <v>1389070.17</v>
      </c>
      <c r="M13" s="37">
        <v>110</v>
      </c>
      <c r="N13" s="35"/>
      <c r="O13" s="35"/>
      <c r="P13" s="35"/>
      <c r="Q13" s="35"/>
      <c r="R13" s="35"/>
    </row>
    <row r="14" spans="1:18" x14ac:dyDescent="0.25">
      <c r="A14" s="35" t="s">
        <v>119</v>
      </c>
      <c r="B14" s="35">
        <v>3173275.81</v>
      </c>
      <c r="C14" s="36">
        <v>150</v>
      </c>
      <c r="D14" s="35">
        <v>86927.06</v>
      </c>
      <c r="E14" s="36">
        <v>12</v>
      </c>
      <c r="F14" s="35">
        <v>41421.31</v>
      </c>
      <c r="G14" s="36">
        <v>30</v>
      </c>
      <c r="H14" s="35">
        <v>7964353.2699999996</v>
      </c>
      <c r="I14" s="36">
        <v>246</v>
      </c>
      <c r="J14" s="35">
        <v>1245210.31</v>
      </c>
      <c r="K14" s="36">
        <v>57</v>
      </c>
      <c r="L14" s="35">
        <v>1435986.12</v>
      </c>
      <c r="M14" s="37">
        <v>105</v>
      </c>
      <c r="N14" s="35"/>
      <c r="O14" s="35"/>
      <c r="P14" s="35"/>
      <c r="Q14" s="35"/>
      <c r="R14" s="35"/>
    </row>
    <row r="15" spans="1:18" x14ac:dyDescent="0.25">
      <c r="A15" s="35" t="s">
        <v>120</v>
      </c>
      <c r="B15" s="35">
        <v>2424741.02</v>
      </c>
      <c r="C15" s="36">
        <v>109</v>
      </c>
      <c r="D15" s="35">
        <v>208112.21</v>
      </c>
      <c r="E15" s="36">
        <v>19</v>
      </c>
      <c r="F15" s="35">
        <v>50210.27</v>
      </c>
      <c r="G15" s="36">
        <v>34</v>
      </c>
      <c r="H15" s="35">
        <v>4984841.57</v>
      </c>
      <c r="I15" s="36">
        <v>197</v>
      </c>
      <c r="J15" s="35">
        <v>872777.31</v>
      </c>
      <c r="K15" s="36">
        <v>73</v>
      </c>
      <c r="L15" s="35">
        <v>810580.81</v>
      </c>
      <c r="M15" s="37">
        <v>94</v>
      </c>
      <c r="N15" s="35"/>
      <c r="O15" s="35"/>
      <c r="P15" s="35"/>
      <c r="Q15" s="35"/>
      <c r="R15" s="35"/>
    </row>
    <row r="16" spans="1:18" x14ac:dyDescent="0.25">
      <c r="A16" s="35" t="s">
        <v>121</v>
      </c>
      <c r="B16" s="35">
        <v>2296345.73</v>
      </c>
      <c r="C16" s="36">
        <v>132</v>
      </c>
      <c r="D16" s="35">
        <v>214981.75</v>
      </c>
      <c r="E16" s="36">
        <v>25</v>
      </c>
      <c r="F16" s="35">
        <v>41521.58</v>
      </c>
      <c r="G16" s="36">
        <v>28</v>
      </c>
      <c r="H16" s="35">
        <v>6012759.2999999998</v>
      </c>
      <c r="I16" s="36">
        <v>230</v>
      </c>
      <c r="J16" s="35">
        <v>2058920.17</v>
      </c>
      <c r="K16" s="36">
        <v>96</v>
      </c>
      <c r="L16" s="35">
        <v>1172576.8500000001</v>
      </c>
      <c r="M16" s="37">
        <v>109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2020-11-02T18:28:18Z</dcterms:modified>
</cp:coreProperties>
</file>