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public\Policy\Web Statistics\Trust Taxes\2024\Posted\"/>
    </mc:Choice>
  </mc:AlternateContent>
  <xr:revisionPtr revIDLastSave="0" documentId="13_ncr:11_{B0AA8B59-1A8A-418C-902A-3B8514AAFC4D}" xr6:coauthVersionLast="47" xr6:coauthVersionMax="47" xr10:uidLastSave="{00000000-0000-0000-0000-000000000000}"/>
  <bookViews>
    <workbookView xWindow="-12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 l="1"/>
  <c r="E7" i="6"/>
  <c r="F7" i="6"/>
  <c r="G7" i="6"/>
  <c r="H7" i="6"/>
  <c r="I7" i="6"/>
  <c r="D8" i="6"/>
  <c r="E8" i="6"/>
  <c r="F8" i="6"/>
  <c r="G8" i="6"/>
  <c r="H8" i="6"/>
  <c r="I8" i="6"/>
  <c r="D9" i="6"/>
  <c r="E9" i="6"/>
  <c r="F9" i="6"/>
  <c r="G9" i="6"/>
  <c r="H9" i="6"/>
  <c r="I9" i="6"/>
  <c r="D10" i="6"/>
  <c r="E10" i="6"/>
  <c r="F10" i="6"/>
  <c r="G10" i="6"/>
  <c r="H10" i="6"/>
  <c r="I10" i="6"/>
  <c r="D11" i="6"/>
  <c r="E11" i="6"/>
  <c r="F11" i="6"/>
  <c r="G11" i="6"/>
  <c r="H11" i="6"/>
  <c r="I11" i="6"/>
  <c r="D12" i="6"/>
  <c r="E12" i="6"/>
  <c r="F12" i="6"/>
  <c r="G12" i="6"/>
  <c r="H12" i="6"/>
  <c r="I12" i="6"/>
  <c r="D13" i="6"/>
  <c r="E13" i="6"/>
  <c r="F13" i="6"/>
  <c r="G13" i="6"/>
  <c r="H13" i="6"/>
  <c r="I13" i="6"/>
  <c r="D14" i="6"/>
  <c r="E14" i="6"/>
  <c r="F14" i="6"/>
  <c r="G14" i="6"/>
  <c r="H14" i="6"/>
  <c r="I14" i="6"/>
  <c r="D15" i="6"/>
  <c r="E15" i="6"/>
  <c r="F15" i="6"/>
  <c r="G15" i="6"/>
  <c r="H15" i="6"/>
  <c r="I15" i="6"/>
  <c r="D16" i="6"/>
  <c r="E16" i="6"/>
  <c r="F16" i="6"/>
  <c r="G16" i="6"/>
  <c r="H16" i="6"/>
  <c r="I16" i="6"/>
  <c r="D17" i="6"/>
  <c r="E17" i="6"/>
  <c r="F17" i="6"/>
  <c r="G17" i="6"/>
  <c r="H17" i="6"/>
  <c r="I17" i="6"/>
  <c r="D18" i="6"/>
  <c r="E18" i="6"/>
  <c r="F18" i="6"/>
  <c r="G18" i="6"/>
  <c r="H18" i="6"/>
  <c r="I18" i="6"/>
  <c r="D19" i="6"/>
  <c r="E19" i="6"/>
  <c r="F19" i="6"/>
  <c r="G19" i="6"/>
  <c r="H19" i="6"/>
  <c r="I19" i="6"/>
  <c r="D20" i="6"/>
  <c r="E20" i="6"/>
  <c r="F20" i="6"/>
  <c r="G20" i="6"/>
  <c r="H20" i="6"/>
  <c r="I20" i="6"/>
  <c r="D21" i="6"/>
  <c r="E21" i="6"/>
  <c r="F21" i="6"/>
  <c r="G21" i="6"/>
  <c r="H21" i="6"/>
  <c r="I21" i="6"/>
  <c r="D22" i="6"/>
  <c r="E22" i="6"/>
  <c r="F22" i="6"/>
  <c r="G22" i="6"/>
  <c r="H22" i="6"/>
  <c r="I22" i="6"/>
  <c r="D23" i="6"/>
  <c r="E23" i="6"/>
  <c r="F23" i="6"/>
  <c r="G23" i="6"/>
  <c r="H23" i="6"/>
  <c r="I23" i="6"/>
  <c r="D24" i="6"/>
  <c r="E24" i="6"/>
  <c r="F24" i="6"/>
  <c r="G24" i="6"/>
  <c r="H24" i="6"/>
  <c r="I24" i="6"/>
  <c r="D25" i="6"/>
  <c r="E25" i="6"/>
  <c r="F25" i="6"/>
  <c r="G25" i="6"/>
  <c r="H25" i="6"/>
  <c r="I25" i="6"/>
  <c r="D26" i="6"/>
  <c r="E26" i="6"/>
  <c r="F26" i="6"/>
  <c r="G26" i="6"/>
  <c r="H26" i="6"/>
  <c r="I26" i="6"/>
  <c r="D27" i="6"/>
  <c r="E27" i="6"/>
  <c r="F27" i="6"/>
  <c r="G27" i="6"/>
  <c r="H27" i="6"/>
  <c r="I27" i="6"/>
  <c r="D28" i="6"/>
  <c r="E28" i="6"/>
  <c r="F28" i="6"/>
  <c r="G28" i="6"/>
  <c r="H28" i="6"/>
  <c r="I28" i="6"/>
  <c r="D29" i="6"/>
  <c r="E29" i="6"/>
  <c r="F29" i="6"/>
  <c r="G29" i="6"/>
  <c r="H29" i="6"/>
  <c r="I29" i="6"/>
  <c r="D30" i="6"/>
  <c r="E30" i="6"/>
  <c r="F30" i="6"/>
  <c r="G30" i="6"/>
  <c r="H30" i="6"/>
  <c r="I30" i="6"/>
  <c r="D31" i="6"/>
  <c r="E31" i="6"/>
  <c r="F31" i="6"/>
  <c r="G31" i="6"/>
  <c r="H31" i="6"/>
  <c r="I31" i="6"/>
  <c r="D32" i="6"/>
  <c r="E32" i="6"/>
  <c r="F32" i="6"/>
  <c r="G32" i="6"/>
  <c r="H32" i="6"/>
  <c r="I32" i="6"/>
  <c r="D33" i="6"/>
  <c r="E33" i="6"/>
  <c r="F33" i="6"/>
  <c r="G33" i="6"/>
  <c r="H33" i="6"/>
  <c r="I33" i="6"/>
  <c r="D34" i="6"/>
  <c r="E34" i="6"/>
  <c r="F34" i="6"/>
  <c r="G34" i="6"/>
  <c r="H34" i="6"/>
  <c r="I34" i="6"/>
  <c r="D35" i="6"/>
  <c r="E35" i="6"/>
  <c r="F35" i="6"/>
  <c r="G35" i="6"/>
  <c r="H35" i="6"/>
  <c r="I35" i="6"/>
  <c r="D36" i="6"/>
  <c r="E36" i="6"/>
  <c r="F36" i="6"/>
  <c r="G36" i="6"/>
  <c r="H36" i="6"/>
  <c r="I36" i="6"/>
  <c r="D37" i="6"/>
  <c r="E37" i="6"/>
  <c r="F37" i="6"/>
  <c r="G37" i="6"/>
  <c r="H37" i="6"/>
  <c r="I37" i="6"/>
  <c r="D38" i="6"/>
  <c r="E38" i="6"/>
  <c r="F38" i="6"/>
  <c r="G38" i="6"/>
  <c r="H38" i="6"/>
  <c r="I38" i="6"/>
  <c r="D39" i="6"/>
  <c r="E39" i="6"/>
  <c r="F39" i="6"/>
  <c r="G39" i="6"/>
  <c r="H39" i="6"/>
  <c r="I39" i="6"/>
  <c r="D40" i="6"/>
  <c r="E40" i="6"/>
  <c r="F40" i="6"/>
  <c r="G40" i="6"/>
  <c r="H40" i="6"/>
  <c r="I40" i="6"/>
  <c r="D41" i="6"/>
  <c r="E41" i="6"/>
  <c r="F41" i="6"/>
  <c r="G41" i="6"/>
  <c r="H41" i="6"/>
  <c r="I41" i="6"/>
  <c r="D42" i="6"/>
  <c r="E42" i="6"/>
  <c r="F42" i="6"/>
  <c r="G42" i="6"/>
  <c r="H42" i="6"/>
  <c r="I42" i="6"/>
  <c r="D43" i="6"/>
  <c r="E43" i="6"/>
  <c r="F43" i="6"/>
  <c r="G43" i="6"/>
  <c r="H43" i="6"/>
  <c r="I43" i="6"/>
  <c r="D44" i="6"/>
  <c r="E44" i="6"/>
  <c r="F44" i="6"/>
  <c r="G44" i="6"/>
  <c r="H44" i="6"/>
  <c r="I44" i="6"/>
  <c r="D45" i="6"/>
  <c r="E45" i="6"/>
  <c r="F45" i="6"/>
  <c r="G45" i="6"/>
  <c r="H45" i="6"/>
  <c r="I45" i="6"/>
  <c r="D46" i="6"/>
  <c r="E46" i="6"/>
  <c r="F46" i="6"/>
  <c r="G46" i="6"/>
  <c r="H46" i="6"/>
  <c r="I46" i="6"/>
  <c r="D47" i="6"/>
  <c r="E47" i="6"/>
  <c r="F47" i="6"/>
  <c r="G47" i="6"/>
  <c r="H47" i="6"/>
  <c r="I47" i="6"/>
  <c r="D48" i="6"/>
  <c r="E48" i="6"/>
  <c r="F48" i="6"/>
  <c r="G48" i="6"/>
  <c r="H48" i="6"/>
  <c r="I48" i="6"/>
  <c r="D49" i="6"/>
  <c r="E49" i="6"/>
  <c r="F49" i="6"/>
  <c r="G49" i="6"/>
  <c r="H49" i="6"/>
  <c r="I49" i="6"/>
  <c r="D50" i="6"/>
  <c r="E50" i="6"/>
  <c r="F50" i="6"/>
  <c r="G50" i="6"/>
  <c r="H50" i="6"/>
  <c r="I50" i="6"/>
  <c r="D51" i="6"/>
  <c r="E51" i="6"/>
  <c r="F51" i="6"/>
  <c r="G51" i="6"/>
  <c r="H51" i="6"/>
  <c r="I51" i="6"/>
  <c r="D52" i="6"/>
  <c r="E52" i="6"/>
  <c r="F52" i="6"/>
  <c r="G52" i="6"/>
  <c r="H52" i="6"/>
  <c r="I52" i="6"/>
  <c r="D53" i="6"/>
  <c r="E53" i="6"/>
  <c r="F53" i="6"/>
  <c r="G53" i="6"/>
  <c r="H53" i="6"/>
  <c r="I53" i="6"/>
  <c r="D54" i="6"/>
  <c r="E54" i="6"/>
  <c r="F54" i="6"/>
  <c r="G54" i="6"/>
  <c r="H54" i="6"/>
  <c r="I54" i="6"/>
  <c r="D55" i="6"/>
  <c r="E55" i="6"/>
  <c r="F55" i="6"/>
  <c r="G55" i="6"/>
  <c r="H55" i="6"/>
  <c r="I55" i="6"/>
  <c r="D56" i="6"/>
  <c r="E56" i="6"/>
  <c r="F56" i="6"/>
  <c r="G56" i="6"/>
  <c r="H56" i="6"/>
  <c r="I56" i="6"/>
  <c r="D57" i="6"/>
  <c r="E57" i="6"/>
  <c r="F57" i="6"/>
  <c r="G57" i="6"/>
  <c r="H57" i="6"/>
  <c r="I57" i="6"/>
  <c r="D58" i="6"/>
  <c r="E58" i="6"/>
  <c r="F58" i="6"/>
  <c r="G58" i="6"/>
  <c r="H58" i="6"/>
  <c r="I58" i="6"/>
  <c r="D59" i="6"/>
  <c r="E59" i="6"/>
  <c r="F59" i="6"/>
  <c r="G59" i="6"/>
  <c r="H59" i="6"/>
  <c r="I59" i="6"/>
  <c r="D60" i="6"/>
  <c r="E60" i="6"/>
  <c r="F60" i="6"/>
  <c r="G60" i="6"/>
  <c r="H60" i="6"/>
  <c r="I60" i="6"/>
  <c r="D61" i="6"/>
  <c r="E61" i="6"/>
  <c r="F61" i="6"/>
  <c r="G61" i="6"/>
  <c r="H61" i="6"/>
  <c r="I61" i="6"/>
  <c r="D62" i="6"/>
  <c r="E62" i="6"/>
  <c r="F62" i="6"/>
  <c r="G62" i="6"/>
  <c r="H62" i="6"/>
  <c r="I62" i="6"/>
  <c r="D63" i="6"/>
  <c r="E63" i="6"/>
  <c r="F63" i="6"/>
  <c r="G63" i="6"/>
  <c r="H63" i="6"/>
  <c r="I63" i="6"/>
  <c r="D64" i="6"/>
  <c r="E64" i="6"/>
  <c r="F64" i="6"/>
  <c r="G64" i="6"/>
  <c r="H64" i="6"/>
  <c r="I64" i="6"/>
  <c r="D65" i="6"/>
  <c r="E65" i="6"/>
  <c r="F65" i="6"/>
  <c r="G65" i="6"/>
  <c r="H65" i="6"/>
  <c r="I65" i="6"/>
  <c r="D66" i="6"/>
  <c r="E66" i="6"/>
  <c r="F66" i="6"/>
  <c r="G66" i="6"/>
  <c r="H66" i="6"/>
  <c r="I66" i="6"/>
  <c r="D67" i="6"/>
  <c r="E67" i="6"/>
  <c r="F67" i="6"/>
  <c r="G67" i="6"/>
  <c r="H67" i="6"/>
  <c r="I67" i="6"/>
  <c r="D68" i="6"/>
  <c r="E68" i="6"/>
  <c r="F68" i="6"/>
  <c r="G68" i="6"/>
  <c r="H68" i="6"/>
  <c r="I68" i="6"/>
  <c r="D69" i="6"/>
  <c r="E69" i="6"/>
  <c r="F69" i="6"/>
  <c r="G69" i="6"/>
  <c r="H69" i="6"/>
  <c r="I69" i="6"/>
  <c r="D70" i="6"/>
  <c r="E70" i="6"/>
  <c r="F70" i="6"/>
  <c r="G70" i="6"/>
  <c r="H70" i="6"/>
  <c r="I70" i="6"/>
  <c r="D71" i="6"/>
  <c r="E71" i="6"/>
  <c r="F71" i="6"/>
  <c r="G71" i="6"/>
  <c r="H71" i="6"/>
  <c r="I71" i="6"/>
  <c r="D72" i="6"/>
  <c r="E72" i="6"/>
  <c r="F72" i="6"/>
  <c r="G72" i="6"/>
  <c r="H72" i="6"/>
  <c r="I72" i="6"/>
  <c r="D73" i="6"/>
  <c r="E73" i="6"/>
  <c r="F73" i="6"/>
  <c r="G73" i="6"/>
  <c r="H73" i="6"/>
  <c r="I73" i="6"/>
  <c r="D74" i="6"/>
  <c r="E74" i="6"/>
  <c r="F74" i="6"/>
  <c r="G74" i="6"/>
  <c r="H74" i="6"/>
  <c r="I74" i="6"/>
  <c r="D75" i="6"/>
  <c r="E75" i="6"/>
  <c r="F75" i="6"/>
  <c r="G75" i="6"/>
  <c r="H75" i="6"/>
  <c r="I75" i="6"/>
  <c r="D76" i="6"/>
  <c r="E76" i="6"/>
  <c r="F76" i="6"/>
  <c r="G76" i="6"/>
  <c r="H76" i="6"/>
  <c r="I76" i="6"/>
  <c r="D77" i="6"/>
  <c r="E77" i="6"/>
  <c r="F77" i="6"/>
  <c r="G77" i="6"/>
  <c r="H77" i="6"/>
  <c r="I77" i="6"/>
  <c r="D78" i="6"/>
  <c r="E78" i="6"/>
  <c r="F78" i="6"/>
  <c r="G78" i="6"/>
  <c r="H78" i="6"/>
  <c r="I78" i="6"/>
  <c r="D79" i="6"/>
  <c r="E79" i="6"/>
  <c r="F79" i="6"/>
  <c r="G79" i="6"/>
  <c r="H79" i="6"/>
  <c r="I79" i="6"/>
  <c r="D80" i="6"/>
  <c r="E80" i="6"/>
  <c r="F80" i="6"/>
  <c r="G80" i="6"/>
  <c r="H80" i="6"/>
  <c r="I80" i="6"/>
  <c r="D81" i="6"/>
  <c r="E81" i="6"/>
  <c r="F81" i="6"/>
  <c r="G81" i="6"/>
  <c r="H81" i="6"/>
  <c r="I81" i="6"/>
  <c r="D82" i="6"/>
  <c r="E82" i="6"/>
  <c r="F82" i="6"/>
  <c r="G82" i="6"/>
  <c r="H82" i="6"/>
  <c r="I82" i="6"/>
  <c r="D83" i="6"/>
  <c r="E83" i="6"/>
  <c r="F83" i="6"/>
  <c r="G83" i="6"/>
  <c r="H83" i="6"/>
  <c r="I83" i="6"/>
  <c r="D84" i="6"/>
  <c r="E84" i="6"/>
  <c r="F84" i="6"/>
  <c r="G84" i="6"/>
  <c r="H84" i="6"/>
  <c r="I84" i="6"/>
  <c r="D85" i="6"/>
  <c r="E85" i="6"/>
  <c r="F85" i="6"/>
  <c r="G85" i="6"/>
  <c r="H85" i="6"/>
  <c r="I85" i="6"/>
  <c r="D86" i="6"/>
  <c r="E86" i="6"/>
  <c r="F86" i="6"/>
  <c r="G86" i="6"/>
  <c r="H86" i="6"/>
  <c r="I86" i="6"/>
  <c r="D87" i="6"/>
  <c r="E87" i="6"/>
  <c r="F87" i="6"/>
  <c r="G87" i="6"/>
  <c r="H87" i="6"/>
  <c r="I87" i="6"/>
  <c r="D88" i="6"/>
  <c r="E88" i="6"/>
  <c r="F88" i="6"/>
  <c r="G88" i="6"/>
  <c r="H88" i="6"/>
  <c r="I88" i="6"/>
  <c r="D89" i="6"/>
  <c r="E89" i="6"/>
  <c r="F89" i="6"/>
  <c r="G89" i="6"/>
  <c r="H89" i="6"/>
  <c r="I89" i="6"/>
  <c r="D90" i="6"/>
  <c r="E90" i="6"/>
  <c r="F90" i="6"/>
  <c r="G90" i="6"/>
  <c r="H90" i="6"/>
  <c r="I90" i="6"/>
  <c r="D91" i="6"/>
  <c r="E91" i="6"/>
  <c r="F91" i="6"/>
  <c r="G91" i="6"/>
  <c r="H91" i="6"/>
  <c r="I91" i="6"/>
  <c r="D92" i="6"/>
  <c r="E92" i="6"/>
  <c r="F92" i="6"/>
  <c r="G92" i="6"/>
  <c r="H92" i="6"/>
  <c r="I92" i="6"/>
  <c r="D93" i="6"/>
  <c r="E93" i="6"/>
  <c r="F93" i="6"/>
  <c r="G93" i="6"/>
  <c r="H93" i="6"/>
  <c r="I93" i="6"/>
  <c r="D94" i="6"/>
  <c r="E94" i="6"/>
  <c r="F94" i="6"/>
  <c r="G94" i="6"/>
  <c r="H94" i="6"/>
  <c r="I94" i="6"/>
  <c r="D95" i="6"/>
  <c r="E95" i="6"/>
  <c r="F95" i="6"/>
  <c r="G95" i="6"/>
  <c r="H95" i="6"/>
  <c r="I95" i="6"/>
  <c r="D96" i="6"/>
  <c r="E96" i="6"/>
  <c r="F96" i="6"/>
  <c r="G96" i="6"/>
  <c r="H96" i="6"/>
  <c r="I96" i="6"/>
  <c r="D97" i="6"/>
  <c r="E97" i="6"/>
  <c r="F97" i="6"/>
  <c r="G97" i="6"/>
  <c r="H97" i="6"/>
  <c r="I97" i="6"/>
  <c r="D98" i="6"/>
  <c r="E98" i="6"/>
  <c r="F98" i="6"/>
  <c r="G98" i="6"/>
  <c r="H98" i="6"/>
  <c r="I98" i="6"/>
  <c r="D99" i="6"/>
  <c r="E99" i="6"/>
  <c r="F99" i="6"/>
  <c r="G99" i="6"/>
  <c r="H99" i="6"/>
  <c r="I99" i="6"/>
  <c r="D100" i="6"/>
  <c r="E100" i="6"/>
  <c r="F100" i="6"/>
  <c r="G100" i="6"/>
  <c r="H100" i="6"/>
  <c r="I100" i="6"/>
  <c r="D101" i="6"/>
  <c r="E101" i="6"/>
  <c r="F101" i="6"/>
  <c r="G101" i="6"/>
  <c r="H101" i="6"/>
  <c r="I101" i="6"/>
  <c r="D102" i="6"/>
  <c r="E102" i="6"/>
  <c r="F102" i="6"/>
  <c r="G102" i="6"/>
  <c r="H102" i="6"/>
  <c r="I102" i="6"/>
  <c r="D103" i="6"/>
  <c r="E103" i="6"/>
  <c r="F103" i="6"/>
  <c r="G103" i="6"/>
  <c r="H103" i="6"/>
  <c r="I103" i="6"/>
  <c r="D104" i="6"/>
  <c r="E104" i="6"/>
  <c r="F104" i="6"/>
  <c r="G104" i="6"/>
  <c r="H104" i="6"/>
  <c r="I104" i="6"/>
  <c r="D105" i="6"/>
  <c r="E105" i="6"/>
  <c r="F105" i="6"/>
  <c r="G105" i="6"/>
  <c r="H105" i="6"/>
  <c r="I105" i="6"/>
  <c r="D106" i="6"/>
  <c r="E106" i="6"/>
  <c r="F106" i="6"/>
  <c r="G106" i="6"/>
  <c r="H106" i="6"/>
  <c r="I106" i="6"/>
  <c r="D107" i="6"/>
  <c r="E107" i="6"/>
  <c r="F107" i="6"/>
  <c r="G107" i="6"/>
  <c r="H107" i="6"/>
  <c r="I107" i="6"/>
  <c r="D108" i="6"/>
  <c r="E108" i="6"/>
  <c r="F108" i="6"/>
  <c r="G108" i="6"/>
  <c r="H108" i="6"/>
  <c r="I108" i="6"/>
  <c r="D109" i="6"/>
  <c r="E109" i="6"/>
  <c r="F109" i="6"/>
  <c r="G109" i="6"/>
  <c r="H109" i="6"/>
  <c r="I109" i="6"/>
  <c r="D110" i="6"/>
  <c r="E110" i="6"/>
  <c r="F110" i="6"/>
  <c r="G110" i="6"/>
  <c r="H110" i="6"/>
  <c r="I110" i="6"/>
  <c r="D111" i="6"/>
  <c r="E111" i="6"/>
  <c r="F111" i="6"/>
  <c r="G111" i="6"/>
  <c r="H111" i="6"/>
  <c r="I111" i="6"/>
  <c r="D112" i="6"/>
  <c r="E112" i="6"/>
  <c r="F112" i="6"/>
  <c r="G112" i="6"/>
  <c r="H112" i="6"/>
  <c r="I112" i="6"/>
  <c r="D113" i="6"/>
  <c r="E113" i="6"/>
  <c r="F113" i="6"/>
  <c r="G113" i="6"/>
  <c r="H113" i="6"/>
  <c r="I113" i="6"/>
  <c r="D114" i="6"/>
  <c r="E114" i="6"/>
  <c r="F114" i="6"/>
  <c r="G114" i="6"/>
  <c r="H114" i="6"/>
  <c r="I114" i="6"/>
  <c r="D115" i="6"/>
  <c r="E115" i="6"/>
  <c r="F115" i="6"/>
  <c r="G115" i="6"/>
  <c r="H115" i="6"/>
  <c r="I115" i="6"/>
  <c r="D116" i="6"/>
  <c r="E116" i="6"/>
  <c r="F116" i="6"/>
  <c r="G116" i="6"/>
  <c r="H116" i="6"/>
  <c r="I116" i="6"/>
  <c r="D117" i="6"/>
  <c r="E117" i="6"/>
  <c r="F117" i="6"/>
  <c r="G117" i="6"/>
  <c r="H117" i="6"/>
  <c r="I117" i="6"/>
  <c r="D118" i="6"/>
  <c r="E118" i="6"/>
  <c r="F118" i="6"/>
  <c r="G118" i="6"/>
  <c r="H118" i="6"/>
  <c r="I118" i="6"/>
  <c r="D119" i="6"/>
  <c r="E119" i="6"/>
  <c r="F119" i="6"/>
  <c r="G119" i="6"/>
  <c r="H119" i="6"/>
  <c r="I119" i="6"/>
  <c r="D120" i="6"/>
  <c r="E120" i="6"/>
  <c r="F120" i="6"/>
  <c r="G120" i="6"/>
  <c r="H120" i="6"/>
  <c r="I120" i="6"/>
  <c r="D121" i="6"/>
  <c r="E121" i="6"/>
  <c r="F121" i="6"/>
  <c r="G121" i="6"/>
  <c r="H121" i="6"/>
  <c r="I121" i="6"/>
  <c r="D122" i="6"/>
  <c r="E122" i="6"/>
  <c r="F122" i="6"/>
  <c r="G122" i="6"/>
  <c r="H122" i="6"/>
  <c r="I122" i="6"/>
  <c r="D123" i="6"/>
  <c r="E123" i="6"/>
  <c r="F123" i="6"/>
  <c r="G123" i="6"/>
  <c r="H123" i="6"/>
  <c r="I123" i="6"/>
  <c r="D124" i="6"/>
  <c r="E124" i="6"/>
  <c r="F124" i="6"/>
  <c r="G124" i="6"/>
  <c r="H124" i="6"/>
  <c r="I124" i="6"/>
  <c r="D125" i="6"/>
  <c r="E125" i="6"/>
  <c r="F125" i="6"/>
  <c r="G125" i="6"/>
  <c r="H125" i="6"/>
  <c r="I125" i="6"/>
  <c r="D126" i="6"/>
  <c r="E126" i="6"/>
  <c r="F126" i="6"/>
  <c r="G126" i="6"/>
  <c r="H126" i="6"/>
  <c r="I126" i="6"/>
  <c r="D127" i="6"/>
  <c r="E127" i="6"/>
  <c r="F127" i="6"/>
  <c r="G127" i="6"/>
  <c r="H127" i="6"/>
  <c r="I127" i="6"/>
  <c r="D128" i="6"/>
  <c r="E128" i="6"/>
  <c r="F128" i="6"/>
  <c r="G128" i="6"/>
  <c r="H128" i="6"/>
  <c r="I128" i="6"/>
  <c r="D129" i="6"/>
  <c r="E129" i="6"/>
  <c r="F129" i="6"/>
  <c r="G129" i="6"/>
  <c r="H129" i="6"/>
  <c r="I129" i="6"/>
  <c r="D130" i="6"/>
  <c r="E130" i="6"/>
  <c r="F130" i="6"/>
  <c r="G130" i="6"/>
  <c r="H130" i="6"/>
  <c r="I130" i="6"/>
  <c r="D131" i="6"/>
  <c r="E131" i="6"/>
  <c r="F131" i="6"/>
  <c r="G131" i="6"/>
  <c r="H131" i="6"/>
  <c r="I131" i="6"/>
  <c r="D132" i="6"/>
  <c r="E132" i="6"/>
  <c r="F132" i="6"/>
  <c r="G132" i="6"/>
  <c r="H132" i="6"/>
  <c r="I132" i="6"/>
  <c r="D133" i="6"/>
  <c r="E133" i="6"/>
  <c r="F133" i="6"/>
  <c r="G133" i="6"/>
  <c r="H133" i="6"/>
  <c r="I133" i="6"/>
  <c r="D134" i="6"/>
  <c r="E134" i="6"/>
  <c r="F134" i="6"/>
  <c r="G134" i="6"/>
  <c r="H134" i="6"/>
  <c r="I134" i="6"/>
  <c r="D135" i="6"/>
  <c r="E135" i="6"/>
  <c r="F135" i="6"/>
  <c r="G135" i="6"/>
  <c r="H135" i="6"/>
  <c r="I135" i="6"/>
  <c r="D136" i="6"/>
  <c r="E136" i="6"/>
  <c r="F136" i="6"/>
  <c r="G136" i="6"/>
  <c r="H136" i="6"/>
  <c r="I136" i="6"/>
  <c r="D137" i="6"/>
  <c r="E137" i="6"/>
  <c r="F137" i="6"/>
  <c r="G137" i="6"/>
  <c r="H137" i="6"/>
  <c r="I137" i="6"/>
  <c r="D138" i="6"/>
  <c r="E138" i="6"/>
  <c r="F138" i="6"/>
  <c r="G138" i="6"/>
  <c r="H138" i="6"/>
  <c r="I138" i="6"/>
  <c r="D139" i="6"/>
  <c r="E139" i="6"/>
  <c r="F139" i="6"/>
  <c r="G139" i="6"/>
  <c r="H139" i="6"/>
  <c r="I139" i="6"/>
  <c r="D140" i="6"/>
  <c r="E140" i="6"/>
  <c r="F140" i="6"/>
  <c r="G140" i="6"/>
  <c r="H140" i="6"/>
  <c r="I140" i="6"/>
  <c r="D141" i="6"/>
  <c r="E141" i="6"/>
  <c r="F141" i="6"/>
  <c r="G141" i="6"/>
  <c r="H141" i="6"/>
  <c r="I141" i="6"/>
  <c r="D142" i="6"/>
  <c r="E142" i="6"/>
  <c r="F142" i="6"/>
  <c r="G142" i="6"/>
  <c r="H142" i="6"/>
  <c r="I142" i="6"/>
  <c r="D143" i="6"/>
  <c r="E143" i="6"/>
  <c r="F143" i="6"/>
  <c r="G143" i="6"/>
  <c r="H143" i="6"/>
  <c r="I143" i="6"/>
  <c r="D144" i="6"/>
  <c r="E144" i="6"/>
  <c r="F144" i="6"/>
  <c r="G144" i="6"/>
  <c r="H144" i="6"/>
  <c r="I144" i="6"/>
  <c r="D145" i="6"/>
  <c r="E145" i="6"/>
  <c r="F145" i="6"/>
  <c r="G145" i="6"/>
  <c r="H145" i="6"/>
  <c r="I145" i="6"/>
  <c r="D146" i="6"/>
  <c r="E146" i="6"/>
  <c r="F146" i="6"/>
  <c r="G146" i="6"/>
  <c r="H146" i="6"/>
  <c r="I146" i="6"/>
  <c r="D147" i="6"/>
  <c r="E147" i="6"/>
  <c r="F147" i="6"/>
  <c r="G147" i="6"/>
  <c r="H147" i="6"/>
  <c r="I147" i="6"/>
  <c r="D148" i="6"/>
  <c r="E148" i="6"/>
  <c r="F148" i="6"/>
  <c r="G148" i="6"/>
  <c r="H148" i="6"/>
  <c r="I148" i="6"/>
  <c r="D149" i="6"/>
  <c r="E149" i="6"/>
  <c r="F149" i="6"/>
  <c r="G149" i="6"/>
  <c r="H149" i="6"/>
  <c r="I149" i="6"/>
  <c r="D150" i="6"/>
  <c r="E150" i="6"/>
  <c r="F150" i="6"/>
  <c r="G150" i="6"/>
  <c r="H150" i="6"/>
  <c r="I150" i="6"/>
  <c r="D151" i="6"/>
  <c r="E151" i="6"/>
  <c r="F151" i="6"/>
  <c r="G151" i="6"/>
  <c r="H151" i="6"/>
  <c r="I151" i="6"/>
  <c r="D152" i="6"/>
  <c r="E152" i="6"/>
  <c r="F152" i="6"/>
  <c r="G152" i="6"/>
  <c r="H152" i="6"/>
  <c r="I152" i="6"/>
  <c r="D153" i="6"/>
  <c r="E153" i="6"/>
  <c r="F153" i="6"/>
  <c r="G153" i="6"/>
  <c r="H153" i="6"/>
  <c r="I153" i="6"/>
  <c r="D154" i="6"/>
  <c r="E154" i="6"/>
  <c r="F154" i="6"/>
  <c r="G154" i="6"/>
  <c r="H154" i="6"/>
  <c r="I154" i="6"/>
  <c r="D155" i="6"/>
  <c r="E155" i="6"/>
  <c r="F155" i="6"/>
  <c r="G155" i="6"/>
  <c r="H155" i="6"/>
  <c r="I155" i="6"/>
  <c r="D156" i="6"/>
  <c r="E156" i="6"/>
  <c r="F156" i="6"/>
  <c r="G156" i="6"/>
  <c r="H156" i="6"/>
  <c r="I156" i="6"/>
  <c r="D157" i="6"/>
  <c r="E157" i="6"/>
  <c r="F157" i="6"/>
  <c r="G157" i="6"/>
  <c r="H157" i="6"/>
  <c r="I157" i="6"/>
  <c r="D158" i="6"/>
  <c r="E158" i="6"/>
  <c r="F158" i="6"/>
  <c r="G158" i="6"/>
  <c r="H158" i="6"/>
  <c r="I158" i="6"/>
  <c r="D159" i="6"/>
  <c r="E159" i="6"/>
  <c r="F159" i="6"/>
  <c r="G159" i="6"/>
  <c r="H159" i="6"/>
  <c r="I159" i="6"/>
  <c r="D160" i="6"/>
  <c r="E160" i="6"/>
  <c r="F160" i="6"/>
  <c r="G160" i="6"/>
  <c r="H160" i="6"/>
  <c r="I160" i="6"/>
  <c r="D161" i="6"/>
  <c r="E161" i="6"/>
  <c r="F161" i="6"/>
  <c r="G161" i="6"/>
  <c r="H161" i="6"/>
  <c r="I161" i="6"/>
  <c r="D162" i="6"/>
  <c r="E162" i="6"/>
  <c r="F162" i="6"/>
  <c r="G162" i="6"/>
  <c r="H162" i="6"/>
  <c r="I162" i="6"/>
  <c r="D163" i="6"/>
  <c r="E163" i="6"/>
  <c r="F163" i="6"/>
  <c r="G163" i="6"/>
  <c r="H163" i="6"/>
  <c r="I163" i="6"/>
  <c r="D164" i="6"/>
  <c r="E164" i="6"/>
  <c r="F164" i="6"/>
  <c r="G164" i="6"/>
  <c r="H164" i="6"/>
  <c r="I164" i="6"/>
  <c r="D165" i="6"/>
  <c r="E165" i="6"/>
  <c r="F165" i="6"/>
  <c r="G165" i="6"/>
  <c r="H165" i="6"/>
  <c r="I165" i="6"/>
  <c r="D166" i="6"/>
  <c r="E166" i="6"/>
  <c r="F166" i="6"/>
  <c r="G166" i="6"/>
  <c r="H166" i="6"/>
  <c r="I166" i="6"/>
  <c r="D167" i="6"/>
  <c r="E167" i="6"/>
  <c r="F167" i="6"/>
  <c r="G167" i="6"/>
  <c r="H167" i="6"/>
  <c r="I167" i="6"/>
  <c r="D168" i="6"/>
  <c r="E168" i="6"/>
  <c r="F168" i="6"/>
  <c r="G168" i="6"/>
  <c r="H168" i="6"/>
  <c r="I168" i="6"/>
  <c r="D169" i="6"/>
  <c r="E169" i="6"/>
  <c r="F169" i="6"/>
  <c r="G169" i="6"/>
  <c r="H169" i="6"/>
  <c r="I169" i="6"/>
  <c r="D170" i="6"/>
  <c r="E170" i="6"/>
  <c r="F170" i="6"/>
  <c r="G170" i="6"/>
  <c r="H170" i="6"/>
  <c r="I170" i="6"/>
  <c r="D171" i="6"/>
  <c r="E171" i="6"/>
  <c r="F171" i="6"/>
  <c r="G171" i="6"/>
  <c r="H171" i="6"/>
  <c r="I171" i="6"/>
  <c r="D172" i="6"/>
  <c r="E172" i="6"/>
  <c r="F172" i="6"/>
  <c r="G172" i="6"/>
  <c r="H172" i="6"/>
  <c r="I172" i="6"/>
  <c r="D173" i="6"/>
  <c r="E173" i="6"/>
  <c r="F173" i="6"/>
  <c r="G173" i="6"/>
  <c r="H173" i="6"/>
  <c r="I173" i="6"/>
  <c r="D174" i="6"/>
  <c r="E174" i="6"/>
  <c r="F174" i="6"/>
  <c r="G174" i="6"/>
  <c r="H174" i="6"/>
  <c r="I174" i="6"/>
  <c r="D175" i="6"/>
  <c r="E175" i="6"/>
  <c r="F175" i="6"/>
  <c r="G175" i="6"/>
  <c r="H175" i="6"/>
  <c r="I175" i="6"/>
  <c r="D176" i="6"/>
  <c r="E176" i="6"/>
  <c r="F176" i="6"/>
  <c r="G176" i="6"/>
  <c r="H176" i="6"/>
  <c r="I176" i="6"/>
  <c r="D177" i="6"/>
  <c r="E177" i="6"/>
  <c r="F177" i="6"/>
  <c r="G177" i="6"/>
  <c r="H177" i="6"/>
  <c r="I177" i="6"/>
  <c r="D178" i="6"/>
  <c r="E178" i="6"/>
  <c r="F178" i="6"/>
  <c r="G178" i="6"/>
  <c r="H178" i="6"/>
  <c r="I178" i="6"/>
  <c r="D179" i="6"/>
  <c r="E179" i="6"/>
  <c r="F179" i="6"/>
  <c r="G179" i="6"/>
  <c r="H179" i="6"/>
  <c r="I179" i="6"/>
  <c r="D180" i="6"/>
  <c r="E180" i="6"/>
  <c r="F180" i="6"/>
  <c r="G180" i="6"/>
  <c r="H180" i="6"/>
  <c r="I180" i="6"/>
  <c r="D181" i="6"/>
  <c r="E181" i="6"/>
  <c r="F181" i="6"/>
  <c r="G181" i="6"/>
  <c r="H181" i="6"/>
  <c r="I181" i="6"/>
  <c r="D182" i="6"/>
  <c r="E182" i="6"/>
  <c r="F182" i="6"/>
  <c r="G182" i="6"/>
  <c r="H182" i="6"/>
  <c r="I182" i="6"/>
  <c r="D183" i="6"/>
  <c r="E183" i="6"/>
  <c r="F183" i="6"/>
  <c r="G183" i="6"/>
  <c r="H183" i="6"/>
  <c r="I183" i="6"/>
  <c r="D184" i="6"/>
  <c r="E184" i="6"/>
  <c r="F184" i="6"/>
  <c r="G184" i="6"/>
  <c r="H184" i="6"/>
  <c r="I184" i="6"/>
  <c r="D185" i="6"/>
  <c r="E185" i="6"/>
  <c r="F185" i="6"/>
  <c r="G185" i="6"/>
  <c r="H185" i="6"/>
  <c r="I185" i="6"/>
  <c r="D186" i="6"/>
  <c r="E186" i="6"/>
  <c r="F186" i="6"/>
  <c r="G186" i="6"/>
  <c r="H186" i="6"/>
  <c r="I186" i="6"/>
  <c r="D187" i="6"/>
  <c r="E187" i="6"/>
  <c r="F187" i="6"/>
  <c r="G187" i="6"/>
  <c r="H187" i="6"/>
  <c r="I187" i="6"/>
  <c r="D188" i="6"/>
  <c r="E188" i="6"/>
  <c r="F188" i="6"/>
  <c r="G188" i="6"/>
  <c r="H188" i="6"/>
  <c r="I188" i="6"/>
  <c r="D189" i="6"/>
  <c r="E189" i="6"/>
  <c r="F189" i="6"/>
  <c r="G189" i="6"/>
  <c r="H189" i="6"/>
  <c r="I189" i="6"/>
  <c r="D190" i="6"/>
  <c r="E190" i="6"/>
  <c r="F190" i="6"/>
  <c r="G190" i="6"/>
  <c r="H190" i="6"/>
  <c r="I190" i="6"/>
  <c r="D191" i="6"/>
  <c r="E191" i="6"/>
  <c r="F191" i="6"/>
  <c r="G191" i="6"/>
  <c r="H191" i="6"/>
  <c r="I191" i="6"/>
  <c r="D192" i="6"/>
  <c r="E192" i="6"/>
  <c r="F192" i="6"/>
  <c r="G192" i="6"/>
  <c r="H192" i="6"/>
  <c r="I192" i="6"/>
  <c r="D193" i="6"/>
  <c r="E193" i="6"/>
  <c r="F193" i="6"/>
  <c r="G193" i="6"/>
  <c r="H193" i="6"/>
  <c r="I193" i="6"/>
  <c r="D194" i="6"/>
  <c r="E194" i="6"/>
  <c r="F194" i="6"/>
  <c r="G194" i="6"/>
  <c r="H194" i="6"/>
  <c r="I194" i="6"/>
  <c r="D195" i="6"/>
  <c r="E195" i="6"/>
  <c r="F195" i="6"/>
  <c r="G195" i="6"/>
  <c r="H195" i="6"/>
  <c r="I195" i="6"/>
  <c r="D196" i="6"/>
  <c r="E196" i="6"/>
  <c r="F196" i="6"/>
  <c r="G196" i="6"/>
  <c r="H196" i="6"/>
  <c r="I196" i="6"/>
  <c r="D197" i="6"/>
  <c r="E197" i="6"/>
  <c r="F197" i="6"/>
  <c r="G197" i="6"/>
  <c r="H197" i="6"/>
  <c r="I197" i="6"/>
  <c r="D198" i="6"/>
  <c r="E198" i="6"/>
  <c r="F198" i="6"/>
  <c r="G198" i="6"/>
  <c r="H198" i="6"/>
  <c r="I198" i="6"/>
  <c r="D199" i="6"/>
  <c r="E199" i="6"/>
  <c r="F199" i="6"/>
  <c r="G199" i="6"/>
  <c r="H199" i="6"/>
  <c r="I199" i="6"/>
  <c r="D200" i="6"/>
  <c r="E200" i="6"/>
  <c r="F200" i="6"/>
  <c r="G200" i="6"/>
  <c r="H200" i="6"/>
  <c r="I200" i="6"/>
  <c r="D201" i="6"/>
  <c r="E201" i="6"/>
  <c r="F201" i="6"/>
  <c r="G201" i="6"/>
  <c r="H201" i="6"/>
  <c r="I201" i="6"/>
  <c r="D202" i="6"/>
  <c r="E202" i="6"/>
  <c r="F202" i="6"/>
  <c r="G202" i="6"/>
  <c r="H202" i="6"/>
  <c r="I202" i="6"/>
  <c r="D203" i="6"/>
  <c r="E203" i="6"/>
  <c r="F203" i="6"/>
  <c r="G203" i="6"/>
  <c r="H203" i="6"/>
  <c r="I203" i="6"/>
  <c r="D204" i="6"/>
  <c r="E204" i="6"/>
  <c r="F204" i="6"/>
  <c r="G204" i="6"/>
  <c r="H204" i="6"/>
  <c r="I204" i="6"/>
  <c r="D205" i="6"/>
  <c r="E205" i="6"/>
  <c r="F205" i="6"/>
  <c r="G205" i="6"/>
  <c r="H205" i="6"/>
  <c r="I205" i="6"/>
  <c r="D206" i="6"/>
  <c r="E206" i="6"/>
  <c r="F206" i="6"/>
  <c r="G206" i="6"/>
  <c r="H206" i="6"/>
  <c r="I206" i="6"/>
  <c r="D207" i="6"/>
  <c r="E207" i="6"/>
  <c r="F207" i="6"/>
  <c r="G207" i="6"/>
  <c r="H207" i="6"/>
  <c r="I207" i="6"/>
  <c r="D208" i="6"/>
  <c r="E208" i="6"/>
  <c r="F208" i="6"/>
  <c r="G208" i="6"/>
  <c r="H208" i="6"/>
  <c r="I208" i="6"/>
  <c r="D209" i="6"/>
  <c r="E209" i="6"/>
  <c r="F209" i="6"/>
  <c r="G209" i="6"/>
  <c r="H209" i="6"/>
  <c r="I209" i="6"/>
  <c r="D210" i="6"/>
  <c r="E210" i="6"/>
  <c r="F210" i="6"/>
  <c r="G210" i="6"/>
  <c r="H210" i="6"/>
  <c r="I210" i="6"/>
  <c r="D211" i="6"/>
  <c r="E211" i="6"/>
  <c r="F211" i="6"/>
  <c r="G211" i="6"/>
  <c r="H211" i="6"/>
  <c r="I211" i="6"/>
  <c r="D212" i="6"/>
  <c r="E212" i="6"/>
  <c r="F212" i="6"/>
  <c r="G212" i="6"/>
  <c r="H212" i="6"/>
  <c r="I212" i="6"/>
  <c r="D213" i="6"/>
  <c r="E213" i="6"/>
  <c r="F213" i="6"/>
  <c r="G213" i="6"/>
  <c r="H213" i="6"/>
  <c r="I213" i="6"/>
  <c r="D214" i="6"/>
  <c r="E214" i="6"/>
  <c r="F214" i="6"/>
  <c r="G214" i="6"/>
  <c r="H214" i="6"/>
  <c r="I214" i="6"/>
  <c r="D215" i="6"/>
  <c r="E215" i="6"/>
  <c r="F215" i="6"/>
  <c r="G215" i="6"/>
  <c r="H215" i="6"/>
  <c r="I215" i="6"/>
  <c r="D216" i="6"/>
  <c r="E216" i="6"/>
  <c r="F216" i="6"/>
  <c r="G216" i="6"/>
  <c r="H216" i="6"/>
  <c r="I216" i="6"/>
  <c r="D217" i="6"/>
  <c r="E217" i="6"/>
  <c r="F217" i="6"/>
  <c r="G217" i="6"/>
  <c r="H217" i="6"/>
  <c r="I217" i="6"/>
  <c r="D218" i="6"/>
  <c r="E218" i="6"/>
  <c r="F218" i="6"/>
  <c r="G218" i="6"/>
  <c r="H218" i="6"/>
  <c r="I218" i="6"/>
  <c r="D219" i="6"/>
  <c r="E219" i="6"/>
  <c r="F219" i="6"/>
  <c r="G219" i="6"/>
  <c r="H219" i="6"/>
  <c r="I219" i="6"/>
  <c r="D220" i="6"/>
  <c r="E220" i="6"/>
  <c r="F220" i="6"/>
  <c r="G220" i="6"/>
  <c r="H220" i="6"/>
  <c r="I220" i="6"/>
  <c r="D221" i="6"/>
  <c r="E221" i="6"/>
  <c r="F221" i="6"/>
  <c r="G221" i="6"/>
  <c r="H221" i="6"/>
  <c r="I221" i="6"/>
  <c r="D222" i="6"/>
  <c r="E222" i="6"/>
  <c r="F222" i="6"/>
  <c r="G222" i="6"/>
  <c r="H222" i="6"/>
  <c r="I222" i="6"/>
  <c r="D223" i="6"/>
  <c r="E223" i="6"/>
  <c r="F223" i="6"/>
  <c r="G223" i="6"/>
  <c r="H223" i="6"/>
  <c r="I223" i="6"/>
  <c r="D224" i="6"/>
  <c r="E224" i="6"/>
  <c r="F224" i="6"/>
  <c r="G224" i="6"/>
  <c r="H224" i="6"/>
  <c r="I224" i="6"/>
  <c r="D225" i="6"/>
  <c r="E225" i="6"/>
  <c r="F225" i="6"/>
  <c r="G225" i="6"/>
  <c r="H225" i="6"/>
  <c r="I225" i="6"/>
  <c r="D226" i="6"/>
  <c r="E226" i="6"/>
  <c r="F226" i="6"/>
  <c r="G226" i="6"/>
  <c r="H226" i="6"/>
  <c r="I226" i="6"/>
  <c r="D227" i="6"/>
  <c r="E227" i="6"/>
  <c r="F227" i="6"/>
  <c r="G227" i="6"/>
  <c r="H227" i="6"/>
  <c r="I227" i="6"/>
  <c r="D228" i="6"/>
  <c r="E228" i="6"/>
  <c r="F228" i="6"/>
  <c r="G228" i="6"/>
  <c r="H228" i="6"/>
  <c r="I228" i="6"/>
  <c r="D229" i="6"/>
  <c r="E229" i="6"/>
  <c r="F229" i="6"/>
  <c r="G229" i="6"/>
  <c r="H229" i="6"/>
  <c r="I229" i="6"/>
  <c r="D230" i="6"/>
  <c r="E230" i="6"/>
  <c r="F230" i="6"/>
  <c r="G230" i="6"/>
  <c r="H230" i="6"/>
  <c r="I230" i="6"/>
  <c r="D231" i="6"/>
  <c r="E231" i="6"/>
  <c r="F231" i="6"/>
  <c r="G231" i="6"/>
  <c r="H231" i="6"/>
  <c r="I231" i="6"/>
  <c r="D232" i="6"/>
  <c r="E232" i="6"/>
  <c r="F232" i="6"/>
  <c r="G232" i="6"/>
  <c r="H232" i="6"/>
  <c r="I232" i="6"/>
  <c r="D233" i="6"/>
  <c r="E233" i="6"/>
  <c r="F233" i="6"/>
  <c r="G233" i="6"/>
  <c r="H233" i="6"/>
  <c r="I233" i="6"/>
  <c r="D234" i="6"/>
  <c r="E234" i="6"/>
  <c r="F234" i="6"/>
  <c r="G234" i="6"/>
  <c r="H234" i="6"/>
  <c r="I234" i="6"/>
  <c r="D235" i="6"/>
  <c r="E235" i="6"/>
  <c r="F235" i="6"/>
  <c r="G235" i="6"/>
  <c r="H235" i="6"/>
  <c r="I235" i="6"/>
  <c r="D236" i="6"/>
  <c r="E236" i="6"/>
  <c r="F236" i="6"/>
  <c r="G236" i="6"/>
  <c r="H236" i="6"/>
  <c r="I236" i="6"/>
  <c r="D237" i="6"/>
  <c r="E237" i="6"/>
  <c r="F237" i="6"/>
  <c r="G237" i="6"/>
  <c r="H237" i="6"/>
  <c r="I237" i="6"/>
  <c r="D238" i="6"/>
  <c r="E238" i="6"/>
  <c r="F238" i="6"/>
  <c r="G238" i="6"/>
  <c r="H238" i="6"/>
  <c r="I238" i="6"/>
  <c r="D239" i="6"/>
  <c r="E239" i="6"/>
  <c r="F239" i="6"/>
  <c r="G239" i="6"/>
  <c r="H239" i="6"/>
  <c r="I239" i="6"/>
  <c r="D240" i="6"/>
  <c r="E240" i="6"/>
  <c r="F240" i="6"/>
  <c r="G240" i="6"/>
  <c r="H240" i="6"/>
  <c r="I240" i="6"/>
  <c r="D241" i="6"/>
  <c r="E241" i="6"/>
  <c r="F241" i="6"/>
  <c r="G241" i="6"/>
  <c r="H241" i="6"/>
  <c r="I241" i="6"/>
  <c r="D242" i="6"/>
  <c r="E242" i="6"/>
  <c r="F242" i="6"/>
  <c r="G242" i="6"/>
  <c r="H242" i="6"/>
  <c r="I242" i="6"/>
  <c r="D243" i="6"/>
  <c r="E243" i="6"/>
  <c r="F243" i="6"/>
  <c r="G243" i="6"/>
  <c r="H243" i="6"/>
  <c r="I243" i="6"/>
  <c r="D244" i="6"/>
  <c r="E244" i="6"/>
  <c r="F244" i="6"/>
  <c r="G244" i="6"/>
  <c r="H244" i="6"/>
  <c r="I244" i="6"/>
  <c r="D245" i="6"/>
  <c r="E245" i="6"/>
  <c r="F245" i="6"/>
  <c r="G245" i="6"/>
  <c r="H245" i="6"/>
  <c r="I245" i="6"/>
  <c r="D246" i="6"/>
  <c r="E246" i="6"/>
  <c r="F246" i="6"/>
  <c r="G246" i="6"/>
  <c r="H246" i="6"/>
  <c r="I246" i="6"/>
  <c r="D247" i="6"/>
  <c r="E247" i="6"/>
  <c r="F247" i="6"/>
  <c r="G247" i="6"/>
  <c r="H247" i="6"/>
  <c r="I247" i="6"/>
  <c r="D248" i="6"/>
  <c r="E248" i="6"/>
  <c r="F248" i="6"/>
  <c r="G248" i="6"/>
  <c r="H248" i="6"/>
  <c r="I248" i="6"/>
  <c r="D249" i="6"/>
  <c r="E249" i="6"/>
  <c r="F249" i="6"/>
  <c r="G249" i="6"/>
  <c r="H249" i="6"/>
  <c r="I249" i="6"/>
  <c r="D250" i="6"/>
  <c r="E250" i="6"/>
  <c r="F250" i="6"/>
  <c r="G250" i="6"/>
  <c r="H250" i="6"/>
  <c r="I250" i="6"/>
  <c r="D251" i="6"/>
  <c r="E251" i="6"/>
  <c r="F251" i="6"/>
  <c r="G251" i="6"/>
  <c r="H251" i="6"/>
  <c r="I251" i="6"/>
  <c r="D252" i="6"/>
  <c r="E252" i="6"/>
  <c r="F252" i="6"/>
  <c r="G252" i="6"/>
  <c r="H252" i="6"/>
  <c r="I252" i="6"/>
  <c r="D253" i="6"/>
  <c r="E253" i="6"/>
  <c r="F253" i="6"/>
  <c r="G253" i="6"/>
  <c r="H253" i="6"/>
  <c r="I253" i="6"/>
  <c r="D254" i="6"/>
  <c r="E254" i="6"/>
  <c r="F254" i="6"/>
  <c r="G254" i="6"/>
  <c r="H254" i="6"/>
  <c r="I254" i="6"/>
  <c r="D255" i="6"/>
  <c r="E255" i="6"/>
  <c r="F255" i="6"/>
  <c r="G255" i="6"/>
  <c r="H255" i="6"/>
  <c r="I255" i="6"/>
  <c r="D256" i="6"/>
  <c r="E256" i="6"/>
  <c r="F256" i="6"/>
  <c r="G256" i="6"/>
  <c r="H256" i="6"/>
  <c r="I256" i="6"/>
  <c r="D257" i="6"/>
  <c r="E257" i="6"/>
  <c r="F257" i="6"/>
  <c r="G257" i="6"/>
  <c r="H257" i="6"/>
  <c r="I257" i="6"/>
  <c r="D258" i="6"/>
  <c r="E258" i="6"/>
  <c r="F258" i="6"/>
  <c r="G258" i="6"/>
  <c r="H258" i="6"/>
  <c r="I258" i="6"/>
  <c r="D259" i="6"/>
  <c r="E259" i="6"/>
  <c r="F259" i="6"/>
  <c r="G259" i="6"/>
  <c r="H259" i="6"/>
  <c r="I259" i="6"/>
  <c r="D260" i="6"/>
  <c r="E260" i="6"/>
  <c r="F260" i="6"/>
  <c r="G260" i="6"/>
  <c r="H260" i="6"/>
  <c r="I260" i="6"/>
  <c r="D261" i="6"/>
  <c r="E261" i="6"/>
  <c r="F261" i="6"/>
  <c r="G261" i="6"/>
  <c r="H261" i="6"/>
  <c r="I261" i="6"/>
  <c r="D262" i="6"/>
  <c r="E262" i="6"/>
  <c r="F262" i="6"/>
  <c r="G262" i="6"/>
  <c r="H262" i="6"/>
  <c r="I262" i="6"/>
  <c r="D263" i="6"/>
  <c r="E263" i="6"/>
  <c r="F263" i="6"/>
  <c r="G263" i="6"/>
  <c r="H263" i="6"/>
  <c r="I263" i="6"/>
  <c r="D264" i="6"/>
  <c r="E264" i="6"/>
  <c r="F264" i="6"/>
  <c r="G264" i="6"/>
  <c r="H264" i="6"/>
  <c r="I264" i="6"/>
  <c r="D265" i="6"/>
  <c r="E265" i="6"/>
  <c r="F265" i="6"/>
  <c r="G265" i="6"/>
  <c r="H265" i="6"/>
  <c r="I265" i="6"/>
  <c r="D266" i="6"/>
  <c r="E266" i="6"/>
  <c r="F266" i="6"/>
  <c r="G266" i="6"/>
  <c r="H266" i="6"/>
  <c r="I266" i="6"/>
  <c r="D267" i="6"/>
  <c r="E267" i="6"/>
  <c r="F267" i="6"/>
  <c r="G267" i="6"/>
  <c r="H267" i="6"/>
  <c r="I267" i="6"/>
  <c r="D268" i="6"/>
  <c r="E268" i="6"/>
  <c r="F268" i="6"/>
  <c r="G268" i="6"/>
  <c r="H268" i="6"/>
  <c r="I268" i="6"/>
  <c r="D269" i="6"/>
  <c r="E269" i="6"/>
  <c r="F269" i="6"/>
  <c r="G269" i="6"/>
  <c r="H269" i="6"/>
  <c r="I269" i="6"/>
  <c r="D270" i="6"/>
  <c r="E270" i="6"/>
  <c r="F270" i="6"/>
  <c r="G270" i="6"/>
  <c r="H270" i="6"/>
  <c r="I270" i="6"/>
  <c r="D271" i="6"/>
  <c r="E271" i="6"/>
  <c r="F271" i="6"/>
  <c r="G271" i="6"/>
  <c r="H271" i="6"/>
  <c r="I271" i="6"/>
  <c r="D272" i="6"/>
  <c r="E272" i="6"/>
  <c r="F272" i="6"/>
  <c r="G272" i="6"/>
  <c r="H272" i="6"/>
  <c r="I272" i="6"/>
  <c r="D273" i="6"/>
  <c r="E273" i="6"/>
  <c r="F273" i="6"/>
  <c r="G273" i="6"/>
  <c r="H273" i="6"/>
  <c r="I273" i="6"/>
  <c r="D274" i="6"/>
  <c r="E274" i="6"/>
  <c r="F274" i="6"/>
  <c r="G274" i="6"/>
  <c r="H274" i="6"/>
  <c r="I274" i="6"/>
  <c r="D275" i="6"/>
  <c r="E275" i="6"/>
  <c r="F275" i="6"/>
  <c r="G275" i="6"/>
  <c r="H275" i="6"/>
  <c r="I275" i="6"/>
  <c r="D276" i="6"/>
  <c r="E276" i="6"/>
  <c r="F276" i="6"/>
  <c r="G276" i="6"/>
  <c r="H276" i="6"/>
  <c r="I276" i="6"/>
  <c r="D277" i="6"/>
  <c r="E277" i="6"/>
  <c r="F277" i="6"/>
  <c r="G277" i="6"/>
  <c r="H277" i="6"/>
  <c r="I277" i="6"/>
  <c r="D278" i="6"/>
  <c r="E278" i="6"/>
  <c r="F278" i="6"/>
  <c r="G278" i="6"/>
  <c r="H278" i="6"/>
  <c r="I278" i="6"/>
  <c r="D279" i="6"/>
  <c r="E279" i="6"/>
  <c r="F279" i="6"/>
  <c r="G279" i="6"/>
  <c r="H279" i="6"/>
  <c r="I279" i="6"/>
  <c r="D280" i="6"/>
  <c r="E280" i="6"/>
  <c r="F280" i="6"/>
  <c r="G280" i="6"/>
  <c r="H280" i="6"/>
  <c r="I280" i="6"/>
  <c r="D281" i="6"/>
  <c r="E281" i="6"/>
  <c r="F281" i="6"/>
  <c r="G281" i="6"/>
  <c r="H281" i="6"/>
  <c r="I281" i="6"/>
  <c r="D282" i="6"/>
  <c r="E282" i="6"/>
  <c r="F282" i="6"/>
  <c r="G282" i="6"/>
  <c r="H282" i="6"/>
  <c r="I282" i="6"/>
  <c r="D283" i="6"/>
  <c r="E283" i="6"/>
  <c r="F283" i="6"/>
  <c r="G283" i="6"/>
  <c r="H283" i="6"/>
  <c r="I283" i="6"/>
  <c r="D284" i="6"/>
  <c r="E284" i="6"/>
  <c r="F284" i="6"/>
  <c r="G284" i="6"/>
  <c r="H284" i="6"/>
  <c r="I284" i="6"/>
  <c r="D285" i="6"/>
  <c r="E285" i="6"/>
  <c r="F285" i="6"/>
  <c r="G285" i="6"/>
  <c r="H285" i="6"/>
  <c r="I285" i="6"/>
  <c r="D286" i="6"/>
  <c r="E286" i="6"/>
  <c r="F286" i="6"/>
  <c r="G286" i="6"/>
  <c r="H286" i="6"/>
  <c r="I286" i="6"/>
  <c r="D287" i="6"/>
  <c r="E287" i="6"/>
  <c r="F287" i="6"/>
  <c r="G287" i="6"/>
  <c r="H287" i="6"/>
  <c r="I287" i="6"/>
  <c r="D288" i="6"/>
  <c r="E288" i="6"/>
  <c r="F288" i="6"/>
  <c r="G288" i="6"/>
  <c r="H288" i="6"/>
  <c r="I288" i="6"/>
  <c r="D289" i="6"/>
  <c r="E289" i="6"/>
  <c r="F289" i="6"/>
  <c r="G289" i="6"/>
  <c r="H289" i="6"/>
  <c r="I289" i="6"/>
  <c r="D290" i="6"/>
  <c r="E290" i="6"/>
  <c r="F290" i="6"/>
  <c r="G290" i="6"/>
  <c r="H290" i="6"/>
  <c r="I290" i="6"/>
  <c r="D291" i="6"/>
  <c r="E291" i="6"/>
  <c r="F291" i="6"/>
  <c r="G291" i="6"/>
  <c r="H291" i="6"/>
  <c r="I291" i="6"/>
  <c r="D292" i="6"/>
  <c r="E292" i="6"/>
  <c r="F292" i="6"/>
  <c r="G292" i="6"/>
  <c r="H292" i="6"/>
  <c r="I292" i="6"/>
  <c r="D293" i="6"/>
  <c r="E293" i="6"/>
  <c r="F293" i="6"/>
  <c r="G293" i="6"/>
  <c r="H293" i="6"/>
  <c r="I293" i="6"/>
  <c r="D294" i="6"/>
  <c r="E294" i="6"/>
  <c r="F294" i="6"/>
  <c r="G294" i="6"/>
  <c r="H294" i="6"/>
  <c r="I294" i="6"/>
  <c r="D295" i="6"/>
  <c r="E295" i="6"/>
  <c r="F295" i="6"/>
  <c r="G295" i="6"/>
  <c r="H295" i="6"/>
  <c r="I295" i="6"/>
  <c r="D296" i="6"/>
  <c r="E296" i="6"/>
  <c r="F296" i="6"/>
  <c r="G296" i="6"/>
  <c r="H296" i="6"/>
  <c r="I296" i="6"/>
  <c r="D297" i="6"/>
  <c r="E297" i="6"/>
  <c r="F297" i="6"/>
  <c r="G297" i="6"/>
  <c r="H297" i="6"/>
  <c r="I297" i="6"/>
  <c r="D298" i="6"/>
  <c r="E298" i="6"/>
  <c r="F298" i="6"/>
  <c r="G298" i="6"/>
  <c r="H298" i="6"/>
  <c r="I298" i="6"/>
  <c r="D299" i="6"/>
  <c r="E299" i="6"/>
  <c r="F299" i="6"/>
  <c r="G299" i="6"/>
  <c r="H299" i="6"/>
  <c r="I299" i="6"/>
  <c r="D300" i="6"/>
  <c r="E300" i="6"/>
  <c r="F300" i="6"/>
  <c r="G300" i="6"/>
  <c r="H300" i="6"/>
  <c r="I300" i="6"/>
  <c r="D301" i="6"/>
  <c r="E301" i="6"/>
  <c r="F301" i="6"/>
  <c r="G301" i="6"/>
  <c r="H301" i="6"/>
  <c r="I301" i="6"/>
  <c r="D302" i="6"/>
  <c r="E302" i="6"/>
  <c r="F302" i="6"/>
  <c r="G302" i="6"/>
  <c r="H302" i="6"/>
  <c r="I302" i="6"/>
  <c r="D303" i="6"/>
  <c r="E303" i="6"/>
  <c r="F303" i="6"/>
  <c r="G303" i="6"/>
  <c r="H303" i="6"/>
  <c r="I303" i="6"/>
  <c r="D304" i="6"/>
  <c r="E304" i="6"/>
  <c r="F304" i="6"/>
  <c r="G304" i="6"/>
  <c r="H304" i="6"/>
  <c r="I304" i="6"/>
  <c r="D305" i="6"/>
  <c r="E305" i="6"/>
  <c r="F305" i="6"/>
  <c r="G305" i="6"/>
  <c r="H305" i="6"/>
  <c r="I305" i="6"/>
  <c r="D306" i="6"/>
  <c r="E306" i="6"/>
  <c r="F306" i="6"/>
  <c r="G306" i="6"/>
  <c r="H306" i="6"/>
  <c r="I306" i="6"/>
  <c r="D307" i="6"/>
  <c r="E307" i="6"/>
  <c r="F307" i="6"/>
  <c r="G307" i="6"/>
  <c r="H307" i="6"/>
  <c r="I307" i="6"/>
  <c r="D308" i="6"/>
  <c r="E308" i="6"/>
  <c r="F308" i="6"/>
  <c r="G308" i="6"/>
  <c r="H308" i="6"/>
  <c r="I308" i="6"/>
  <c r="D309" i="6"/>
  <c r="E309" i="6"/>
  <c r="F309" i="6"/>
  <c r="G309" i="6"/>
  <c r="H309" i="6"/>
  <c r="I309" i="6"/>
  <c r="D310" i="6"/>
  <c r="E310" i="6"/>
  <c r="F310" i="6"/>
  <c r="G310" i="6"/>
  <c r="H310" i="6"/>
  <c r="I310" i="6"/>
  <c r="D311" i="6"/>
  <c r="E311" i="6"/>
  <c r="F311" i="6"/>
  <c r="G311" i="6"/>
  <c r="H311" i="6"/>
  <c r="I311" i="6"/>
  <c r="D312" i="6"/>
  <c r="E312" i="6"/>
  <c r="F312" i="6"/>
  <c r="G312" i="6"/>
  <c r="H312" i="6"/>
  <c r="I312" i="6"/>
  <c r="D313" i="6"/>
  <c r="E313" i="6"/>
  <c r="F313" i="6"/>
  <c r="G313" i="6"/>
  <c r="H313" i="6"/>
  <c r="I313" i="6"/>
  <c r="D314" i="6"/>
  <c r="E314" i="6"/>
  <c r="F314" i="6"/>
  <c r="G314" i="6"/>
  <c r="H314" i="6"/>
  <c r="I314" i="6"/>
  <c r="D315" i="6"/>
  <c r="E315" i="6"/>
  <c r="F315" i="6"/>
  <c r="G315" i="6"/>
  <c r="H315" i="6"/>
  <c r="I315" i="6"/>
  <c r="D316" i="6"/>
  <c r="E316" i="6"/>
  <c r="F316" i="6"/>
  <c r="G316" i="6"/>
  <c r="H316" i="6"/>
  <c r="I316" i="6"/>
  <c r="D317" i="6"/>
  <c r="E317" i="6"/>
  <c r="F317" i="6"/>
  <c r="G317" i="6"/>
  <c r="H317" i="6"/>
  <c r="I317" i="6"/>
  <c r="D318" i="6"/>
  <c r="E318" i="6"/>
  <c r="F318" i="6"/>
  <c r="G318" i="6"/>
  <c r="H318" i="6"/>
  <c r="I318" i="6"/>
  <c r="D319" i="6"/>
  <c r="E319" i="6"/>
  <c r="F319" i="6"/>
  <c r="G319" i="6"/>
  <c r="H319" i="6"/>
  <c r="I319" i="6"/>
  <c r="D320" i="6"/>
  <c r="E320" i="6"/>
  <c r="F320" i="6"/>
  <c r="G320" i="6"/>
  <c r="H320" i="6"/>
  <c r="I320" i="6"/>
  <c r="D321" i="6"/>
  <c r="E321" i="6"/>
  <c r="F321" i="6"/>
  <c r="G321" i="6"/>
  <c r="H321" i="6"/>
  <c r="I321" i="6"/>
  <c r="D322" i="6"/>
  <c r="E322" i="6"/>
  <c r="F322" i="6"/>
  <c r="G322" i="6"/>
  <c r="H322" i="6"/>
  <c r="I322" i="6"/>
  <c r="D323" i="6"/>
  <c r="E323" i="6"/>
  <c r="F323" i="6"/>
  <c r="G323" i="6"/>
  <c r="H323" i="6"/>
  <c r="I323" i="6"/>
  <c r="D324" i="6"/>
  <c r="E324" i="6"/>
  <c r="F324" i="6"/>
  <c r="G324" i="6"/>
  <c r="H324" i="6"/>
  <c r="I324" i="6"/>
  <c r="D325" i="6"/>
  <c r="E325" i="6"/>
  <c r="F325" i="6"/>
  <c r="G325" i="6"/>
  <c r="H325" i="6"/>
  <c r="I325" i="6"/>
  <c r="D326" i="6"/>
  <c r="E326" i="6"/>
  <c r="F326" i="6"/>
  <c r="G326" i="6"/>
  <c r="H326" i="6"/>
  <c r="I326" i="6"/>
  <c r="D327" i="6"/>
  <c r="E327" i="6"/>
  <c r="F327" i="6"/>
  <c r="G327" i="6"/>
  <c r="H327" i="6"/>
  <c r="I327" i="6"/>
  <c r="D328" i="6"/>
  <c r="E328" i="6"/>
  <c r="F328" i="6"/>
  <c r="G328" i="6"/>
  <c r="H328" i="6"/>
  <c r="I328" i="6"/>
  <c r="D329" i="6"/>
  <c r="E329" i="6"/>
  <c r="F329" i="6"/>
  <c r="G329" i="6"/>
  <c r="H329" i="6"/>
  <c r="I329" i="6"/>
  <c r="D330" i="6"/>
  <c r="E330" i="6"/>
  <c r="F330" i="6"/>
  <c r="G330" i="6"/>
  <c r="H330" i="6"/>
  <c r="I330" i="6"/>
  <c r="D331" i="6"/>
  <c r="E331" i="6"/>
  <c r="F331" i="6"/>
  <c r="G331" i="6"/>
  <c r="H331" i="6"/>
  <c r="I331" i="6"/>
  <c r="D332" i="6"/>
  <c r="E332" i="6"/>
  <c r="F332" i="6"/>
  <c r="G332" i="6"/>
  <c r="H332" i="6"/>
  <c r="I332" i="6"/>
  <c r="D333" i="6"/>
  <c r="E333" i="6"/>
  <c r="F333" i="6"/>
  <c r="G333" i="6"/>
  <c r="H333" i="6"/>
  <c r="I333" i="6"/>
  <c r="D334" i="6"/>
  <c r="E334" i="6"/>
  <c r="F334" i="6"/>
  <c r="G334" i="6"/>
  <c r="H334" i="6"/>
  <c r="I334" i="6"/>
  <c r="D335" i="6"/>
  <c r="E335" i="6"/>
  <c r="F335" i="6"/>
  <c r="G335" i="6"/>
  <c r="H335" i="6"/>
  <c r="I335" i="6"/>
  <c r="D336" i="6"/>
  <c r="E336" i="6"/>
  <c r="F336" i="6"/>
  <c r="G336" i="6"/>
  <c r="H336" i="6"/>
  <c r="I336" i="6"/>
  <c r="D337" i="6"/>
  <c r="E337" i="6"/>
  <c r="F337" i="6"/>
  <c r="G337" i="6"/>
  <c r="H337" i="6"/>
  <c r="I337" i="6"/>
  <c r="D338" i="6"/>
  <c r="E338" i="6"/>
  <c r="F338" i="6"/>
  <c r="G338" i="6"/>
  <c r="H338" i="6"/>
  <c r="I338" i="6"/>
  <c r="D339" i="6"/>
  <c r="E339" i="6"/>
  <c r="F339" i="6"/>
  <c r="G339" i="6"/>
  <c r="H339" i="6"/>
  <c r="I339" i="6"/>
  <c r="D340" i="6"/>
  <c r="E340" i="6"/>
  <c r="F340" i="6"/>
  <c r="G340" i="6"/>
  <c r="H340" i="6"/>
  <c r="I340" i="6"/>
  <c r="D341" i="6"/>
  <c r="E341" i="6"/>
  <c r="F341" i="6"/>
  <c r="G341" i="6"/>
  <c r="H341" i="6"/>
  <c r="I341" i="6"/>
  <c r="D342" i="6"/>
  <c r="E342" i="6"/>
  <c r="F342" i="6"/>
  <c r="G342" i="6"/>
  <c r="H342" i="6"/>
  <c r="I342" i="6"/>
  <c r="D343" i="6"/>
  <c r="E343" i="6"/>
  <c r="F343" i="6"/>
  <c r="G343" i="6"/>
  <c r="H343" i="6"/>
  <c r="I343" i="6"/>
  <c r="D344" i="6"/>
  <c r="E344" i="6"/>
  <c r="F344" i="6"/>
  <c r="G344" i="6"/>
  <c r="H344" i="6"/>
  <c r="I344" i="6"/>
  <c r="D345" i="6"/>
  <c r="E345" i="6"/>
  <c r="F345" i="6"/>
  <c r="G345" i="6"/>
  <c r="H345" i="6"/>
  <c r="I345" i="6"/>
  <c r="D346" i="6"/>
  <c r="E346" i="6"/>
  <c r="F346" i="6"/>
  <c r="G346" i="6"/>
  <c r="H346" i="6"/>
  <c r="I346" i="6"/>
  <c r="D347" i="6"/>
  <c r="E347" i="6"/>
  <c r="F347" i="6"/>
  <c r="G347" i="6"/>
  <c r="H347" i="6"/>
  <c r="I347" i="6"/>
  <c r="D348" i="6"/>
  <c r="E348" i="6"/>
  <c r="F348" i="6"/>
  <c r="G348" i="6"/>
  <c r="H348" i="6"/>
  <c r="I348" i="6"/>
  <c r="D349" i="6"/>
  <c r="E349" i="6"/>
  <c r="F349" i="6"/>
  <c r="G349" i="6"/>
  <c r="H349" i="6"/>
  <c r="I349" i="6"/>
  <c r="D350" i="6"/>
  <c r="E350" i="6"/>
  <c r="F350" i="6"/>
  <c r="G350" i="6"/>
  <c r="H350" i="6"/>
  <c r="I350" i="6"/>
  <c r="D351" i="6"/>
  <c r="E351" i="6"/>
  <c r="F351" i="6"/>
  <c r="G351" i="6"/>
  <c r="H351" i="6"/>
  <c r="I351" i="6"/>
  <c r="D352" i="6"/>
  <c r="E352" i="6"/>
  <c r="F352" i="6"/>
  <c r="G352" i="6"/>
  <c r="H352" i="6"/>
  <c r="I352" i="6"/>
  <c r="I6" i="6"/>
  <c r="H6" i="6"/>
  <c r="G6" i="6"/>
  <c r="F6" i="6"/>
  <c r="E6" i="6"/>
  <c r="D6" i="6"/>
  <c r="B7" i="6"/>
  <c r="C7"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302" i="6"/>
  <c r="C302" i="6"/>
  <c r="B303" i="6"/>
  <c r="C303" i="6"/>
  <c r="B304" i="6"/>
  <c r="C304" i="6"/>
  <c r="B305" i="6"/>
  <c r="C305" i="6"/>
  <c r="B306" i="6"/>
  <c r="C306" i="6"/>
  <c r="B307" i="6"/>
  <c r="C307" i="6"/>
  <c r="B308" i="6"/>
  <c r="C308" i="6"/>
  <c r="B309" i="6"/>
  <c r="C309" i="6"/>
  <c r="B310" i="6"/>
  <c r="C310" i="6"/>
  <c r="B311" i="6"/>
  <c r="C311" i="6"/>
  <c r="B312" i="6"/>
  <c r="C312" i="6"/>
  <c r="B313" i="6"/>
  <c r="C313" i="6"/>
  <c r="B314" i="6"/>
  <c r="C314" i="6"/>
  <c r="B315" i="6"/>
  <c r="C315" i="6"/>
  <c r="B316" i="6"/>
  <c r="C316" i="6"/>
  <c r="B317" i="6"/>
  <c r="C317" i="6"/>
  <c r="B318" i="6"/>
  <c r="C318" i="6"/>
  <c r="B319" i="6"/>
  <c r="C319" i="6"/>
  <c r="B320" i="6"/>
  <c r="C320" i="6"/>
  <c r="B321" i="6"/>
  <c r="C321" i="6"/>
  <c r="B322" i="6"/>
  <c r="C322" i="6"/>
  <c r="B323" i="6"/>
  <c r="C323" i="6"/>
  <c r="B324" i="6"/>
  <c r="C324" i="6"/>
  <c r="B325" i="6"/>
  <c r="C325" i="6"/>
  <c r="B326" i="6"/>
  <c r="C326" i="6"/>
  <c r="B327" i="6"/>
  <c r="C327" i="6"/>
  <c r="B328" i="6"/>
  <c r="C328" i="6"/>
  <c r="B329" i="6"/>
  <c r="C329" i="6"/>
  <c r="B330" i="6"/>
  <c r="C330" i="6"/>
  <c r="B331" i="6"/>
  <c r="C331" i="6"/>
  <c r="B332" i="6"/>
  <c r="C332" i="6"/>
  <c r="B333" i="6"/>
  <c r="C333" i="6"/>
  <c r="B334" i="6"/>
  <c r="C334" i="6"/>
  <c r="B335" i="6"/>
  <c r="C335" i="6"/>
  <c r="B336" i="6"/>
  <c r="C336" i="6"/>
  <c r="B337" i="6"/>
  <c r="C337" i="6"/>
  <c r="B338" i="6"/>
  <c r="C338" i="6"/>
  <c r="B339" i="6"/>
  <c r="C339" i="6"/>
  <c r="B340" i="6"/>
  <c r="C340" i="6"/>
  <c r="B341" i="6"/>
  <c r="C341" i="6"/>
  <c r="B342" i="6"/>
  <c r="C342" i="6"/>
  <c r="B343" i="6"/>
  <c r="C343" i="6"/>
  <c r="B344" i="6"/>
  <c r="C344" i="6"/>
  <c r="B345" i="6"/>
  <c r="C345" i="6"/>
  <c r="B346" i="6"/>
  <c r="C346" i="6"/>
  <c r="B347" i="6"/>
  <c r="C347" i="6"/>
  <c r="B348" i="6"/>
  <c r="C348" i="6"/>
  <c r="B349" i="6"/>
  <c r="C349" i="6"/>
  <c r="B350" i="6"/>
  <c r="C350" i="6"/>
  <c r="B351" i="6"/>
  <c r="C351" i="6"/>
  <c r="B352" i="6"/>
  <c r="C352" i="6"/>
  <c r="C6" i="6"/>
  <c r="B6" i="6"/>
  <c r="H2" i="6"/>
  <c r="J2" i="6"/>
  <c r="G4" i="6" l="1"/>
  <c r="K6" i="6" l="1"/>
  <c r="D4" i="6"/>
  <c r="L6" i="6" l="1"/>
  <c r="J6" i="6"/>
  <c r="J7" i="6"/>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<sst xmlns="http://schemas.openxmlformats.org/spreadsheetml/2006/main" count="190" uniqueCount="123">
  <si>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</si>
  <si>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</si>
  <si>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</si>
  <si>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</si>
  <si>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</si>
  <si>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</si>
  <si>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</si>
  <si>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</si>
  <si>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</si>
  <si>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</si>
  <si>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</si>
  <si>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</si>
  <si>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</si>
  <si>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</si>
  <si>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</si>
  <si>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</si>
  <si>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</si>
  <si>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</si>
  <si>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</si>
  <si>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</si>
  <si>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</si>
  <si>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</si>
  <si>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</si>
  <si>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</si>
  <si>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</si>
  <si>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</si>
  <si>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</si>
  <si>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</si>
  <si>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</si>
  <si>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</si>
  <si>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</si>
  <si>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</si>
  <si>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</si>
  <si>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</si>
  <si>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</si>
  <si>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</si>
  <si>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</si>
  <si>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</si>
  <si>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</si>
  <si>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</si>
  <si>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</si>
  <si>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</si>
  <si>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</si>
  <si>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BRISTOL</t>
  </si>
  <si>
    <t>Addison</t>
  </si>
  <si>
    <t>MIDDLEBURY</t>
  </si>
  <si>
    <t>VERGENNES</t>
  </si>
  <si>
    <t>BENNINGTON</t>
  </si>
  <si>
    <t>Bennington</t>
  </si>
  <si>
    <t>MANCHESTER</t>
  </si>
  <si>
    <t>BURKE</t>
  </si>
  <si>
    <t>Caledonia</t>
  </si>
  <si>
    <t>DANVILLE</t>
  </si>
  <si>
    <t>HARDWICK</t>
  </si>
  <si>
    <t>LYNDON</t>
  </si>
  <si>
    <t>ST JOHNSBURY</t>
  </si>
  <si>
    <t>BURLINGTON</t>
  </si>
  <si>
    <t>Chittenden</t>
  </si>
  <si>
    <t>COLCHESTER</t>
  </si>
  <si>
    <t>ESSEX</t>
  </si>
  <si>
    <t>ESSEX JCT</t>
  </si>
  <si>
    <t>HINESBURG</t>
  </si>
  <si>
    <t>JERICHO</t>
  </si>
  <si>
    <t>MILTON</t>
  </si>
  <si>
    <t>RICHMOND</t>
  </si>
  <si>
    <t>SHELBURNE</t>
  </si>
  <si>
    <t>SOUTH BURLINGTON</t>
  </si>
  <si>
    <t>WILLISTON</t>
  </si>
  <si>
    <t>WINOOSKI</t>
  </si>
  <si>
    <t>ENOSBURG</t>
  </si>
  <si>
    <t>Franklin</t>
  </si>
  <si>
    <t>MONTGOMERY</t>
  </si>
  <si>
    <t>ST ALBANS</t>
  </si>
  <si>
    <t>ST ALBANS TOWN</t>
  </si>
  <si>
    <t>SWANTON</t>
  </si>
  <si>
    <t>SOUTH HERO</t>
  </si>
  <si>
    <t>Grand Isle</t>
  </si>
  <si>
    <t>CAMBRIDGE</t>
  </si>
  <si>
    <t>Lamoille</t>
  </si>
  <si>
    <t>JOHNSON</t>
  </si>
  <si>
    <t>MORRISTOWN</t>
  </si>
  <si>
    <t>STOWE</t>
  </si>
  <si>
    <t>BRADFORD</t>
  </si>
  <si>
    <t>Orange</t>
  </si>
  <si>
    <t>RANDOLPH</t>
  </si>
  <si>
    <t>BARTON</t>
  </si>
  <si>
    <t>Orleans</t>
  </si>
  <si>
    <t>DERBY</t>
  </si>
  <si>
    <t>NEWPORT</t>
  </si>
  <si>
    <t>TROY</t>
  </si>
  <si>
    <t>OTHER</t>
  </si>
  <si>
    <t>BRANDON</t>
  </si>
  <si>
    <t>Rutland</t>
  </si>
  <si>
    <t>CASTLETON</t>
  </si>
  <si>
    <t>FAIR HAVEN</t>
  </si>
  <si>
    <t>KILLINGTON</t>
  </si>
  <si>
    <t>POULTNEY</t>
  </si>
  <si>
    <t>RUTLAND</t>
  </si>
  <si>
    <t>RUTLAND TOWN</t>
  </si>
  <si>
    <t>WEST RUTLAND</t>
  </si>
  <si>
    <t>BARRE</t>
  </si>
  <si>
    <t>Washington</t>
  </si>
  <si>
    <t>BARRE TOWN</t>
  </si>
  <si>
    <t>BERLIN</t>
  </si>
  <si>
    <t>MONTPELIER</t>
  </si>
  <si>
    <t>NORTHFIELD</t>
  </si>
  <si>
    <t>WAITSFIELD</t>
  </si>
  <si>
    <t>WARREN</t>
  </si>
  <si>
    <t>WATERBURY</t>
  </si>
  <si>
    <t>BRATTLEBORO</t>
  </si>
  <si>
    <t>Windham</t>
  </si>
  <si>
    <t>DOVER</t>
  </si>
  <si>
    <t>LONDONDERRY</t>
  </si>
  <si>
    <t>ROCKINGHAM</t>
  </si>
  <si>
    <t>WILMINGTON</t>
  </si>
  <si>
    <t>CHESTER</t>
  </si>
  <si>
    <t>Windsor</t>
  </si>
  <si>
    <t>HARTFORD</t>
  </si>
  <si>
    <t>LUDLOW</t>
  </si>
  <si>
    <t>ROYALTON</t>
  </si>
  <si>
    <t>SPRINGFIELD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</si>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</sst>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164" fontId="0" fillId="0" borderId="7" xfId="0" applyNumberFormat="1" applyBorder="1" applyAlignment="1">
      <alignment horizontal="center" vertical="center"/>
    </xf>
    <xf numFmtId="164" fontId="5" fillId="0" borderId="2" xfId="0" applyNumberFormat="1" applyFont="1" applyBorder="1" applyAlignment="1">
      <alignment horizontal="center" vertical="center"/>
    </xf>
    <xf numFmtId="44" fontId="5" fillId="0" borderId="10"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4"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5" fillId="0" borderId="17" xfId="0" applyNumberFormat="1" applyFont="1" applyBorder="1" applyAlignment="1">
      <alignment horizontal="center" vertical="center"/>
    </xf>
    <xf numFmtId="164" fontId="0" fillId="0" borderId="8" xfId="0" applyNumberFormat="1" applyBorder="1" applyAlignment="1">
      <alignment horizontal="center" vertical="center"/>
    </xf>
    <xf numFmtId="0" fontId="6" fillId="0" borderId="0" xfId="0" applyFont="1" applyAlignment="1">
      <alignment vertical="center"/>
    </xf>
    <xf numFmtId="0" fontId="8" fillId="0" borderId="1"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1"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1"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3" t="s">
        <v>0</v>
      </c>
      <c r="E3" s="33"/>
      <c r="F3" s="33"/>
      <c r="G3" s="33"/>
      <c r="H3" s="4"/>
    </row>
    <row r="4" spans="2:18" ht="36" x14ac:dyDescent="0.25">
      <c r="D4" s="33" t="s">
        <v>11</v>
      </c>
      <c r="E4" s="33"/>
      <c r="F4" s="33"/>
      <c r="G4" s="33"/>
      <c r="H4" s="4"/>
    </row>
    <row r="5" spans="2:18" ht="36" x14ac:dyDescent="0.25">
      <c r="D5" s="33" t="s">
        <v>1</v>
      </c>
      <c r="E5" s="33"/>
      <c r="F5" s="33"/>
      <c r="G5" s="33"/>
      <c r="H5" s="4"/>
      <c r="O5" s="1" t="s">
        <v>27</v>
      </c>
      <c r="R5" s="1" t="s">
        <v>10</v>
      </c>
    </row>
    <row r="6" spans="2:18" x14ac:dyDescent="0.25">
      <c r="E6" s="32"/>
      <c r="F6" s="32"/>
      <c r="G6" s="32"/>
      <c r="H6" s="32"/>
      <c r="O6" s="1" t="s">
        <v>28</v>
      </c>
      <c r="R6" s="1" t="s">
        <v>26</v>
      </c>
    </row>
    <row r="7" spans="2:18" ht="33.75" x14ac:dyDescent="0.25">
      <c r="D7" s="3" t="s">
        <v>2</v>
      </c>
      <c r="E7" s="5">
        <v>45413</v>
      </c>
      <c r="F7" s="3" t="s">
        <v>3</v>
      </c>
      <c r="G7" s="5">
        <v>45443</v>
      </c>
      <c r="O7" s="1" t="s">
        <v>29</v>
      </c>
    </row>
    <row r="8" spans="2:18" x14ac:dyDescent="0.25">
      <c r="O8" s="1" t="s">
        <v>30</v>
      </c>
    </row>
    <row r="12" spans="2:18" ht="18.75" x14ac:dyDescent="0.25">
      <c r="C12" s="34" t="s">
        <v>39</v>
      </c>
      <c r="D12" s="34"/>
      <c r="E12" s="34"/>
      <c r="F12" s="34"/>
      <c r="G12" s="34"/>
      <c r="H12" s="34"/>
    </row>
    <row r="13" spans="2:18" x14ac:dyDescent="0.25">
      <c r="C13" s="20"/>
      <c r="D13" s="20"/>
      <c r="E13" s="20"/>
      <c r="F13" s="20"/>
      <c r="G13" s="20"/>
      <c r="H13" s="20"/>
    </row>
    <row r="14" spans="2:18" ht="18.75" x14ac:dyDescent="0.25">
      <c r="C14" s="31" t="s">
        <v>4</v>
      </c>
      <c r="D14" s="31"/>
      <c r="E14" s="31"/>
      <c r="F14" s="31"/>
      <c r="G14" s="31"/>
      <c r="H14" s="31"/>
    </row>
    <row r="15" spans="2:18" ht="16.5" customHeight="1" x14ac:dyDescent="0.25">
      <c r="B15" s="2" t="s">
        <v>5</v>
      </c>
      <c r="C15" s="30" t="s">
        <v>40</v>
      </c>
      <c r="D15" s="30"/>
      <c r="E15" s="30"/>
      <c r="F15" s="30"/>
      <c r="G15" s="30"/>
      <c r="H15" s="30"/>
    </row>
    <row r="16" spans="2:18" ht="16.5" customHeight="1" x14ac:dyDescent="0.25">
      <c r="B16" s="2" t="s">
        <v>6</v>
      </c>
      <c r="C16" s="30" t="s">
        <v>41</v>
      </c>
      <c r="D16" s="30"/>
      <c r="E16" s="30"/>
      <c r="F16" s="30"/>
      <c r="G16" s="30"/>
      <c r="H16" s="30"/>
    </row>
    <row r="17" spans="2:8" ht="16.5" customHeight="1" x14ac:dyDescent="0.25">
      <c r="B17" s="2" t="s">
        <v>7</v>
      </c>
      <c r="C17" s="30" t="s">
        <v>33</v>
      </c>
      <c r="D17" s="30"/>
      <c r="E17" s="30"/>
      <c r="F17" s="30"/>
      <c r="G17" s="30"/>
      <c r="H17" s="30"/>
    </row>
    <row r="18" spans="2:8" ht="16.5" customHeight="1" x14ac:dyDescent="0.25">
      <c r="B18" s="2" t="s">
        <v>8</v>
      </c>
      <c r="C18" s="30" t="s">
        <v>32</v>
      </c>
      <c r="D18" s="30"/>
      <c r="E18" s="30"/>
      <c r="F18" s="30"/>
      <c r="G18" s="30"/>
      <c r="H18" s="30"/>
    </row>
    <row r="19" spans="2:8" ht="16.5" customHeight="1" x14ac:dyDescent="0.25">
      <c r="B19" s="2" t="s">
        <v>9</v>
      </c>
      <c r="C19" s="30" t="s">
        <v>42</v>
      </c>
      <c r="D19" s="30"/>
      <c r="E19" s="30"/>
      <c r="F19" s="30"/>
      <c r="G19" s="30"/>
      <c r="H19" s="30"/>
    </row>
    <row r="20" spans="2:8" ht="16.5" customHeight="1" x14ac:dyDescent="0.25">
      <c r="B20" s="2"/>
    </row>
    <row r="21" spans="2:8" ht="16.5" customHeight="1" x14ac:dyDescent="0.25">
      <c r="B21" s="2"/>
    </row>
    <row r="22" spans="2:8" ht="16.5" customHeight="1" x14ac:dyDescent="0.25">
      <c r="B22" s="2"/>
      <c r="D22" s="7" t="s">
        <v>31</v>
      </c>
      <c r="E22" s="6" t="s">
        <v>27</v>
      </c>
    </row>
    <row r="23" spans="2:8" ht="11.25" customHeight="1" x14ac:dyDescent="0.25">
      <c r="B23" s="2"/>
    </row>
    <row r="24" spans="2:8" ht="18.75" x14ac:dyDescent="0.25">
      <c r="E24" s="6" t="s">
        <v>26</v>
      </c>
    </row>
    <row r="28" spans="2:8" x14ac:dyDescent="0.25">
      <c r="C28" s="8"/>
    </row>
  </sheetData>
  <mergeCells count="11">
    <mergeCell ref="E6:H6"/>
    <mergeCell ref="D3:G3"/>
    <mergeCell ref="D4:G4"/>
    <mergeCell ref="D5:G5"/>
    <mergeCell ref="C17:H17"/>
    <mergeCell ref="C12:H12"/>
    <mergeCell ref="C18:H18"/>
    <mergeCell ref="C19:H19"/>
    <mergeCell ref="C14:H14"/>
    <mergeCell ref="C15:H15"/>
    <mergeCell ref="C16:H16"/>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11</v>
      </c>
      <c r="G2" s="44"/>
      <c r="H2" s="44" t="str">
        <f>Cover!E22</f>
        <v>Monthly Report</v>
      </c>
      <c r="I2" s="44"/>
      <c r="J2" s="44" t="str">
        <f>Cover!E24</f>
        <v>180 Day Processing</v>
      </c>
      <c r="K2" s="44"/>
      <c r="L2" s="44"/>
    </row>
    <row r="3" spans="2:12" ht="23.25" customHeight="1" thickTop="1" x14ac:dyDescent="0.25">
      <c r="B3" s="35" t="s">
        <v>38</v>
      </c>
      <c r="C3" s="21"/>
      <c r="D3" s="39" t="s">
        <v>37</v>
      </c>
      <c r="E3" s="39"/>
      <c r="F3" s="40"/>
      <c r="G3" s="39" t="s">
        <v>36</v>
      </c>
      <c r="H3" s="39"/>
      <c r="I3" s="41"/>
      <c r="J3" s="42" t="s">
        <v>35</v>
      </c>
      <c r="K3" s="43"/>
      <c r="L3" s="43"/>
    </row>
    <row r="4" spans="2:12" ht="23.25" customHeight="1" x14ac:dyDescent="0.25">
      <c r="B4" s="36"/>
      <c r="C4" s="22"/>
      <c r="D4" s="45" t="str">
        <f>TEXT(Cover!E7, "mm/dd/yyyy") &amp; " - " &amp; TEXT(Cover!G7, "mm/dd/yyyy")</f>
        <v>05/01/2024 - 05/31/2024</v>
      </c>
      <c r="E4" s="45"/>
      <c r="F4" s="41"/>
      <c r="G4" s="45" t="str">
        <f>TEXT(DATE(YEAR(Cover!E7)-1,MONTH(Cover!E7),DAY(Cover!E7)), "mm/dd/yyyy") &amp; " - " &amp; TEXT(DATE(YEAR(Cover!G7)-1,MONTH(Cover!G7),DAY(Cover!G7)), "mm/dd/yyyy")</f>
        <v>05/01/2023 - 05/31/2023</v>
      </c>
      <c r="H4" s="45"/>
      <c r="I4" s="41"/>
      <c r="J4" s="46"/>
      <c r="K4" s="47"/>
      <c r="L4" s="47"/>
    </row>
    <row r="5" spans="2:12" ht="23.25" customHeight="1" thickBot="1" x14ac:dyDescent="0.3">
      <c r="B5" s="37"/>
      <c r="C5" s="23" t="s">
        <v>25</v>
      </c>
      <c r="D5" s="19" t="s">
        <v>12</v>
      </c>
      <c r="E5" s="19" t="s">
        <v>34</v>
      </c>
      <c r="F5" s="18" t="s">
        <v>13</v>
      </c>
      <c r="G5" s="19" t="s">
        <v>12</v>
      </c>
      <c r="H5" s="19" t="s">
        <v>34</v>
      </c>
      <c r="I5" s="18" t="s">
        <v>13</v>
      </c>
      <c r="J5" s="28" t="s">
        <v>12</v>
      </c>
      <c r="K5" s="17" t="s">
        <v>34</v>
      </c>
      <c r="L5" s="17" t="s">
        <v>13</v>
      </c>
    </row>
    <row r="6" spans="2:12" ht="15.75" thickTop="1" x14ac:dyDescent="0.25">
      <c r="B6" s="15" t="str">
        <f>'Town Data'!A2</f>
        <v>BRISTOL</v>
      </c>
      <c r="C6" s="24" t="str">
        <f>'Town Data'!B2</f>
        <v>Addison</v>
      </c>
      <c r="D6" s="14">
        <f>IF('Town Data'!D2&gt;9,'Town Data'!C2,"")</f>
        <v>564017.86</v>
      </c>
      <c r="E6" s="14" t="str">
        <f>IF('Town Data'!F2&gt;9,'Town Data'!E2,"")</f>
        <v/>
      </c>
      <c r="F6" s="13" t="str">
        <f>IF('Town Data'!H2&gt;9,'Town Data'!G2,"")</f>
        <v/>
      </c>
      <c r="G6" s="14">
        <f>IF('Town Data'!J2&gt;9,'Town Data'!I2,"")</f>
        <v>509579.65</v>
      </c>
      <c r="H6" s="14" t="str">
        <f>IF('Town Data'!L2&gt;9,'Town Data'!K2,"")</f>
        <v/>
      </c>
      <c r="I6" s="13" t="str">
        <f>IF('Town Data'!N2&gt;9,'Town Data'!M2,"")</f>
        <v/>
      </c>
      <c r="J6" s="29">
        <f t="shared" ref="J6" si="0">IFERROR((D6-G6)/G6,"")</f>
        <v>0.10682963889943399</v>
      </c>
      <c r="K6" s="27" t="str">
        <f t="shared" ref="K6" si="1">IFERROR((E6-H6)/H6,"")</f>
        <v/>
      </c>
      <c r="L6" s="27" t="str">
        <f t="shared" ref="L6" si="2">IFERROR((F6-I6)/I6,"")</f>
        <v/>
      </c>
    </row>
    <row r="7" spans="2:12" x14ac:dyDescent="0.25">
      <c r="B7" s="15" t="str">
        <f>'Town Data'!A3</f>
        <v>MIDDLEBURY</v>
      </c>
      <c r="C7" s="24" t="str">
        <f>'Town Data'!B3</f>
        <v>Addison</v>
      </c>
      <c r="D7" s="14">
        <f>IF('Town Data'!D3&gt;9,'Town Data'!C3,"")</f>
        <v>2976873.5</v>
      </c>
      <c r="E7" s="14">
        <f>IF('Town Data'!F3&gt;9,'Town Data'!E3,"")</f>
        <v>746053.86</v>
      </c>
      <c r="F7" s="13">
        <f>IF('Town Data'!H3&gt;9,'Town Data'!G3,"")</f>
        <v>376518.94</v>
      </c>
      <c r="G7" s="14">
        <f>IF('Town Data'!J3&gt;9,'Town Data'!I3,"")</f>
        <v>2846980.65</v>
      </c>
      <c r="H7" s="14">
        <f>IF('Town Data'!L3&gt;9,'Town Data'!K3,"")</f>
        <v>702980.18</v>
      </c>
      <c r="I7" s="13">
        <f>IF('Town Data'!N3&gt;9,'Town Data'!M3,"")</f>
        <v>354718.78</v>
      </c>
      <c r="J7" s="12">
        <f t="shared" ref="J7:J70" si="3">IFERROR((D7-G7)/G7,"")</f>
        <v>4.5624774443057806E-2</v>
      </c>
      <c r="K7" s="12">
        <f t="shared" ref="K7:K70" si="4">IFERROR((E7-H7)/H7,"")</f>
        <v>6.1272965050024497E-2</v>
      </c>
      <c r="L7" s="12">
        <f t="shared" ref="L7:L70" si="5">IFERROR((F7-I7)/I7,"")</f>
        <v>6.1457586203921805E-2</v>
      </c>
    </row>
    <row r="8" spans="2:12" x14ac:dyDescent="0.25">
      <c r="B8" s="15" t="str">
        <f>'Town Data'!A4</f>
        <v>VERGENNES</v>
      </c>
      <c r="C8" s="24" t="str">
        <f>'Town Data'!B4</f>
        <v>Addison</v>
      </c>
      <c r="D8" s="14">
        <f>IF('Town Data'!D4&gt;9,'Town Data'!C4,"")</f>
        <v>657865.93999999994</v>
      </c>
      <c r="E8" s="14" t="str">
        <f>IF('Town Data'!F4&gt;9,'Town Data'!E4,"")</f>
        <v/>
      </c>
      <c r="F8" s="13">
        <f>IF('Town Data'!H4&gt;9,'Town Data'!G4,"")</f>
        <v>61493.69</v>
      </c>
      <c r="G8" s="14">
        <f>IF('Town Data'!J4&gt;9,'Town Data'!I4,"")</f>
        <v>628682.94999999995</v>
      </c>
      <c r="H8" s="14" t="str">
        <f>IF('Town Data'!L4&gt;9,'Town Data'!K4,"")</f>
        <v/>
      </c>
      <c r="I8" s="13">
        <f>IF('Town Data'!N4&gt;9,'Town Data'!M4,"")</f>
        <v>66535.81</v>
      </c>
      <c r="J8" s="10">
        <f t="shared" si="3"/>
        <v>4.6419248366764192E-2</v>
      </c>
      <c r="K8" s="10" t="str">
        <f t="shared" si="4"/>
        <v/>
      </c>
      <c r="L8" s="10">
        <f t="shared" si="5"/>
        <v>-7.5780545844410629E-2</v>
      </c>
    </row>
    <row r="9" spans="2:12" x14ac:dyDescent="0.25">
      <c r="B9" s="15" t="str">
        <f>'Town Data'!A5</f>
        <v>BENNINGTON</v>
      </c>
      <c r="C9" s="24" t="str">
        <f>'Town Data'!B5</f>
        <v>Bennington</v>
      </c>
      <c r="D9" s="14">
        <f>IF('Town Data'!D5&gt;9,'Town Data'!C5,"")</f>
        <v>3344880.27</v>
      </c>
      <c r="E9" s="14">
        <f>IF('Town Data'!F5&gt;9,'Town Data'!E5,"")</f>
        <v>558776.38</v>
      </c>
      <c r="F9" s="13">
        <f>IF('Town Data'!H5&gt;9,'Town Data'!G5,"")</f>
        <v>385581.67</v>
      </c>
      <c r="G9" s="14">
        <f>IF('Town Data'!J5&gt;9,'Town Data'!I5,"")</f>
        <v>3185332.81</v>
      </c>
      <c r="H9" s="14">
        <f>IF('Town Data'!L5&gt;9,'Town Data'!K5,"")</f>
        <v>547207.32999999996</v>
      </c>
      <c r="I9" s="13">
        <f>IF('Town Data'!N5&gt;9,'Town Data'!M5,"")</f>
        <v>388625.89</v>
      </c>
      <c r="J9" s="12">
        <f t="shared" si="3"/>
        <v>5.008816017563953E-2</v>
      </c>
      <c r="K9" s="12">
        <f t="shared" si="4"/>
        <v>2.1141986530041634E-2</v>
      </c>
      <c r="L9" s="12">
        <f t="shared" si="5"/>
        <v>-7.8332918066782182E-3</v>
      </c>
    </row>
    <row r="10" spans="2:12" x14ac:dyDescent="0.25">
      <c r="B10" s="15" t="str">
        <f>'Town Data'!A6</f>
        <v>MANCHESTER</v>
      </c>
      <c r="C10" s="24" t="str">
        <f>'Town Data'!B6</f>
        <v>Bennington</v>
      </c>
      <c r="D10" s="14">
        <f>IF('Town Data'!D6&gt;9,'Town Data'!C6,"")</f>
        <v>3173689.59</v>
      </c>
      <c r="E10" s="14">
        <f>IF('Town Data'!F6&gt;9,'Town Data'!E6,"")</f>
        <v>1801168.27</v>
      </c>
      <c r="F10" s="13">
        <f>IF('Town Data'!H6&gt;9,'Town Data'!G6,"")</f>
        <v>636695.01</v>
      </c>
      <c r="G10" s="14">
        <f>IF('Town Data'!J6&gt;9,'Town Data'!I6,"")</f>
        <v>2920203.09</v>
      </c>
      <c r="H10" s="14">
        <f>IF('Town Data'!L6&gt;9,'Town Data'!K6,"")</f>
        <v>1749466.22</v>
      </c>
      <c r="I10" s="13">
        <f>IF('Town Data'!N6&gt;9,'Town Data'!M6,"")</f>
        <v>643391.48</v>
      </c>
      <c r="J10" s="10">
        <f t="shared" si="3"/>
        <v>8.6804407840004039E-2</v>
      </c>
      <c r="K10" s="10">
        <f t="shared" si="4"/>
        <v>2.9553042756092798E-2</v>
      </c>
      <c r="L10" s="10">
        <f t="shared" si="5"/>
        <v>-1.040808000752508E-2</v>
      </c>
    </row>
    <row r="11" spans="2:12" x14ac:dyDescent="0.25">
      <c r="B11" s="15" t="str">
        <f>'Town Data'!A7</f>
        <v>BURKE</v>
      </c>
      <c r="C11" s="24" t="str">
        <f>'Town Data'!B7</f>
        <v>Caledonia</v>
      </c>
      <c r="D11" s="14">
        <f>IF('Town Data'!D7&gt;9,'Town Data'!C7,"")</f>
        <v>240088.03</v>
      </c>
      <c r="E11" s="14">
        <f>IF('Town Data'!F7&gt;9,'Town Data'!E7,"")</f>
        <v>205211.09</v>
      </c>
      <c r="F11" s="13">
        <f>IF('Town Data'!H7&gt;9,'Town Data'!G7,"")</f>
        <v>114960.84</v>
      </c>
      <c r="G11" s="14">
        <f>IF('Town Data'!J7&gt;9,'Town Data'!I7,"")</f>
        <v>204927.25</v>
      </c>
      <c r="H11" s="14">
        <f>IF('Town Data'!L7&gt;9,'Town Data'!K7,"")</f>
        <v>172001.48</v>
      </c>
      <c r="I11" s="13" t="str">
        <f>IF('Town Data'!N7&gt;9,'Town Data'!M7,"")</f>
        <v/>
      </c>
      <c r="J11" s="12">
        <f t="shared" si="3"/>
        <v>0.17157688887153855</v>
      </c>
      <c r="K11" s="12">
        <f t="shared" si="4"/>
        <v>0.19307746654272964</v>
      </c>
      <c r="L11" s="12" t="str">
        <f t="shared" si="5"/>
        <v/>
      </c>
    </row>
    <row r="12" spans="2:12" x14ac:dyDescent="0.25">
      <c r="B12" s="15" t="str">
        <f>'Town Data'!A8</f>
        <v>DANVILLE</v>
      </c>
      <c r="C12" s="24" t="str">
        <f>'Town Data'!B8</f>
        <v>Caledonia</v>
      </c>
      <c r="D12" s="14">
        <f>IF('Town Data'!D8&gt;9,'Town Data'!C8,"")</f>
        <v>335083.98</v>
      </c>
      <c r="E12" s="14" t="str">
        <f>IF('Town Data'!F8&gt;9,'Town Data'!E8,"")</f>
        <v/>
      </c>
      <c r="F12" s="13" t="str">
        <f>IF('Town Data'!H8&gt;9,'Town Data'!G8,"")</f>
        <v/>
      </c>
      <c r="G12" s="14">
        <f>IF('Town Data'!J8&gt;9,'Town Data'!I8,"")</f>
        <v>264825.96999999997</v>
      </c>
      <c r="H12" s="14" t="str">
        <f>IF('Town Data'!L8&gt;9,'Town Data'!K8,"")</f>
        <v/>
      </c>
      <c r="I12" s="13" t="str">
        <f>IF('Town Data'!N8&gt;9,'Town Data'!M8,"")</f>
        <v/>
      </c>
      <c r="J12" s="10">
        <f t="shared" si="3"/>
        <v>0.26529879225968667</v>
      </c>
      <c r="K12" s="10" t="str">
        <f t="shared" si="4"/>
        <v/>
      </c>
      <c r="L12" s="10" t="str">
        <f t="shared" si="5"/>
        <v/>
      </c>
    </row>
    <row r="13" spans="2:12" x14ac:dyDescent="0.25">
      <c r="B13" s="15" t="str">
        <f>'Town Data'!A9</f>
        <v>HARDWICK</v>
      </c>
      <c r="C13" s="24" t="str">
        <f>'Town Data'!B9</f>
        <v>Caledonia</v>
      </c>
      <c r="D13" s="14">
        <f>IF('Town Data'!D9&gt;9,'Town Data'!C9,"")</f>
        <v>416339.77</v>
      </c>
      <c r="E13" s="14" t="str">
        <f>IF('Town Data'!F9&gt;9,'Town Data'!E9,"")</f>
        <v/>
      </c>
      <c r="F13" s="13" t="str">
        <f>IF('Town Data'!H9&gt;9,'Town Data'!G9,"")</f>
        <v/>
      </c>
      <c r="G13" s="14">
        <f>IF('Town Data'!J9&gt;9,'Town Data'!I9,"")</f>
        <v>373180.89</v>
      </c>
      <c r="H13" s="14" t="str">
        <f>IF('Town Data'!L9&gt;9,'Town Data'!K9,"")</f>
        <v/>
      </c>
      <c r="I13" s="13" t="str">
        <f>IF('Town Data'!N9&gt;9,'Town Data'!M9,"")</f>
        <v/>
      </c>
      <c r="J13" s="12">
        <f t="shared" si="3"/>
        <v>0.11565136682106097</v>
      </c>
      <c r="K13" s="12" t="str">
        <f t="shared" si="4"/>
        <v/>
      </c>
      <c r="L13" s="12" t="str">
        <f t="shared" si="5"/>
        <v/>
      </c>
    </row>
    <row r="14" spans="2:12" x14ac:dyDescent="0.25">
      <c r="B14" s="15" t="str">
        <f>'Town Data'!A10</f>
        <v>LYNDON</v>
      </c>
      <c r="C14" s="24" t="str">
        <f>'Town Data'!B10</f>
        <v>Caledonia</v>
      </c>
      <c r="D14" s="14">
        <f>IF('Town Data'!D10&gt;9,'Town Data'!C10,"")</f>
        <v>1517349.69</v>
      </c>
      <c r="E14" s="14" t="str">
        <f>IF('Town Data'!F10&gt;9,'Town Data'!E10,"")</f>
        <v/>
      </c>
      <c r="F14" s="13">
        <f>IF('Town Data'!H10&gt;9,'Town Data'!G10,"")</f>
        <v>127267.88</v>
      </c>
      <c r="G14" s="14">
        <f>IF('Town Data'!J10&gt;9,'Town Data'!I10,"")</f>
        <v>1460613.04</v>
      </c>
      <c r="H14" s="14" t="str">
        <f>IF('Town Data'!L10&gt;9,'Town Data'!K10,"")</f>
        <v/>
      </c>
      <c r="I14" s="13">
        <f>IF('Town Data'!N10&gt;9,'Town Data'!M10,"")</f>
        <v>113747.76</v>
      </c>
      <c r="J14" s="10">
        <f t="shared" si="3"/>
        <v>3.8844408783314646E-2</v>
      </c>
      <c r="K14" s="10" t="str">
        <f t="shared" si="4"/>
        <v/>
      </c>
      <c r="L14" s="10">
        <f t="shared" si="5"/>
        <v>0.11886053844049334</v>
      </c>
    </row>
    <row r="15" spans="2:12" x14ac:dyDescent="0.25">
      <c r="B15" s="15" t="str">
        <f>'Town Data'!A11</f>
        <v>ST JOHNSBURY</v>
      </c>
      <c r="C15" s="24" t="str">
        <f>'Town Data'!B11</f>
        <v>Caledonia</v>
      </c>
      <c r="D15" s="14">
        <f>IF('Town Data'!D11&gt;9,'Town Data'!C11,"")</f>
        <v>1508658.1</v>
      </c>
      <c r="E15" s="14" t="str">
        <f>IF('Town Data'!F11&gt;9,'Town Data'!E11,"")</f>
        <v/>
      </c>
      <c r="F15" s="13">
        <f>IF('Town Data'!H11&gt;9,'Town Data'!G11,"")</f>
        <v>133854.62</v>
      </c>
      <c r="G15" s="14">
        <f>IF('Town Data'!J11&gt;9,'Town Data'!I11,"")</f>
        <v>1446744.97</v>
      </c>
      <c r="H15" s="14" t="str">
        <f>IF('Town Data'!L11&gt;9,'Town Data'!K11,"")</f>
        <v/>
      </c>
      <c r="I15" s="13">
        <f>IF('Town Data'!N11&gt;9,'Town Data'!M11,"")</f>
        <v>94489.14</v>
      </c>
      <c r="J15" s="12">
        <f t="shared" si="3"/>
        <v>4.2794778128725841E-2</v>
      </c>
      <c r="K15" s="12" t="str">
        <f t="shared" si="4"/>
        <v/>
      </c>
      <c r="L15" s="12">
        <f t="shared" si="5"/>
        <v>0.41661380344873489</v>
      </c>
    </row>
    <row r="16" spans="2:12" x14ac:dyDescent="0.25">
      <c r="B16" s="15" t="str">
        <f>'Town Data'!A12</f>
        <v>BURLINGTON</v>
      </c>
      <c r="C16" s="24" t="str">
        <f>'Town Data'!B12</f>
        <v>Chittenden</v>
      </c>
      <c r="D16" s="14">
        <f>IF('Town Data'!D12&gt;9,'Town Data'!C12,"")</f>
        <v>11679607.74</v>
      </c>
      <c r="E16" s="14">
        <f>IF('Town Data'!F12&gt;9,'Town Data'!E12,"")</f>
        <v>4149815.35</v>
      </c>
      <c r="F16" s="13">
        <f>IF('Town Data'!H12&gt;9,'Town Data'!G12,"")</f>
        <v>3859445.22</v>
      </c>
      <c r="G16" s="14">
        <f>IF('Town Data'!J12&gt;9,'Town Data'!I12,"")</f>
        <v>11916521.85</v>
      </c>
      <c r="H16" s="14">
        <f>IF('Town Data'!L12&gt;9,'Town Data'!K12,"")</f>
        <v>4482287.8600000003</v>
      </c>
      <c r="I16" s="13">
        <f>IF('Town Data'!N12&gt;9,'Town Data'!M12,"")</f>
        <v>4063765.41</v>
      </c>
      <c r="J16" s="10">
        <f t="shared" si="3"/>
        <v>-1.9881145940247608E-2</v>
      </c>
      <c r="K16" s="10">
        <f t="shared" si="4"/>
        <v>-7.4174734060922232E-2</v>
      </c>
      <c r="L16" s="10">
        <f t="shared" si="5"/>
        <v>-5.0278539577411269E-2</v>
      </c>
    </row>
    <row r="17" spans="2:12" x14ac:dyDescent="0.25">
      <c r="B17" s="15" t="str">
        <f>'Town Data'!A13</f>
        <v>COLCHESTER</v>
      </c>
      <c r="C17" s="24" t="str">
        <f>'Town Data'!B13</f>
        <v>Chittenden</v>
      </c>
      <c r="D17" s="14">
        <f>IF('Town Data'!D13&gt;9,'Town Data'!C13,"")</f>
        <v>3331497.34</v>
      </c>
      <c r="E17" s="14">
        <f>IF('Town Data'!F13&gt;9,'Town Data'!E13,"")</f>
        <v>1332560.8999999999</v>
      </c>
      <c r="F17" s="13">
        <f>IF('Town Data'!H13&gt;9,'Town Data'!G13,"")</f>
        <v>343102.15</v>
      </c>
      <c r="G17" s="14">
        <f>IF('Town Data'!J13&gt;9,'Town Data'!I13,"")</f>
        <v>2827364.8</v>
      </c>
      <c r="H17" s="14" t="str">
        <f>IF('Town Data'!L13&gt;9,'Town Data'!K13,"")</f>
        <v/>
      </c>
      <c r="I17" s="13">
        <f>IF('Town Data'!N13&gt;9,'Town Data'!M13,"")</f>
        <v>252081.66</v>
      </c>
      <c r="J17" s="16">
        <f t="shared" si="3"/>
        <v>0.17830473803734137</v>
      </c>
      <c r="K17" s="16" t="str">
        <f t="shared" si="4"/>
        <v/>
      </c>
      <c r="L17" s="16">
        <f t="shared" si="5"/>
        <v>0.36107541500639123</v>
      </c>
    </row>
    <row r="18" spans="2:12" x14ac:dyDescent="0.25">
      <c r="B18" s="15" t="str">
        <f>'Town Data'!A14</f>
        <v>ESSEX</v>
      </c>
      <c r="C18" s="24" t="str">
        <f>'Town Data'!B14</f>
        <v>Chittenden</v>
      </c>
      <c r="D18" s="14">
        <f>IF('Town Data'!D14&gt;9,'Town Data'!C14,"")</f>
        <v>1171036.8799999999</v>
      </c>
      <c r="E18" s="14" t="str">
        <f>IF('Town Data'!F14&gt;9,'Town Data'!E14,"")</f>
        <v/>
      </c>
      <c r="F18" s="13" t="str">
        <f>IF('Town Data'!H14&gt;9,'Town Data'!G14,"")</f>
        <v/>
      </c>
      <c r="G18" s="14">
        <f>IF('Town Data'!J14&gt;9,'Town Data'!I14,"")</f>
        <v>1131869.83</v>
      </c>
      <c r="H18" s="14" t="str">
        <f>IF('Town Data'!L14&gt;9,'Town Data'!K14,"")</f>
        <v/>
      </c>
      <c r="I18" s="13">
        <f>IF('Town Data'!N14&gt;9,'Town Data'!M14,"")</f>
        <v>146307.35</v>
      </c>
      <c r="J18" s="12">
        <f t="shared" si="3"/>
        <v>3.4603846627840419E-2</v>
      </c>
      <c r="K18" s="12" t="str">
        <f t="shared" si="4"/>
        <v/>
      </c>
      <c r="L18" s="12" t="str">
        <f t="shared" si="5"/>
        <v/>
      </c>
    </row>
    <row r="19" spans="2:12" x14ac:dyDescent="0.25">
      <c r="B19" s="15" t="str">
        <f>'Town Data'!A15</f>
        <v>ESSEX JCT</v>
      </c>
      <c r="C19" s="24" t="str">
        <f>'Town Data'!B15</f>
        <v>Chittenden</v>
      </c>
      <c r="D19" s="14">
        <f>IF('Town Data'!D15&gt;9,'Town Data'!C15,"")</f>
        <v>3513999.55</v>
      </c>
      <c r="E19" s="14" t="str">
        <f>IF('Town Data'!F15&gt;9,'Town Data'!E15,"")</f>
        <v/>
      </c>
      <c r="F19" s="13">
        <f>IF('Town Data'!H15&gt;9,'Town Data'!G15,"")</f>
        <v>281164.77</v>
      </c>
      <c r="G19" s="14">
        <f>IF('Town Data'!J15&gt;9,'Town Data'!I15,"")</f>
        <v>3313655.34</v>
      </c>
      <c r="H19" s="14" t="str">
        <f>IF('Town Data'!L15&gt;9,'Town Data'!K15,"")</f>
        <v/>
      </c>
      <c r="I19" s="13">
        <f>IF('Town Data'!N15&gt;9,'Town Data'!M15,"")</f>
        <v>383473.6</v>
      </c>
      <c r="J19" s="10">
        <f t="shared" si="3"/>
        <v>6.0460183526510024E-2</v>
      </c>
      <c r="K19" s="10" t="str">
        <f t="shared" si="4"/>
        <v/>
      </c>
      <c r="L19" s="10">
        <f t="shared" si="5"/>
        <v>-0.26679497623825987</v>
      </c>
    </row>
    <row r="20" spans="2:12" x14ac:dyDescent="0.25">
      <c r="B20" s="15" t="str">
        <f>'Town Data'!A16</f>
        <v>HINESBURG</v>
      </c>
      <c r="C20" s="24" t="str">
        <f>'Town Data'!B16</f>
        <v>Chittenden</v>
      </c>
      <c r="D20" s="14">
        <f>IF('Town Data'!D16&gt;9,'Town Data'!C16,"")</f>
        <v>604074.19999999995</v>
      </c>
      <c r="E20" s="14" t="str">
        <f>IF('Town Data'!F16&gt;9,'Town Data'!E16,"")</f>
        <v/>
      </c>
      <c r="F20" s="13" t="str">
        <f>IF('Town Data'!H16&gt;9,'Town Data'!G16,"")</f>
        <v/>
      </c>
      <c r="G20" s="14">
        <f>IF('Town Data'!J16&gt;9,'Town Data'!I16,"")</f>
        <v>544511.28</v>
      </c>
      <c r="H20" s="14" t="str">
        <f>IF('Town Data'!L16&gt;9,'Town Data'!K16,"")</f>
        <v/>
      </c>
      <c r="I20" s="13" t="str">
        <f>IF('Town Data'!N16&gt;9,'Town Data'!M16,"")</f>
        <v/>
      </c>
      <c r="J20" s="12">
        <f t="shared" si="3"/>
        <v>0.10938785326908182</v>
      </c>
      <c r="K20" s="12" t="str">
        <f t="shared" si="4"/>
        <v/>
      </c>
      <c r="L20" s="12" t="str">
        <f t="shared" si="5"/>
        <v/>
      </c>
    </row>
    <row r="21" spans="2:12" x14ac:dyDescent="0.25">
      <c r="B21" s="15" t="str">
        <f>'Town Data'!A17</f>
        <v>JERICHO</v>
      </c>
      <c r="C21" s="24" t="str">
        <f>'Town Data'!B17</f>
        <v>Chittenden</v>
      </c>
      <c r="D21" s="14">
        <f>IF('Town Data'!D17&gt;9,'Town Data'!C17,"")</f>
        <v>682272.47</v>
      </c>
      <c r="E21" s="14" t="str">
        <f>IF('Town Data'!F17&gt;9,'Town Data'!E17,"")</f>
        <v/>
      </c>
      <c r="F21" s="13" t="str">
        <f>IF('Town Data'!H17&gt;9,'Town Data'!G17,"")</f>
        <v/>
      </c>
      <c r="G21" s="14">
        <f>IF('Town Data'!J17&gt;9,'Town Data'!I17,"")</f>
        <v>611838.81999999995</v>
      </c>
      <c r="H21" s="14" t="str">
        <f>IF('Town Data'!L17&gt;9,'Town Data'!K17,"")</f>
        <v/>
      </c>
      <c r="I21" s="13" t="str">
        <f>IF('Town Data'!N17&gt;9,'Town Data'!M17,"")</f>
        <v/>
      </c>
      <c r="J21" s="10">
        <f t="shared" si="3"/>
        <v>0.11511798156252986</v>
      </c>
      <c r="K21" s="10" t="str">
        <f t="shared" si="4"/>
        <v/>
      </c>
      <c r="L21" s="10" t="str">
        <f t="shared" si="5"/>
        <v/>
      </c>
    </row>
    <row r="22" spans="2:12" x14ac:dyDescent="0.25">
      <c r="B22" s="15" t="str">
        <f>'Town Data'!A18</f>
        <v>MILTON</v>
      </c>
      <c r="C22" s="24" t="str">
        <f>'Town Data'!B18</f>
        <v>Chittenden</v>
      </c>
      <c r="D22" s="14">
        <f>IF('Town Data'!D18&gt;9,'Town Data'!C18,"")</f>
        <v>1244309.76</v>
      </c>
      <c r="E22" s="14" t="str">
        <f>IF('Town Data'!F18&gt;9,'Town Data'!E18,"")</f>
        <v/>
      </c>
      <c r="F22" s="13" t="str">
        <f>IF('Town Data'!H18&gt;9,'Town Data'!G18,"")</f>
        <v/>
      </c>
      <c r="G22" s="14">
        <f>IF('Town Data'!J18&gt;9,'Town Data'!I18,"")</f>
        <v>1199026.99</v>
      </c>
      <c r="H22" s="14" t="str">
        <f>IF('Town Data'!L18&gt;9,'Town Data'!K18,"")</f>
        <v/>
      </c>
      <c r="I22" s="13" t="str">
        <f>IF('Town Data'!N18&gt;9,'Town Data'!M18,"")</f>
        <v/>
      </c>
      <c r="J22" s="12">
        <f t="shared" si="3"/>
        <v>3.7766264127215364E-2</v>
      </c>
      <c r="K22" s="12" t="str">
        <f t="shared" si="4"/>
        <v/>
      </c>
      <c r="L22" s="12" t="str">
        <f t="shared" si="5"/>
        <v/>
      </c>
    </row>
    <row r="23" spans="2:12" x14ac:dyDescent="0.25">
      <c r="B23" s="15" t="str">
        <f>'Town Data'!A19</f>
        <v>RICHMOND</v>
      </c>
      <c r="C23" s="24" t="str">
        <f>'Town Data'!B19</f>
        <v>Chittenden</v>
      </c>
      <c r="D23" s="14">
        <f>IF('Town Data'!D19&gt;9,'Town Data'!C19,"")</f>
        <v>461288.58</v>
      </c>
      <c r="E23" s="14" t="str">
        <f>IF('Town Data'!F19&gt;9,'Town Data'!E19,"")</f>
        <v/>
      </c>
      <c r="F23" s="13" t="str">
        <f>IF('Town Data'!H19&gt;9,'Town Data'!G19,"")</f>
        <v/>
      </c>
      <c r="G23" s="14">
        <f>IF('Town Data'!J19&gt;9,'Town Data'!I19,"")</f>
        <v>448068.64</v>
      </c>
      <c r="H23" s="14" t="str">
        <f>IF('Town Data'!L19&gt;9,'Town Data'!K19,"")</f>
        <v/>
      </c>
      <c r="I23" s="13" t="str">
        <f>IF('Town Data'!N19&gt;9,'Town Data'!M19,"")</f>
        <v/>
      </c>
      <c r="J23" s="10">
        <f t="shared" si="3"/>
        <v>2.95042741665652E-2</v>
      </c>
      <c r="K23" s="10" t="str">
        <f t="shared" si="4"/>
        <v/>
      </c>
      <c r="L23" s="10" t="str">
        <f t="shared" si="5"/>
        <v/>
      </c>
    </row>
    <row r="24" spans="2:12" x14ac:dyDescent="0.25">
      <c r="B24" s="15" t="str">
        <f>'Town Data'!A20</f>
        <v>SHELBURNE</v>
      </c>
      <c r="C24" s="24" t="str">
        <f>'Town Data'!B20</f>
        <v>Chittenden</v>
      </c>
      <c r="D24" s="14">
        <f>IF('Town Data'!D20&gt;9,'Town Data'!C20,"")</f>
        <v>1427857.07</v>
      </c>
      <c r="E24" s="14" t="str">
        <f>IF('Town Data'!F20&gt;9,'Town Data'!E20,"")</f>
        <v/>
      </c>
      <c r="F24" s="13">
        <f>IF('Town Data'!H20&gt;9,'Town Data'!G20,"")</f>
        <v>261098.26</v>
      </c>
      <c r="G24" s="14">
        <f>IF('Town Data'!J20&gt;9,'Town Data'!I20,"")</f>
        <v>1196602.6299999999</v>
      </c>
      <c r="H24" s="14" t="str">
        <f>IF('Town Data'!L20&gt;9,'Town Data'!K20,"")</f>
        <v/>
      </c>
      <c r="I24" s="13">
        <f>IF('Town Data'!N20&gt;9,'Town Data'!M20,"")</f>
        <v>198094.54</v>
      </c>
      <c r="J24" s="12">
        <f t="shared" si="3"/>
        <v>0.19325917744305826</v>
      </c>
      <c r="K24" s="12" t="str">
        <f t="shared" si="4"/>
        <v/>
      </c>
      <c r="L24" s="12">
        <f t="shared" si="5"/>
        <v>0.31804874581601289</v>
      </c>
    </row>
    <row r="25" spans="2:12" x14ac:dyDescent="0.25">
      <c r="B25" s="15" t="str">
        <f>'Town Data'!A21</f>
        <v>SOUTH BURLINGTON</v>
      </c>
      <c r="C25" s="24" t="str">
        <f>'Town Data'!B21</f>
        <v>Chittenden</v>
      </c>
      <c r="D25" s="14">
        <f>IF('Town Data'!D21&gt;9,'Town Data'!C21,"")</f>
        <v>8225154.8200000003</v>
      </c>
      <c r="E25" s="14">
        <f>IF('Town Data'!F21&gt;9,'Town Data'!E21,"")</f>
        <v>5315239.01</v>
      </c>
      <c r="F25" s="13">
        <f>IF('Town Data'!H21&gt;9,'Town Data'!G21,"")</f>
        <v>791953.63</v>
      </c>
      <c r="G25" s="14">
        <f>IF('Town Data'!J21&gt;9,'Town Data'!I21,"")</f>
        <v>8099981.7599999998</v>
      </c>
      <c r="H25" s="14">
        <f>IF('Town Data'!L21&gt;9,'Town Data'!K21,"")</f>
        <v>5215101.9400000004</v>
      </c>
      <c r="I25" s="13">
        <f>IF('Town Data'!N21&gt;9,'Town Data'!M21,"")</f>
        <v>777490.37</v>
      </c>
      <c r="J25" s="10">
        <f t="shared" si="3"/>
        <v>1.5453498996521263E-2</v>
      </c>
      <c r="K25" s="10">
        <f t="shared" si="4"/>
        <v>1.9201363875928256E-2</v>
      </c>
      <c r="L25" s="10">
        <f t="shared" si="5"/>
        <v>1.8602494073334964E-2</v>
      </c>
    </row>
    <row r="26" spans="2:12" x14ac:dyDescent="0.25">
      <c r="B26" s="15" t="str">
        <f>'Town Data'!A22</f>
        <v>WILLISTON</v>
      </c>
      <c r="C26" s="24" t="str">
        <f>'Town Data'!B22</f>
        <v>Chittenden</v>
      </c>
      <c r="D26" s="14">
        <f>IF('Town Data'!D22&gt;9,'Town Data'!C22,"")</f>
        <v>4235370.7</v>
      </c>
      <c r="E26" s="14" t="str">
        <f>IF('Town Data'!F22&gt;9,'Town Data'!E22,"")</f>
        <v/>
      </c>
      <c r="F26" s="13">
        <f>IF('Town Data'!H22&gt;9,'Town Data'!G22,"")</f>
        <v>290790.71999999997</v>
      </c>
      <c r="G26" s="14">
        <f>IF('Town Data'!J22&gt;9,'Town Data'!I22,"")</f>
        <v>3898770.53</v>
      </c>
      <c r="H26" s="14" t="str">
        <f>IF('Town Data'!L22&gt;9,'Town Data'!K22,"")</f>
        <v/>
      </c>
      <c r="I26" s="13">
        <f>IF('Town Data'!N22&gt;9,'Town Data'!M22,"")</f>
        <v>260624.18</v>
      </c>
      <c r="J26" s="12">
        <f t="shared" si="3"/>
        <v>8.6334952880645785E-2</v>
      </c>
      <c r="K26" s="12" t="str">
        <f t="shared" si="4"/>
        <v/>
      </c>
      <c r="L26" s="12">
        <f t="shared" si="5"/>
        <v>0.11574728024084327</v>
      </c>
    </row>
    <row r="27" spans="2:12" x14ac:dyDescent="0.25">
      <c r="B27" s="15" t="str">
        <f>'Town Data'!A23</f>
        <v>WINOOSKI</v>
      </c>
      <c r="C27" s="24" t="str">
        <f>'Town Data'!B23</f>
        <v>Chittenden</v>
      </c>
      <c r="D27" s="14">
        <f>IF('Town Data'!D23&gt;9,'Town Data'!C23,"")</f>
        <v>1489179.98</v>
      </c>
      <c r="E27" s="14" t="str">
        <f>IF('Town Data'!F23&gt;9,'Town Data'!E23,"")</f>
        <v/>
      </c>
      <c r="F27" s="13">
        <f>IF('Town Data'!H23&gt;9,'Town Data'!G23,"")</f>
        <v>442904.26</v>
      </c>
      <c r="G27" s="14">
        <f>IF('Town Data'!J23&gt;9,'Town Data'!I23,"")</f>
        <v>1510451.89</v>
      </c>
      <c r="H27" s="14" t="str">
        <f>IF('Town Data'!L23&gt;9,'Town Data'!K23,"")</f>
        <v/>
      </c>
      <c r="I27" s="13">
        <f>IF('Town Data'!N23&gt;9,'Town Data'!M23,"")</f>
        <v>507121.23</v>
      </c>
      <c r="J27" s="10">
        <f t="shared" si="3"/>
        <v>-1.4083143025495449E-2</v>
      </c>
      <c r="K27" s="10" t="str">
        <f t="shared" si="4"/>
        <v/>
      </c>
      <c r="L27" s="10">
        <f t="shared" si="5"/>
        <v>-0.12663041143041867</v>
      </c>
    </row>
    <row r="28" spans="2:12" x14ac:dyDescent="0.25">
      <c r="B28" s="15" t="str">
        <f>'Town Data'!A24</f>
        <v>ENOSBURG</v>
      </c>
      <c r="C28" s="24" t="str">
        <f>'Town Data'!B24</f>
        <v>Franklin</v>
      </c>
      <c r="D28" s="14">
        <f>IF('Town Data'!D24&gt;9,'Town Data'!C24,"")</f>
        <v>518034</v>
      </c>
      <c r="E28" s="14" t="str">
        <f>IF('Town Data'!F24&gt;9,'Town Data'!E24,"")</f>
        <v/>
      </c>
      <c r="F28" s="13" t="str">
        <f>IF('Town Data'!H24&gt;9,'Town Data'!G24,"")</f>
        <v/>
      </c>
      <c r="G28" s="14">
        <f>IF('Town Data'!J24&gt;9,'Town Data'!I24,"")</f>
        <v>490662.31</v>
      </c>
      <c r="H28" s="14" t="str">
        <f>IF('Town Data'!L24&gt;9,'Town Data'!K24,"")</f>
        <v/>
      </c>
      <c r="I28" s="13" t="str">
        <f>IF('Town Data'!N24&gt;9,'Town Data'!M24,"")</f>
        <v/>
      </c>
      <c r="J28" s="12">
        <f t="shared" si="3"/>
        <v>5.5785189614421381E-2</v>
      </c>
      <c r="K28" s="12" t="str">
        <f t="shared" si="4"/>
        <v/>
      </c>
      <c r="L28" s="12" t="str">
        <f t="shared" si="5"/>
        <v/>
      </c>
    </row>
    <row r="29" spans="2:12" x14ac:dyDescent="0.25">
      <c r="B29" s="15" t="str">
        <f>'Town Data'!A25</f>
        <v>MONTGOMERY</v>
      </c>
      <c r="C29" s="24" t="str">
        <f>'Town Data'!B25</f>
        <v>Franklin</v>
      </c>
      <c r="D29" s="14">
        <f>IF('Town Data'!D25&gt;9,'Town Data'!C25,"")</f>
        <v>129407.27</v>
      </c>
      <c r="E29" s="14" t="str">
        <f>IF('Town Data'!F25&gt;9,'Town Data'!E25,"")</f>
        <v/>
      </c>
      <c r="F29" s="13" t="str">
        <f>IF('Town Data'!H25&gt;9,'Town Data'!G25,"")</f>
        <v/>
      </c>
      <c r="G29" s="14">
        <f>IF('Town Data'!J25&gt;9,'Town Data'!I25,"")</f>
        <v>121239.33</v>
      </c>
      <c r="H29" s="14" t="str">
        <f>IF('Town Data'!L25&gt;9,'Town Data'!K25,"")</f>
        <v/>
      </c>
      <c r="I29" s="13" t="str">
        <f>IF('Town Data'!N25&gt;9,'Town Data'!M25,"")</f>
        <v/>
      </c>
      <c r="J29" s="10">
        <f t="shared" si="3"/>
        <v>6.7370382201881213E-2</v>
      </c>
      <c r="K29" s="10" t="str">
        <f t="shared" si="4"/>
        <v/>
      </c>
      <c r="L29" s="10" t="str">
        <f t="shared" si="5"/>
        <v/>
      </c>
    </row>
    <row r="30" spans="2:12" x14ac:dyDescent="0.25">
      <c r="B30" s="15" t="str">
        <f>'Town Data'!A26</f>
        <v>ST ALBANS</v>
      </c>
      <c r="C30" s="24" t="str">
        <f>'Town Data'!B26</f>
        <v>Franklin</v>
      </c>
      <c r="D30" s="14">
        <f>IF('Town Data'!D26&gt;9,'Town Data'!C26,"")</f>
        <v>2497188.1</v>
      </c>
      <c r="E30" s="14" t="str">
        <f>IF('Town Data'!F26&gt;9,'Town Data'!E26,"")</f>
        <v/>
      </c>
      <c r="F30" s="13">
        <f>IF('Town Data'!H26&gt;9,'Town Data'!G26,"")</f>
        <v>207704.72</v>
      </c>
      <c r="G30" s="14">
        <f>IF('Town Data'!J26&gt;9,'Town Data'!I26,"")</f>
        <v>2460198.29</v>
      </c>
      <c r="H30" s="14" t="str">
        <f>IF('Town Data'!L26&gt;9,'Town Data'!K26,"")</f>
        <v/>
      </c>
      <c r="I30" s="13">
        <f>IF('Town Data'!N26&gt;9,'Town Data'!M26,"")</f>
        <v>216709.26</v>
      </c>
      <c r="J30" s="12">
        <f t="shared" si="3"/>
        <v>1.5035296199640906E-2</v>
      </c>
      <c r="K30" s="12" t="str">
        <f t="shared" si="4"/>
        <v/>
      </c>
      <c r="L30" s="12">
        <f t="shared" si="5"/>
        <v>-4.1551247048695603E-2</v>
      </c>
    </row>
    <row r="31" spans="2:12" x14ac:dyDescent="0.25">
      <c r="B31" s="15" t="str">
        <f>'Town Data'!A27</f>
        <v>ST ALBANS TOWN</v>
      </c>
      <c r="C31" s="24" t="str">
        <f>'Town Data'!B27</f>
        <v>Franklin</v>
      </c>
      <c r="D31" s="14">
        <f>IF('Town Data'!D27&gt;9,'Town Data'!C27,"")</f>
        <v>1163502.69</v>
      </c>
      <c r="E31" s="14" t="str">
        <f>IF('Town Data'!F27&gt;9,'Town Data'!E27,"")</f>
        <v/>
      </c>
      <c r="F31" s="13" t="str">
        <f>IF('Town Data'!H27&gt;9,'Town Data'!G27,"")</f>
        <v/>
      </c>
      <c r="G31" s="14">
        <f>IF('Town Data'!J27&gt;9,'Town Data'!I27,"")</f>
        <v>1110547.7</v>
      </c>
      <c r="H31" s="14" t="str">
        <f>IF('Town Data'!L27&gt;9,'Town Data'!K27,"")</f>
        <v/>
      </c>
      <c r="I31" s="13" t="str">
        <f>IF('Town Data'!N27&gt;9,'Town Data'!M27,"")</f>
        <v/>
      </c>
      <c r="J31" s="10">
        <f t="shared" si="3"/>
        <v>4.7683669958525861E-2</v>
      </c>
      <c r="K31" s="10" t="str">
        <f t="shared" si="4"/>
        <v/>
      </c>
      <c r="L31" s="10" t="str">
        <f t="shared" si="5"/>
        <v/>
      </c>
    </row>
    <row r="32" spans="2:12" x14ac:dyDescent="0.25">
      <c r="B32" s="15" t="str">
        <f>'Town Data'!A28</f>
        <v>SWANTON</v>
      </c>
      <c r="C32" s="24" t="str">
        <f>'Town Data'!B28</f>
        <v>Franklin</v>
      </c>
      <c r="D32" s="14">
        <f>IF('Town Data'!D28&gt;9,'Town Data'!C28,"")</f>
        <v>787364.73</v>
      </c>
      <c r="E32" s="14" t="str">
        <f>IF('Town Data'!F28&gt;9,'Town Data'!E28,"")</f>
        <v/>
      </c>
      <c r="F32" s="13" t="str">
        <f>IF('Town Data'!H28&gt;9,'Town Data'!G28,"")</f>
        <v/>
      </c>
      <c r="G32" s="14">
        <f>IF('Town Data'!J28&gt;9,'Town Data'!I28,"")</f>
        <v>759439.04</v>
      </c>
      <c r="H32" s="14" t="str">
        <f>IF('Town Data'!L28&gt;9,'Town Data'!K28,"")</f>
        <v/>
      </c>
      <c r="I32" s="13" t="str">
        <f>IF('Town Data'!N28&gt;9,'Town Data'!M28,"")</f>
        <v/>
      </c>
      <c r="J32" s="12">
        <f t="shared" si="3"/>
        <v>3.6771470163029729E-2</v>
      </c>
      <c r="K32" s="12" t="str">
        <f t="shared" si="4"/>
        <v/>
      </c>
      <c r="L32" s="12" t="str">
        <f t="shared" si="5"/>
        <v/>
      </c>
    </row>
    <row r="33" spans="2:12" x14ac:dyDescent="0.25">
      <c r="B33" s="15" t="str">
        <f>'Town Data'!A29</f>
        <v>SOUTH HERO</v>
      </c>
      <c r="C33" s="24" t="str">
        <f>'Town Data'!B29</f>
        <v>Grand Isle</v>
      </c>
      <c r="D33" s="14">
        <f>IF('Town Data'!D29&gt;9,'Town Data'!C29,"")</f>
        <v>500142.17</v>
      </c>
      <c r="E33" s="14" t="str">
        <f>IF('Town Data'!F29&gt;9,'Town Data'!E29,"")</f>
        <v/>
      </c>
      <c r="F33" s="13" t="str">
        <f>IF('Town Data'!H29&gt;9,'Town Data'!G29,"")</f>
        <v/>
      </c>
      <c r="G33" s="14">
        <f>IF('Town Data'!J29&gt;9,'Town Data'!I29,"")</f>
        <v>401416.38</v>
      </c>
      <c r="H33" s="14" t="str">
        <f>IF('Town Data'!L29&gt;9,'Town Data'!K29,"")</f>
        <v/>
      </c>
      <c r="I33" s="13" t="str">
        <f>IF('Town Data'!N29&gt;9,'Town Data'!M29,"")</f>
        <v/>
      </c>
      <c r="J33" s="10">
        <f t="shared" si="3"/>
        <v>0.2459436010060177</v>
      </c>
      <c r="K33" s="10" t="str">
        <f t="shared" si="4"/>
        <v/>
      </c>
      <c r="L33" s="10" t="str">
        <f t="shared" si="5"/>
        <v/>
      </c>
    </row>
    <row r="34" spans="2:12" x14ac:dyDescent="0.25">
      <c r="B34" s="15" t="str">
        <f>'Town Data'!A30</f>
        <v>CAMBRIDGE</v>
      </c>
      <c r="C34" s="24" t="str">
        <f>'Town Data'!B30</f>
        <v>Lamoille</v>
      </c>
      <c r="D34" s="14">
        <f>IF('Town Data'!D30&gt;9,'Town Data'!C30,"")</f>
        <v>636117.05000000005</v>
      </c>
      <c r="E34" s="14" t="str">
        <f>IF('Town Data'!F30&gt;9,'Town Data'!E30,"")</f>
        <v/>
      </c>
      <c r="F34" s="13">
        <f>IF('Town Data'!H30&gt;9,'Town Data'!G30,"")</f>
        <v>117411.97</v>
      </c>
      <c r="G34" s="14">
        <f>IF('Town Data'!J30&gt;9,'Town Data'!I30,"")</f>
        <v>574549.54</v>
      </c>
      <c r="H34" s="14" t="str">
        <f>IF('Town Data'!L30&gt;9,'Town Data'!K30,"")</f>
        <v/>
      </c>
      <c r="I34" s="13">
        <f>IF('Town Data'!N30&gt;9,'Town Data'!M30,"")</f>
        <v>103856.9</v>
      </c>
      <c r="J34" s="12">
        <f t="shared" si="3"/>
        <v>0.10715787884888048</v>
      </c>
      <c r="K34" s="12" t="str">
        <f t="shared" si="4"/>
        <v/>
      </c>
      <c r="L34" s="12">
        <f t="shared" si="5"/>
        <v>0.13051679763212659</v>
      </c>
    </row>
    <row r="35" spans="2:12" x14ac:dyDescent="0.25">
      <c r="B35" s="15" t="str">
        <f>'Town Data'!A31</f>
        <v>JOHNSON</v>
      </c>
      <c r="C35" s="24" t="str">
        <f>'Town Data'!B31</f>
        <v>Lamoille</v>
      </c>
      <c r="D35" s="14" t="str">
        <f>IF('Town Data'!D31&gt;9,'Town Data'!C31,"")</f>
        <v/>
      </c>
      <c r="E35" s="14" t="str">
        <f>IF('Town Data'!F31&gt;9,'Town Data'!E31,"")</f>
        <v/>
      </c>
      <c r="F35" s="13" t="str">
        <f>IF('Town Data'!H31&gt;9,'Town Data'!G31,"")</f>
        <v/>
      </c>
      <c r="G35" s="14">
        <f>IF('Town Data'!J31&gt;9,'Town Data'!I31,"")</f>
        <v>241722.53</v>
      </c>
      <c r="H35" s="14" t="str">
        <f>IF('Town Data'!L31&gt;9,'Town Data'!K31,"")</f>
        <v/>
      </c>
      <c r="I35" s="13" t="str">
        <f>IF('Town Data'!N31&gt;9,'Town Data'!M31,"")</f>
        <v/>
      </c>
      <c r="J35" s="10" t="str">
        <f t="shared" si="3"/>
        <v/>
      </c>
      <c r="K35" s="10" t="str">
        <f t="shared" si="4"/>
        <v/>
      </c>
      <c r="L35" s="10" t="str">
        <f t="shared" si="5"/>
        <v/>
      </c>
    </row>
    <row r="36" spans="2:12" x14ac:dyDescent="0.25">
      <c r="B36" s="15" t="str">
        <f>'Town Data'!A32</f>
        <v>MORRISTOWN</v>
      </c>
      <c r="C36" s="24" t="str">
        <f>'Town Data'!B32</f>
        <v>Lamoille</v>
      </c>
      <c r="D36" s="14">
        <f>IF('Town Data'!D32&gt;9,'Town Data'!C32,"")</f>
        <v>1704839.45</v>
      </c>
      <c r="E36" s="14" t="str">
        <f>IF('Town Data'!F32&gt;9,'Town Data'!E32,"")</f>
        <v/>
      </c>
      <c r="F36" s="13">
        <f>IF('Town Data'!H32&gt;9,'Town Data'!G32,"")</f>
        <v>139423.10999999999</v>
      </c>
      <c r="G36" s="14">
        <f>IF('Town Data'!J32&gt;9,'Town Data'!I32,"")</f>
        <v>1701373.93</v>
      </c>
      <c r="H36" s="14" t="str">
        <f>IF('Town Data'!L32&gt;9,'Town Data'!K32,"")</f>
        <v/>
      </c>
      <c r="I36" s="13">
        <f>IF('Town Data'!N32&gt;9,'Town Data'!M32,"")</f>
        <v>140937.59</v>
      </c>
      <c r="J36" s="12">
        <f t="shared" si="3"/>
        <v>2.0368949699376307E-3</v>
      </c>
      <c r="K36" s="12" t="str">
        <f t="shared" si="4"/>
        <v/>
      </c>
      <c r="L36" s="12">
        <f t="shared" si="5"/>
        <v>-1.0745749235530497E-2</v>
      </c>
    </row>
    <row r="37" spans="2:12" x14ac:dyDescent="0.25">
      <c r="B37" s="15" t="str">
        <f>'Town Data'!A33</f>
        <v>STOWE</v>
      </c>
      <c r="C37" s="24" t="str">
        <f>'Town Data'!B33</f>
        <v>Lamoille</v>
      </c>
      <c r="D37" s="14">
        <f>IF('Town Data'!D33&gt;9,'Town Data'!C33,"")</f>
        <v>3413511.21</v>
      </c>
      <c r="E37" s="14">
        <f>IF('Town Data'!F33&gt;9,'Town Data'!E33,"")</f>
        <v>2669048.04</v>
      </c>
      <c r="F37" s="13">
        <f>IF('Town Data'!H33&gt;9,'Town Data'!G33,"")</f>
        <v>993442.16</v>
      </c>
      <c r="G37" s="14">
        <f>IF('Town Data'!J33&gt;9,'Town Data'!I33,"")</f>
        <v>3394443.44</v>
      </c>
      <c r="H37" s="14">
        <f>IF('Town Data'!L33&gt;9,'Town Data'!K33,"")</f>
        <v>2848261.05</v>
      </c>
      <c r="I37" s="13">
        <f>IF('Town Data'!N33&gt;9,'Town Data'!M33,"")</f>
        <v>1057915.8</v>
      </c>
      <c r="J37" s="10">
        <f t="shared" si="3"/>
        <v>5.6173479797324358E-3</v>
      </c>
      <c r="K37" s="10">
        <f t="shared" si="4"/>
        <v>-6.2920149120460636E-2</v>
      </c>
      <c r="L37" s="10">
        <f t="shared" si="5"/>
        <v>-6.0944018418100959E-2</v>
      </c>
    </row>
    <row r="38" spans="2:12" x14ac:dyDescent="0.25">
      <c r="B38" s="15" t="str">
        <f>'Town Data'!A34</f>
        <v>BRADFORD</v>
      </c>
      <c r="C38" s="24" t="str">
        <f>'Town Data'!B34</f>
        <v>Orange</v>
      </c>
      <c r="D38" s="14">
        <f>IF('Town Data'!D34&gt;9,'Town Data'!C34,"")</f>
        <v>573388.87</v>
      </c>
      <c r="E38" s="14" t="str">
        <f>IF('Town Data'!F34&gt;9,'Town Data'!E34,"")</f>
        <v/>
      </c>
      <c r="F38" s="13" t="str">
        <f>IF('Town Data'!H34&gt;9,'Town Data'!G34,"")</f>
        <v/>
      </c>
      <c r="G38" s="14">
        <f>IF('Town Data'!J34&gt;9,'Town Data'!I34,"")</f>
        <v>579802.16</v>
      </c>
      <c r="H38" s="14" t="str">
        <f>IF('Town Data'!L34&gt;9,'Town Data'!K34,"")</f>
        <v/>
      </c>
      <c r="I38" s="13" t="str">
        <f>IF('Town Data'!N34&gt;9,'Town Data'!M34,"")</f>
        <v/>
      </c>
      <c r="J38" s="12">
        <f t="shared" si="3"/>
        <v>-1.1061169554801308E-2</v>
      </c>
      <c r="K38" s="12" t="str">
        <f t="shared" si="4"/>
        <v/>
      </c>
      <c r="L38" s="12" t="str">
        <f t="shared" si="5"/>
        <v/>
      </c>
    </row>
    <row r="39" spans="2:12" x14ac:dyDescent="0.25">
      <c r="B39" s="15" t="str">
        <f>'Town Data'!A35</f>
        <v>RANDOLPH</v>
      </c>
      <c r="C39" s="24" t="str">
        <f>'Town Data'!B35</f>
        <v>Orange</v>
      </c>
      <c r="D39" s="14">
        <f>IF('Town Data'!D35&gt;9,'Town Data'!C35,"")</f>
        <v>850288.16</v>
      </c>
      <c r="E39" s="14" t="str">
        <f>IF('Town Data'!F35&gt;9,'Town Data'!E35,"")</f>
        <v/>
      </c>
      <c r="F39" s="13" t="str">
        <f>IF('Town Data'!H35&gt;9,'Town Data'!G35,"")</f>
        <v/>
      </c>
      <c r="G39" s="14">
        <f>IF('Town Data'!J35&gt;9,'Town Data'!I35,"")</f>
        <v>831473.11</v>
      </c>
      <c r="H39" s="14" t="str">
        <f>IF('Town Data'!L35&gt;9,'Town Data'!K35,"")</f>
        <v/>
      </c>
      <c r="I39" s="13" t="str">
        <f>IF('Town Data'!N35&gt;9,'Town Data'!M35,"")</f>
        <v/>
      </c>
      <c r="J39" s="10">
        <f t="shared" si="3"/>
        <v>2.2628573039481754E-2</v>
      </c>
      <c r="K39" s="10" t="str">
        <f t="shared" si="4"/>
        <v/>
      </c>
      <c r="L39" s="10" t="str">
        <f t="shared" si="5"/>
        <v/>
      </c>
    </row>
    <row r="40" spans="2:12" x14ac:dyDescent="0.25">
      <c r="B40" s="15" t="str">
        <f>'Town Data'!A36</f>
        <v>BARTON</v>
      </c>
      <c r="C40" s="24" t="str">
        <f>'Town Data'!B36</f>
        <v>Orleans</v>
      </c>
      <c r="D40" s="14">
        <f>IF('Town Data'!D36&gt;9,'Town Data'!C36,"")</f>
        <v>343179.23</v>
      </c>
      <c r="E40" s="14" t="str">
        <f>IF('Town Data'!F36&gt;9,'Town Data'!E36,"")</f>
        <v/>
      </c>
      <c r="F40" s="13" t="str">
        <f>IF('Town Data'!H36&gt;9,'Town Data'!G36,"")</f>
        <v/>
      </c>
      <c r="G40" s="14">
        <f>IF('Town Data'!J36&gt;9,'Town Data'!I36,"")</f>
        <v>309864.37</v>
      </c>
      <c r="H40" s="14" t="str">
        <f>IF('Town Data'!L36&gt;9,'Town Data'!K36,"")</f>
        <v/>
      </c>
      <c r="I40" s="13" t="str">
        <f>IF('Town Data'!N36&gt;9,'Town Data'!M36,"")</f>
        <v/>
      </c>
      <c r="J40" s="12">
        <f t="shared" si="3"/>
        <v>0.10751432957587213</v>
      </c>
      <c r="K40" s="12" t="str">
        <f t="shared" si="4"/>
        <v/>
      </c>
      <c r="L40" s="12" t="str">
        <f t="shared" si="5"/>
        <v/>
      </c>
    </row>
    <row r="41" spans="2:12" x14ac:dyDescent="0.25">
      <c r="B41" s="15" t="str">
        <f>'Town Data'!A37</f>
        <v>DERBY</v>
      </c>
      <c r="C41" s="24" t="str">
        <f>'Town Data'!B37</f>
        <v>Orleans</v>
      </c>
      <c r="D41" s="14">
        <f>IF('Town Data'!D37&gt;9,'Town Data'!C37,"")</f>
        <v>1034993.9</v>
      </c>
      <c r="E41" s="14" t="str">
        <f>IF('Town Data'!F37&gt;9,'Town Data'!E37,"")</f>
        <v/>
      </c>
      <c r="F41" s="13" t="str">
        <f>IF('Town Data'!H37&gt;9,'Town Data'!G37,"")</f>
        <v/>
      </c>
      <c r="G41" s="14">
        <f>IF('Town Data'!J37&gt;9,'Town Data'!I37,"")</f>
        <v>1078984.22</v>
      </c>
      <c r="H41" s="14" t="str">
        <f>IF('Town Data'!L37&gt;9,'Town Data'!K37,"")</f>
        <v/>
      </c>
      <c r="I41" s="13" t="str">
        <f>IF('Town Data'!N37&gt;9,'Town Data'!M37,"")</f>
        <v/>
      </c>
      <c r="J41" s="10">
        <f t="shared" si="3"/>
        <v>-4.0770123589017777E-2</v>
      </c>
      <c r="K41" s="10" t="str">
        <f t="shared" si="4"/>
        <v/>
      </c>
      <c r="L41" s="10" t="str">
        <f t="shared" si="5"/>
        <v/>
      </c>
    </row>
    <row r="42" spans="2:12" x14ac:dyDescent="0.25">
      <c r="B42" s="15" t="str">
        <f>'Town Data'!A38</f>
        <v>NEWPORT</v>
      </c>
      <c r="C42" s="24" t="str">
        <f>'Town Data'!B38</f>
        <v>Orleans</v>
      </c>
      <c r="D42" s="14">
        <f>IF('Town Data'!D38&gt;9,'Town Data'!C38,"")</f>
        <v>1698471.6</v>
      </c>
      <c r="E42" s="14" t="str">
        <f>IF('Town Data'!F38&gt;9,'Town Data'!E38,"")</f>
        <v/>
      </c>
      <c r="F42" s="13">
        <f>IF('Town Data'!H38&gt;9,'Town Data'!G38,"")</f>
        <v>233002.59</v>
      </c>
      <c r="G42" s="14">
        <f>IF('Town Data'!J38&gt;9,'Town Data'!I38,"")</f>
        <v>1394782.39</v>
      </c>
      <c r="H42" s="14" t="str">
        <f>IF('Town Data'!L38&gt;9,'Town Data'!K38,"")</f>
        <v/>
      </c>
      <c r="I42" s="13">
        <f>IF('Town Data'!N38&gt;9,'Town Data'!M38,"")</f>
        <v>206778.38</v>
      </c>
      <c r="J42" s="12">
        <f t="shared" si="3"/>
        <v>0.21773232310453836</v>
      </c>
      <c r="K42" s="12" t="str">
        <f t="shared" si="4"/>
        <v/>
      </c>
      <c r="L42" s="12">
        <f t="shared" si="5"/>
        <v>0.12682278485787532</v>
      </c>
    </row>
    <row r="43" spans="2:12" x14ac:dyDescent="0.25">
      <c r="B43" s="15" t="str">
        <f>'Town Data'!A39</f>
        <v>TROY</v>
      </c>
      <c r="C43" s="24" t="str">
        <f>'Town Data'!B39</f>
        <v>Orleans</v>
      </c>
      <c r="D43" s="14">
        <f>IF('Town Data'!D39&gt;9,'Town Data'!C39,"")</f>
        <v>188774.54</v>
      </c>
      <c r="E43" s="14" t="str">
        <f>IF('Town Data'!F39&gt;9,'Town Data'!E39,"")</f>
        <v/>
      </c>
      <c r="F43" s="13" t="str">
        <f>IF('Town Data'!H39&gt;9,'Town Data'!G39,"")</f>
        <v/>
      </c>
      <c r="G43" s="14" t="str">
        <f>IF('Town Data'!J39&gt;9,'Town Data'!I39,"")</f>
        <v/>
      </c>
      <c r="H43" s="14" t="str">
        <f>IF('Town Data'!L39&gt;9,'Town Data'!K39,"")</f>
        <v/>
      </c>
      <c r="I43" s="13" t="str">
        <f>IF('Town Data'!N39&gt;9,'Town Data'!M39,"")</f>
        <v/>
      </c>
      <c r="J43" s="10" t="str">
        <f t="shared" si="3"/>
        <v/>
      </c>
      <c r="K43" s="10" t="str">
        <f t="shared" si="4"/>
        <v/>
      </c>
      <c r="L43" s="10" t="str">
        <f t="shared" si="5"/>
        <v/>
      </c>
    </row>
    <row r="44" spans="2:12" x14ac:dyDescent="0.25">
      <c r="B44" s="15" t="str">
        <f>'Town Data'!A40</f>
        <v>OTHER</v>
      </c>
      <c r="C44" s="24" t="str">
        <f>'Town Data'!B40</f>
        <v>OTHER</v>
      </c>
      <c r="D44" s="14">
        <f>IF('Town Data'!D40&gt;9,'Town Data'!C40,"")</f>
        <v>5265842.2699999996</v>
      </c>
      <c r="E44" s="14">
        <f>IF('Town Data'!F40&gt;9,'Town Data'!E40,"")</f>
        <v>17754804.530000001</v>
      </c>
      <c r="F44" s="13">
        <f>IF('Town Data'!H40&gt;9,'Town Data'!G40,"")</f>
        <v>291128.09000000003</v>
      </c>
      <c r="G44" s="14">
        <f>IF('Town Data'!J40&gt;9,'Town Data'!I40,"")</f>
        <v>4192254.51</v>
      </c>
      <c r="H44" s="14">
        <f>IF('Town Data'!L40&gt;9,'Town Data'!K40,"")</f>
        <v>15998065.949999999</v>
      </c>
      <c r="I44" s="13">
        <f>IF('Town Data'!N40&gt;9,'Town Data'!M40,"")</f>
        <v>265061.92</v>
      </c>
      <c r="J44" s="12">
        <f t="shared" si="3"/>
        <v>0.25608840241906017</v>
      </c>
      <c r="K44" s="12">
        <f t="shared" si="4"/>
        <v>0.1098094348085871</v>
      </c>
      <c r="L44" s="12">
        <f t="shared" si="5"/>
        <v>9.8339927515804768E-2</v>
      </c>
    </row>
    <row r="45" spans="2:12" x14ac:dyDescent="0.25">
      <c r="B45" s="15" t="str">
        <f>'Town Data'!A41</f>
        <v>BRANDON</v>
      </c>
      <c r="C45" s="24" t="str">
        <f>'Town Data'!B41</f>
        <v>Rutland</v>
      </c>
      <c r="D45" s="14">
        <f>IF('Town Data'!D41&gt;9,'Town Data'!C41,"")</f>
        <v>476541.5</v>
      </c>
      <c r="E45" s="14" t="str">
        <f>IF('Town Data'!F41&gt;9,'Town Data'!E41,"")</f>
        <v/>
      </c>
      <c r="F45" s="13">
        <f>IF('Town Data'!H41&gt;9,'Town Data'!G41,"")</f>
        <v>92724.13</v>
      </c>
      <c r="G45" s="14">
        <f>IF('Town Data'!J41&gt;9,'Town Data'!I41,"")</f>
        <v>399246.18</v>
      </c>
      <c r="H45" s="14" t="str">
        <f>IF('Town Data'!L41&gt;9,'Town Data'!K41,"")</f>
        <v/>
      </c>
      <c r="I45" s="13">
        <f>IF('Town Data'!N41&gt;9,'Town Data'!M41,"")</f>
        <v>88431.08</v>
      </c>
      <c r="J45" s="10">
        <f t="shared" si="3"/>
        <v>0.19360315482542628</v>
      </c>
      <c r="K45" s="10" t="str">
        <f t="shared" si="4"/>
        <v/>
      </c>
      <c r="L45" s="10">
        <f t="shared" si="5"/>
        <v>4.8546845746993056E-2</v>
      </c>
    </row>
    <row r="46" spans="2:12" x14ac:dyDescent="0.25">
      <c r="B46" s="15" t="str">
        <f>'Town Data'!A42</f>
        <v>CASTLETON</v>
      </c>
      <c r="C46" s="24" t="str">
        <f>'Town Data'!B42</f>
        <v>Rutland</v>
      </c>
      <c r="D46" s="14">
        <f>IF('Town Data'!D42&gt;9,'Town Data'!C42,"")</f>
        <v>718905.63</v>
      </c>
      <c r="E46" s="14" t="str">
        <f>IF('Town Data'!F42&gt;9,'Town Data'!E42,"")</f>
        <v/>
      </c>
      <c r="F46" s="13" t="str">
        <f>IF('Town Data'!H42&gt;9,'Town Data'!G42,"")</f>
        <v/>
      </c>
      <c r="G46" s="14">
        <f>IF('Town Data'!J42&gt;9,'Town Data'!I42,"")</f>
        <v>709949.92</v>
      </c>
      <c r="H46" s="14" t="str">
        <f>IF('Town Data'!L42&gt;9,'Town Data'!K42,"")</f>
        <v/>
      </c>
      <c r="I46" s="13" t="str">
        <f>IF('Town Data'!N42&gt;9,'Town Data'!M42,"")</f>
        <v/>
      </c>
      <c r="J46" s="12">
        <f t="shared" si="3"/>
        <v>1.2614565827403661E-2</v>
      </c>
      <c r="K46" s="12" t="str">
        <f t="shared" si="4"/>
        <v/>
      </c>
      <c r="L46" s="12" t="str">
        <f t="shared" si="5"/>
        <v/>
      </c>
    </row>
    <row r="47" spans="2:12" x14ac:dyDescent="0.25">
      <c r="B47" s="15" t="str">
        <f>'Town Data'!A43</f>
        <v>FAIR HAVEN</v>
      </c>
      <c r="C47" s="24" t="str">
        <f>'Town Data'!B43</f>
        <v>Rutland</v>
      </c>
      <c r="D47" s="14">
        <f>IF('Town Data'!D43&gt;9,'Town Data'!C43,"")</f>
        <v>693922.69</v>
      </c>
      <c r="E47" s="14" t="str">
        <f>IF('Town Data'!F43&gt;9,'Town Data'!E43,"")</f>
        <v/>
      </c>
      <c r="F47" s="13" t="str">
        <f>IF('Town Data'!H43&gt;9,'Town Data'!G43,"")</f>
        <v/>
      </c>
      <c r="G47" s="14">
        <f>IF('Town Data'!J43&gt;9,'Town Data'!I43,"")</f>
        <v>594362.06999999995</v>
      </c>
      <c r="H47" s="14" t="str">
        <f>IF('Town Data'!L43&gt;9,'Town Data'!K43,"")</f>
        <v/>
      </c>
      <c r="I47" s="13" t="str">
        <f>IF('Town Data'!N43&gt;9,'Town Data'!M43,"")</f>
        <v/>
      </c>
      <c r="J47" s="10">
        <f t="shared" si="3"/>
        <v>0.16750836741651431</v>
      </c>
      <c r="K47" s="10" t="str">
        <f t="shared" si="4"/>
        <v/>
      </c>
      <c r="L47" s="10" t="str">
        <f t="shared" si="5"/>
        <v/>
      </c>
    </row>
    <row r="48" spans="2:12" x14ac:dyDescent="0.25">
      <c r="B48" s="15" t="str">
        <f>'Town Data'!A44</f>
        <v>KILLINGTON</v>
      </c>
      <c r="C48" s="24" t="str">
        <f>'Town Data'!B44</f>
        <v>Rutland</v>
      </c>
      <c r="D48" s="14">
        <f>IF('Town Data'!D44&gt;9,'Town Data'!C44,"")</f>
        <v>838246.27</v>
      </c>
      <c r="E48" s="14">
        <f>IF('Town Data'!F44&gt;9,'Town Data'!E44,"")</f>
        <v>551012.35</v>
      </c>
      <c r="F48" s="13">
        <f>IF('Town Data'!H44&gt;9,'Town Data'!G44,"")</f>
        <v>343081.9</v>
      </c>
      <c r="G48" s="14">
        <f>IF('Town Data'!J44&gt;9,'Town Data'!I44,"")</f>
        <v>741311.64</v>
      </c>
      <c r="H48" s="14">
        <f>IF('Town Data'!L44&gt;9,'Town Data'!K44,"")</f>
        <v>475220.32</v>
      </c>
      <c r="I48" s="13">
        <f>IF('Town Data'!N44&gt;9,'Town Data'!M44,"")</f>
        <v>382369.18</v>
      </c>
      <c r="J48" s="12">
        <f t="shared" si="3"/>
        <v>0.13076097118885116</v>
      </c>
      <c r="K48" s="12">
        <f t="shared" si="4"/>
        <v>0.15948819276078088</v>
      </c>
      <c r="L48" s="12">
        <f t="shared" si="5"/>
        <v>-0.10274698394886317</v>
      </c>
    </row>
    <row r="49" spans="2:12" x14ac:dyDescent="0.25">
      <c r="B49" s="15" t="str">
        <f>'Town Data'!A45</f>
        <v>POULTNEY</v>
      </c>
      <c r="C49" s="24" t="str">
        <f>'Town Data'!B45</f>
        <v>Rutland</v>
      </c>
      <c r="D49" s="14">
        <f>IF('Town Data'!D45&gt;9,'Town Data'!C45,"")</f>
        <v>273352.08</v>
      </c>
      <c r="E49" s="14" t="str">
        <f>IF('Town Data'!F45&gt;9,'Town Data'!E45,"")</f>
        <v/>
      </c>
      <c r="F49" s="13" t="str">
        <f>IF('Town Data'!H45&gt;9,'Town Data'!G45,"")</f>
        <v/>
      </c>
      <c r="G49" s="14">
        <f>IF('Town Data'!J45&gt;9,'Town Data'!I45,"")</f>
        <v>233623.47</v>
      </c>
      <c r="H49" s="14" t="str">
        <f>IF('Town Data'!L45&gt;9,'Town Data'!K45,"")</f>
        <v/>
      </c>
      <c r="I49" s="13" t="str">
        <f>IF('Town Data'!N45&gt;9,'Town Data'!M45,"")</f>
        <v/>
      </c>
      <c r="J49" s="10">
        <f t="shared" si="3"/>
        <v>0.17005401897335065</v>
      </c>
      <c r="K49" s="10" t="str">
        <f t="shared" si="4"/>
        <v/>
      </c>
      <c r="L49" s="10" t="str">
        <f t="shared" si="5"/>
        <v/>
      </c>
    </row>
    <row r="50" spans="2:12" x14ac:dyDescent="0.25">
      <c r="B50" s="15" t="str">
        <f>'Town Data'!A46</f>
        <v>RUTLAND</v>
      </c>
      <c r="C50" s="24" t="str">
        <f>'Town Data'!B46</f>
        <v>Rutland</v>
      </c>
      <c r="D50" s="14">
        <f>IF('Town Data'!D46&gt;9,'Town Data'!C46,"")</f>
        <v>4826642.59</v>
      </c>
      <c r="E50" s="14" t="str">
        <f>IF('Town Data'!F46&gt;9,'Town Data'!E46,"")</f>
        <v/>
      </c>
      <c r="F50" s="13">
        <f>IF('Town Data'!H46&gt;9,'Town Data'!G46,"")</f>
        <v>484566.48</v>
      </c>
      <c r="G50" s="14">
        <f>IF('Town Data'!J46&gt;9,'Town Data'!I46,"")</f>
        <v>4696774.8499999996</v>
      </c>
      <c r="H50" s="14" t="str">
        <f>IF('Town Data'!L46&gt;9,'Town Data'!K46,"")</f>
        <v/>
      </c>
      <c r="I50" s="13">
        <f>IF('Town Data'!N46&gt;9,'Town Data'!M46,"")</f>
        <v>483356.46</v>
      </c>
      <c r="J50" s="12">
        <f t="shared" si="3"/>
        <v>2.7650407811223958E-2</v>
      </c>
      <c r="K50" s="12" t="str">
        <f t="shared" si="4"/>
        <v/>
      </c>
      <c r="L50" s="12">
        <f t="shared" si="5"/>
        <v>2.5033698732400524E-3</v>
      </c>
    </row>
    <row r="51" spans="2:12" x14ac:dyDescent="0.25">
      <c r="B51" s="15" t="str">
        <f>'Town Data'!A47</f>
        <v>RUTLAND TOWN</v>
      </c>
      <c r="C51" s="24" t="str">
        <f>'Town Data'!B47</f>
        <v>Rutland</v>
      </c>
      <c r="D51" s="14">
        <f>IF('Town Data'!D47&gt;9,'Town Data'!C47,"")</f>
        <v>1480134.45</v>
      </c>
      <c r="E51" s="14" t="str">
        <f>IF('Town Data'!F47&gt;9,'Town Data'!E47,"")</f>
        <v/>
      </c>
      <c r="F51" s="13" t="str">
        <f>IF('Town Data'!H47&gt;9,'Town Data'!G47,"")</f>
        <v/>
      </c>
      <c r="G51" s="14">
        <f>IF('Town Data'!J47&gt;9,'Town Data'!I47,"")</f>
        <v>1543446.31</v>
      </c>
      <c r="H51" s="14" t="str">
        <f>IF('Town Data'!L47&gt;9,'Town Data'!K47,"")</f>
        <v/>
      </c>
      <c r="I51" s="13" t="str">
        <f>IF('Town Data'!N47&gt;9,'Town Data'!M47,"")</f>
        <v/>
      </c>
      <c r="J51" s="10">
        <f t="shared" si="3"/>
        <v>-4.1019800682279707E-2</v>
      </c>
      <c r="K51" s="10" t="str">
        <f t="shared" si="4"/>
        <v/>
      </c>
      <c r="L51" s="10" t="str">
        <f t="shared" si="5"/>
        <v/>
      </c>
    </row>
    <row r="52" spans="2:12" x14ac:dyDescent="0.25">
      <c r="B52" s="15" t="str">
        <f>'Town Data'!A48</f>
        <v>WEST RUTLAND</v>
      </c>
      <c r="C52" s="24" t="str">
        <f>'Town Data'!B48</f>
        <v>Rutland</v>
      </c>
      <c r="D52" s="14">
        <f>IF('Town Data'!D48&gt;9,'Town Data'!C48,"")</f>
        <v>227913.5</v>
      </c>
      <c r="E52" s="14" t="str">
        <f>IF('Town Data'!F48&gt;9,'Town Data'!E48,"")</f>
        <v/>
      </c>
      <c r="F52" s="13" t="str">
        <f>IF('Town Data'!H48&gt;9,'Town Data'!G48,"")</f>
        <v/>
      </c>
      <c r="G52" s="14" t="str">
        <f>IF('Town Data'!J48&gt;9,'Town Data'!I48,"")</f>
        <v/>
      </c>
      <c r="H52" s="14" t="str">
        <f>IF('Town Data'!L48&gt;9,'Town Data'!K48,"")</f>
        <v/>
      </c>
      <c r="I52" s="13" t="str">
        <f>IF('Town Data'!N48&gt;9,'Town Data'!M48,"")</f>
        <v/>
      </c>
      <c r="J52" s="12" t="str">
        <f t="shared" si="3"/>
        <v/>
      </c>
      <c r="K52" s="12" t="str">
        <f t="shared" si="4"/>
        <v/>
      </c>
      <c r="L52" s="12" t="str">
        <f t="shared" si="5"/>
        <v/>
      </c>
    </row>
    <row r="53" spans="2:12" x14ac:dyDescent="0.25">
      <c r="B53" s="15" t="str">
        <f>'Town Data'!A49</f>
        <v>BARRE</v>
      </c>
      <c r="C53" s="24" t="str">
        <f>'Town Data'!B49</f>
        <v>Washington</v>
      </c>
      <c r="D53" s="14">
        <f>IF('Town Data'!D49&gt;9,'Town Data'!C49,"")</f>
        <v>1718070.26</v>
      </c>
      <c r="E53" s="14" t="str">
        <f>IF('Town Data'!F49&gt;9,'Town Data'!E49,"")</f>
        <v/>
      </c>
      <c r="F53" s="13">
        <f>IF('Town Data'!H49&gt;9,'Town Data'!G49,"")</f>
        <v>286923.21999999997</v>
      </c>
      <c r="G53" s="14">
        <f>IF('Town Data'!J49&gt;9,'Town Data'!I49,"")</f>
        <v>1625708.24</v>
      </c>
      <c r="H53" s="14" t="str">
        <f>IF('Town Data'!L49&gt;9,'Town Data'!K49,"")</f>
        <v/>
      </c>
      <c r="I53" s="13">
        <f>IF('Town Data'!N49&gt;9,'Town Data'!M49,"")</f>
        <v>263027.28000000003</v>
      </c>
      <c r="J53" s="10">
        <f t="shared" si="3"/>
        <v>5.6813404599585483E-2</v>
      </c>
      <c r="K53" s="10" t="str">
        <f t="shared" si="4"/>
        <v/>
      </c>
      <c r="L53" s="10">
        <f t="shared" si="5"/>
        <v>9.0849663958810445E-2</v>
      </c>
    </row>
    <row r="54" spans="2:12" x14ac:dyDescent="0.25">
      <c r="B54" s="15" t="str">
        <f>'Town Data'!A50</f>
        <v>BARRE TOWN</v>
      </c>
      <c r="C54" s="24" t="str">
        <f>'Town Data'!B50</f>
        <v>Washington</v>
      </c>
      <c r="D54" s="14" t="str">
        <f>IF('Town Data'!D50&gt;9,'Town Data'!C50,"")</f>
        <v/>
      </c>
      <c r="E54" s="14" t="str">
        <f>IF('Town Data'!F50&gt;9,'Town Data'!E50,"")</f>
        <v/>
      </c>
      <c r="F54" s="13" t="str">
        <f>IF('Town Data'!H50&gt;9,'Town Data'!G50,"")</f>
        <v/>
      </c>
      <c r="G54" s="14">
        <f>IF('Town Data'!J50&gt;9,'Town Data'!I50,"")</f>
        <v>494861.3</v>
      </c>
      <c r="H54" s="14" t="str">
        <f>IF('Town Data'!L50&gt;9,'Town Data'!K50,"")</f>
        <v/>
      </c>
      <c r="I54" s="13" t="str">
        <f>IF('Town Data'!N50&gt;9,'Town Data'!M50,"")</f>
        <v/>
      </c>
      <c r="J54" s="12" t="str">
        <f t="shared" si="3"/>
        <v/>
      </c>
      <c r="K54" s="12" t="str">
        <f t="shared" si="4"/>
        <v/>
      </c>
      <c r="L54" s="12" t="str">
        <f t="shared" si="5"/>
        <v/>
      </c>
    </row>
    <row r="55" spans="2:12" x14ac:dyDescent="0.25">
      <c r="B55" s="15" t="str">
        <f>'Town Data'!A51</f>
        <v>BERLIN</v>
      </c>
      <c r="C55" s="24" t="str">
        <f>'Town Data'!B51</f>
        <v>Washington</v>
      </c>
      <c r="D55" s="14">
        <f>IF('Town Data'!D51&gt;9,'Town Data'!C51,"")</f>
        <v>1701655.8</v>
      </c>
      <c r="E55" s="14" t="str">
        <f>IF('Town Data'!F51&gt;9,'Town Data'!E51,"")</f>
        <v/>
      </c>
      <c r="F55" s="13" t="str">
        <f>IF('Town Data'!H51&gt;9,'Town Data'!G51,"")</f>
        <v/>
      </c>
      <c r="G55" s="14">
        <f>IF('Town Data'!J51&gt;9,'Town Data'!I51,"")</f>
        <v>1767894.91</v>
      </c>
      <c r="H55" s="14" t="str">
        <f>IF('Town Data'!L51&gt;9,'Town Data'!K51,"")</f>
        <v/>
      </c>
      <c r="I55" s="13" t="str">
        <f>IF('Town Data'!N51&gt;9,'Town Data'!M51,"")</f>
        <v/>
      </c>
      <c r="J55" s="10">
        <f t="shared" si="3"/>
        <v>-3.7467787041708195E-2</v>
      </c>
      <c r="K55" s="10" t="str">
        <f t="shared" si="4"/>
        <v/>
      </c>
      <c r="L55" s="10" t="str">
        <f t="shared" si="5"/>
        <v/>
      </c>
    </row>
    <row r="56" spans="2:12" x14ac:dyDescent="0.25">
      <c r="B56" s="15" t="str">
        <f>'Town Data'!A52</f>
        <v>MONTPELIER</v>
      </c>
      <c r="C56" s="24" t="str">
        <f>'Town Data'!B52</f>
        <v>Washington</v>
      </c>
      <c r="D56" s="14">
        <f>IF('Town Data'!D52&gt;9,'Town Data'!C52,"")</f>
        <v>2300522.1</v>
      </c>
      <c r="E56" s="14" t="str">
        <f>IF('Town Data'!F52&gt;9,'Town Data'!E52,"")</f>
        <v/>
      </c>
      <c r="F56" s="13">
        <f>IF('Town Data'!H52&gt;9,'Town Data'!G52,"")</f>
        <v>342832.07</v>
      </c>
      <c r="G56" s="14">
        <f>IF('Town Data'!J52&gt;9,'Town Data'!I52,"")</f>
        <v>2663342.0299999998</v>
      </c>
      <c r="H56" s="14" t="str">
        <f>IF('Town Data'!L52&gt;9,'Town Data'!K52,"")</f>
        <v/>
      </c>
      <c r="I56" s="13">
        <f>IF('Town Data'!N52&gt;9,'Town Data'!M52,"")</f>
        <v>377756.63</v>
      </c>
      <c r="J56" s="12">
        <f t="shared" si="3"/>
        <v>-0.13622731362069923</v>
      </c>
      <c r="K56" s="12" t="str">
        <f t="shared" si="4"/>
        <v/>
      </c>
      <c r="L56" s="12">
        <f t="shared" si="5"/>
        <v>-9.2452540144695797E-2</v>
      </c>
    </row>
    <row r="57" spans="2:12" x14ac:dyDescent="0.25">
      <c r="B57" s="15" t="str">
        <f>'Town Data'!A53</f>
        <v>NORTHFIELD</v>
      </c>
      <c r="C57" s="24" t="str">
        <f>'Town Data'!B53</f>
        <v>Washington</v>
      </c>
      <c r="D57" s="14">
        <f>IF('Town Data'!D53&gt;9,'Town Data'!C53,"")</f>
        <v>411461.54</v>
      </c>
      <c r="E57" s="14" t="str">
        <f>IF('Town Data'!F53&gt;9,'Town Data'!E53,"")</f>
        <v/>
      </c>
      <c r="F57" s="13" t="str">
        <f>IF('Town Data'!H53&gt;9,'Town Data'!G53,"")</f>
        <v/>
      </c>
      <c r="G57" s="14">
        <f>IF('Town Data'!J53&gt;9,'Town Data'!I53,"")</f>
        <v>343173.21</v>
      </c>
      <c r="H57" s="14" t="str">
        <f>IF('Town Data'!L53&gt;9,'Town Data'!K53,"")</f>
        <v/>
      </c>
      <c r="I57" s="13" t="str">
        <f>IF('Town Data'!N53&gt;9,'Town Data'!M53,"")</f>
        <v/>
      </c>
      <c r="J57" s="10">
        <f t="shared" si="3"/>
        <v>0.19899085362753099</v>
      </c>
      <c r="K57" s="10" t="str">
        <f t="shared" si="4"/>
        <v/>
      </c>
      <c r="L57" s="10" t="str">
        <f t="shared" si="5"/>
        <v/>
      </c>
    </row>
    <row r="58" spans="2:12" x14ac:dyDescent="0.25">
      <c r="B58" s="15" t="str">
        <f>'Town Data'!A54</f>
        <v>WAITSFIELD</v>
      </c>
      <c r="C58" s="24" t="str">
        <f>'Town Data'!B54</f>
        <v>Washington</v>
      </c>
      <c r="D58" s="14">
        <f>IF('Town Data'!D54&gt;9,'Town Data'!C54,"")</f>
        <v>795526.26</v>
      </c>
      <c r="E58" s="14">
        <f>IF('Town Data'!F54&gt;9,'Town Data'!E54,"")</f>
        <v>152208.76999999999</v>
      </c>
      <c r="F58" s="13">
        <f>IF('Town Data'!H54&gt;9,'Town Data'!G54,"")</f>
        <v>181541.82</v>
      </c>
      <c r="G58" s="14">
        <f>IF('Town Data'!J54&gt;9,'Town Data'!I54,"")</f>
        <v>795559.27</v>
      </c>
      <c r="H58" s="14">
        <f>IF('Town Data'!L54&gt;9,'Town Data'!K54,"")</f>
        <v>198576.23</v>
      </c>
      <c r="I58" s="13">
        <f>IF('Town Data'!N54&gt;9,'Town Data'!M54,"")</f>
        <v>189846.42</v>
      </c>
      <c r="J58" s="12">
        <f t="shared" si="3"/>
        <v>-4.1492823030029317E-5</v>
      </c>
      <c r="K58" s="12">
        <f t="shared" si="4"/>
        <v>-0.23349954825912456</v>
      </c>
      <c r="L58" s="12">
        <f t="shared" si="5"/>
        <v>-4.3743779840568001E-2</v>
      </c>
    </row>
    <row r="59" spans="2:12" x14ac:dyDescent="0.25">
      <c r="B59" s="15" t="str">
        <f>'Town Data'!A55</f>
        <v>WARREN</v>
      </c>
      <c r="C59" s="24" t="str">
        <f>'Town Data'!B55</f>
        <v>Washington</v>
      </c>
      <c r="D59" s="14" t="str">
        <f>IF('Town Data'!D55&gt;9,'Town Data'!C55,"")</f>
        <v/>
      </c>
      <c r="E59" s="14" t="str">
        <f>IF('Town Data'!F55&gt;9,'Town Data'!E55,"")</f>
        <v/>
      </c>
      <c r="F59" s="13" t="str">
        <f>IF('Town Data'!H55&gt;9,'Town Data'!G55,"")</f>
        <v/>
      </c>
      <c r="G59" s="14">
        <f>IF('Town Data'!J55&gt;9,'Town Data'!I55,"")</f>
        <v>219872.35</v>
      </c>
      <c r="H59" s="14" t="str">
        <f>IF('Town Data'!L55&gt;9,'Town Data'!K55,"")</f>
        <v/>
      </c>
      <c r="I59" s="13" t="str">
        <f>IF('Town Data'!N55&gt;9,'Town Data'!M55,"")</f>
        <v/>
      </c>
      <c r="J59" s="10" t="str">
        <f t="shared" si="3"/>
        <v/>
      </c>
      <c r="K59" s="10" t="str">
        <f t="shared" si="4"/>
        <v/>
      </c>
      <c r="L59" s="10" t="str">
        <f t="shared" si="5"/>
        <v/>
      </c>
    </row>
    <row r="60" spans="2:12" x14ac:dyDescent="0.25">
      <c r="B60" s="15" t="str">
        <f>'Town Data'!A56</f>
        <v>WATERBURY</v>
      </c>
      <c r="C60" s="24" t="str">
        <f>'Town Data'!B56</f>
        <v>Washington</v>
      </c>
      <c r="D60" s="14">
        <f>IF('Town Data'!D56&gt;9,'Town Data'!C56,"")</f>
        <v>1730554.81</v>
      </c>
      <c r="E60" s="14" t="str">
        <f>IF('Town Data'!F56&gt;9,'Town Data'!E56,"")</f>
        <v/>
      </c>
      <c r="F60" s="13">
        <f>IF('Town Data'!H56&gt;9,'Town Data'!G56,"")</f>
        <v>377594.79</v>
      </c>
      <c r="G60" s="14">
        <f>IF('Town Data'!J56&gt;9,'Town Data'!I56,"")</f>
        <v>1499824.72</v>
      </c>
      <c r="H60" s="14" t="str">
        <f>IF('Town Data'!L56&gt;9,'Town Data'!K56,"")</f>
        <v/>
      </c>
      <c r="I60" s="13">
        <f>IF('Town Data'!N56&gt;9,'Town Data'!M56,"")</f>
        <v>331108.88</v>
      </c>
      <c r="J60" s="12">
        <f t="shared" si="3"/>
        <v>0.15383803648735705</v>
      </c>
      <c r="K60" s="12" t="str">
        <f t="shared" si="4"/>
        <v/>
      </c>
      <c r="L60" s="12">
        <f t="shared" si="5"/>
        <v>0.14039463393431181</v>
      </c>
    </row>
    <row r="61" spans="2:12" x14ac:dyDescent="0.25">
      <c r="B61" s="15" t="str">
        <f>'Town Data'!A57</f>
        <v>BRATTLEBORO</v>
      </c>
      <c r="C61" s="24" t="str">
        <f>'Town Data'!B57</f>
        <v>Windham</v>
      </c>
      <c r="D61" s="14">
        <f>IF('Town Data'!D57&gt;9,'Town Data'!C57,"")</f>
        <v>4309558.38</v>
      </c>
      <c r="E61" s="14">
        <f>IF('Town Data'!F57&gt;9,'Town Data'!E57,"")</f>
        <v>720740.81</v>
      </c>
      <c r="F61" s="13">
        <f>IF('Town Data'!H57&gt;9,'Town Data'!G57,"")</f>
        <v>501772.36</v>
      </c>
      <c r="G61" s="14">
        <f>IF('Town Data'!J57&gt;9,'Town Data'!I57,"")</f>
        <v>4013851.91</v>
      </c>
      <c r="H61" s="14">
        <f>IF('Town Data'!L57&gt;9,'Town Data'!K57,"")</f>
        <v>704724.79</v>
      </c>
      <c r="I61" s="13">
        <f>IF('Town Data'!N57&gt;9,'Town Data'!M57,"")</f>
        <v>483411.53</v>
      </c>
      <c r="J61" s="10">
        <f t="shared" si="3"/>
        <v>7.3671494771215845E-2</v>
      </c>
      <c r="K61" s="10">
        <f t="shared" si="4"/>
        <v>2.2726630632647418E-2</v>
      </c>
      <c r="L61" s="10">
        <f t="shared" si="5"/>
        <v>3.7981779209941384E-2</v>
      </c>
    </row>
    <row r="62" spans="2:12" x14ac:dyDescent="0.25">
      <c r="B62" s="15" t="str">
        <f>'Town Data'!A58</f>
        <v>DOVER</v>
      </c>
      <c r="C62" s="24" t="str">
        <f>'Town Data'!B58</f>
        <v>Windham</v>
      </c>
      <c r="D62" s="14">
        <f>IF('Town Data'!D58&gt;9,'Town Data'!C58,"")</f>
        <v>396597.13</v>
      </c>
      <c r="E62" s="14">
        <f>IF('Town Data'!F58&gt;9,'Town Data'!E58,"")</f>
        <v>147650.23000000001</v>
      </c>
      <c r="F62" s="13">
        <f>IF('Town Data'!H58&gt;9,'Town Data'!G58,"")</f>
        <v>181134.98</v>
      </c>
      <c r="G62" s="14">
        <f>IF('Town Data'!J58&gt;9,'Town Data'!I58,"")</f>
        <v>331554.95</v>
      </c>
      <c r="H62" s="14">
        <f>IF('Town Data'!L58&gt;9,'Town Data'!K58,"")</f>
        <v>87935.95</v>
      </c>
      <c r="I62" s="13">
        <f>IF('Town Data'!N58&gt;9,'Town Data'!M58,"")</f>
        <v>129485.57</v>
      </c>
      <c r="J62" s="12">
        <f t="shared" si="3"/>
        <v>0.19617315319828579</v>
      </c>
      <c r="K62" s="12">
        <f t="shared" si="4"/>
        <v>0.67906561537118793</v>
      </c>
      <c r="L62" s="12">
        <f t="shared" si="5"/>
        <v>0.39888158966284815</v>
      </c>
    </row>
    <row r="63" spans="2:12" x14ac:dyDescent="0.25">
      <c r="B63" s="15" t="str">
        <f>'Town Data'!A59</f>
        <v>LONDONDERRY</v>
      </c>
      <c r="C63" s="24" t="str">
        <f>'Town Data'!B59</f>
        <v>Windham</v>
      </c>
      <c r="D63" s="14">
        <f>IF('Town Data'!D59&gt;9,'Town Data'!C59,"")</f>
        <v>301345.65999999997</v>
      </c>
      <c r="E63" s="14" t="str">
        <f>IF('Town Data'!F59&gt;9,'Town Data'!E59,"")</f>
        <v/>
      </c>
      <c r="F63" s="13" t="str">
        <f>IF('Town Data'!H59&gt;9,'Town Data'!G59,"")</f>
        <v/>
      </c>
      <c r="G63" s="14">
        <f>IF('Town Data'!J59&gt;9,'Town Data'!I59,"")</f>
        <v>285738.65000000002</v>
      </c>
      <c r="H63" s="14" t="str">
        <f>IF('Town Data'!L59&gt;9,'Town Data'!K59,"")</f>
        <v/>
      </c>
      <c r="I63" s="13" t="str">
        <f>IF('Town Data'!N59&gt;9,'Town Data'!M59,"")</f>
        <v/>
      </c>
      <c r="J63" s="10">
        <f t="shared" si="3"/>
        <v>5.4619877289963925E-2</v>
      </c>
      <c r="K63" s="10" t="str">
        <f t="shared" si="4"/>
        <v/>
      </c>
      <c r="L63" s="10" t="str">
        <f t="shared" si="5"/>
        <v/>
      </c>
    </row>
    <row r="64" spans="2:12" x14ac:dyDescent="0.25">
      <c r="B64" s="15" t="str">
        <f>'Town Data'!A60</f>
        <v>ROCKINGHAM</v>
      </c>
      <c r="C64" s="24" t="str">
        <f>'Town Data'!B60</f>
        <v>Windham</v>
      </c>
      <c r="D64" s="14">
        <f>IF('Town Data'!D60&gt;9,'Town Data'!C60,"")</f>
        <v>671900.49</v>
      </c>
      <c r="E64" s="14" t="str">
        <f>IF('Town Data'!F60&gt;9,'Town Data'!E60,"")</f>
        <v/>
      </c>
      <c r="F64" s="13">
        <f>IF('Town Data'!H60&gt;9,'Town Data'!G60,"")</f>
        <v>113804.84</v>
      </c>
      <c r="G64" s="14">
        <f>IF('Town Data'!J60&gt;9,'Town Data'!I60,"")</f>
        <v>594548.96</v>
      </c>
      <c r="H64" s="14" t="str">
        <f>IF('Town Data'!L60&gt;9,'Town Data'!K60,"")</f>
        <v/>
      </c>
      <c r="I64" s="13">
        <f>IF('Town Data'!N60&gt;9,'Town Data'!M60,"")</f>
        <v>98991.63</v>
      </c>
      <c r="J64" s="12">
        <f t="shared" si="3"/>
        <v>0.13010119469387355</v>
      </c>
      <c r="K64" s="12" t="str">
        <f t="shared" si="4"/>
        <v/>
      </c>
      <c r="L64" s="12">
        <f t="shared" si="5"/>
        <v>0.14964103530773248</v>
      </c>
    </row>
    <row r="65" spans="2:12" x14ac:dyDescent="0.25">
      <c r="B65" s="15" t="str">
        <f>'Town Data'!A61</f>
        <v>WILMINGTON</v>
      </c>
      <c r="C65" s="24" t="str">
        <f>'Town Data'!B61</f>
        <v>Windham</v>
      </c>
      <c r="D65" s="14">
        <f>IF('Town Data'!D61&gt;9,'Town Data'!C61,"")</f>
        <v>616360.28</v>
      </c>
      <c r="E65" s="14">
        <f>IF('Town Data'!F61&gt;9,'Town Data'!E61,"")</f>
        <v>99760.41</v>
      </c>
      <c r="F65" s="13">
        <f>IF('Town Data'!H61&gt;9,'Town Data'!G61,"")</f>
        <v>98702.03</v>
      </c>
      <c r="G65" s="14">
        <f>IF('Town Data'!J61&gt;9,'Town Data'!I61,"")</f>
        <v>637598.77</v>
      </c>
      <c r="H65" s="14">
        <f>IF('Town Data'!L61&gt;9,'Town Data'!K61,"")</f>
        <v>100524.23</v>
      </c>
      <c r="I65" s="13">
        <f>IF('Town Data'!N61&gt;9,'Town Data'!M61,"")</f>
        <v>86827.14</v>
      </c>
      <c r="J65" s="10">
        <f t="shared" si="3"/>
        <v>-3.3310117583821547E-2</v>
      </c>
      <c r="K65" s="10">
        <f t="shared" si="4"/>
        <v>-7.5983670802551029E-3</v>
      </c>
      <c r="L65" s="10">
        <f t="shared" si="5"/>
        <v>0.1367647258679717</v>
      </c>
    </row>
    <row r="66" spans="2:12" x14ac:dyDescent="0.25">
      <c r="B66" s="15" t="str">
        <f>'Town Data'!A62</f>
        <v>CHESTER</v>
      </c>
      <c r="C66" s="24" t="str">
        <f>'Town Data'!B62</f>
        <v>Windsor</v>
      </c>
      <c r="D66" s="14">
        <f>IF('Town Data'!D62&gt;9,'Town Data'!C62,"")</f>
        <v>317313.03000000003</v>
      </c>
      <c r="E66" s="14" t="str">
        <f>IF('Town Data'!F62&gt;9,'Town Data'!E62,"")</f>
        <v/>
      </c>
      <c r="F66" s="13" t="str">
        <f>IF('Town Data'!H62&gt;9,'Town Data'!G62,"")</f>
        <v/>
      </c>
      <c r="G66" s="14">
        <f>IF('Town Data'!J62&gt;9,'Town Data'!I62,"")</f>
        <v>308567.67999999999</v>
      </c>
      <c r="H66" s="14" t="str">
        <f>IF('Town Data'!L62&gt;9,'Town Data'!K62,"")</f>
        <v/>
      </c>
      <c r="I66" s="13" t="str">
        <f>IF('Town Data'!N62&gt;9,'Town Data'!M62,"")</f>
        <v/>
      </c>
      <c r="J66" s="12">
        <f t="shared" si="3"/>
        <v>2.8341756336891909E-2</v>
      </c>
      <c r="K66" s="12" t="str">
        <f t="shared" si="4"/>
        <v/>
      </c>
      <c r="L66" s="12" t="str">
        <f t="shared" si="5"/>
        <v/>
      </c>
    </row>
    <row r="67" spans="2:12" x14ac:dyDescent="0.25">
      <c r="B67" s="15" t="str">
        <f>'Town Data'!A63</f>
        <v>HARTFORD</v>
      </c>
      <c r="C67" s="24" t="str">
        <f>'Town Data'!B63</f>
        <v>Windsor</v>
      </c>
      <c r="D67" s="14">
        <f>IF('Town Data'!D63&gt;9,'Town Data'!C63,"")</f>
        <v>2406589.94</v>
      </c>
      <c r="E67" s="14">
        <f>IF('Town Data'!F63&gt;9,'Town Data'!E63,"")</f>
        <v>1173678.71</v>
      </c>
      <c r="F67" s="13">
        <f>IF('Town Data'!H63&gt;9,'Town Data'!G63,"")</f>
        <v>332096.67</v>
      </c>
      <c r="G67" s="14">
        <f>IF('Town Data'!J63&gt;9,'Town Data'!I63,"")</f>
        <v>2234503.61</v>
      </c>
      <c r="H67" s="14">
        <f>IF('Town Data'!L63&gt;9,'Town Data'!K63,"")</f>
        <v>1236637.25</v>
      </c>
      <c r="I67" s="13">
        <f>IF('Town Data'!N63&gt;9,'Town Data'!M63,"")</f>
        <v>329823.17</v>
      </c>
      <c r="J67" s="10">
        <f t="shared" si="3"/>
        <v>7.7013225322110843E-2</v>
      </c>
      <c r="K67" s="10">
        <f t="shared" si="4"/>
        <v>-5.0911081645001424E-2</v>
      </c>
      <c r="L67" s="10">
        <f t="shared" si="5"/>
        <v>6.8930875899349342E-3</v>
      </c>
    </row>
    <row r="68" spans="2:12" x14ac:dyDescent="0.25">
      <c r="B68" s="15" t="str">
        <f>'Town Data'!A64</f>
        <v>LUDLOW</v>
      </c>
      <c r="C68" s="24" t="str">
        <f>'Town Data'!B64</f>
        <v>Windsor</v>
      </c>
      <c r="D68" s="14">
        <f>IF('Town Data'!D64&gt;9,'Town Data'!C64,"")</f>
        <v>681383.44</v>
      </c>
      <c r="E68" s="14" t="str">
        <f>IF('Town Data'!F64&gt;9,'Town Data'!E64,"")</f>
        <v/>
      </c>
      <c r="F68" s="13">
        <f>IF('Town Data'!H64&gt;9,'Town Data'!G64,"")</f>
        <v>211025.19</v>
      </c>
      <c r="G68" s="14">
        <f>IF('Town Data'!J64&gt;9,'Town Data'!I64,"")</f>
        <v>730934.33</v>
      </c>
      <c r="H68" s="14" t="str">
        <f>IF('Town Data'!L64&gt;9,'Town Data'!K64,"")</f>
        <v/>
      </c>
      <c r="I68" s="13">
        <f>IF('Town Data'!N64&gt;9,'Town Data'!M64,"")</f>
        <v>223401.49</v>
      </c>
      <c r="J68" s="12">
        <f t="shared" si="3"/>
        <v>-6.7791165315767857E-2</v>
      </c>
      <c r="K68" s="12" t="str">
        <f t="shared" si="4"/>
        <v/>
      </c>
      <c r="L68" s="12">
        <f t="shared" si="5"/>
        <v>-5.5399361929054231E-2</v>
      </c>
    </row>
    <row r="69" spans="2:12" x14ac:dyDescent="0.25">
      <c r="B69" s="15" t="str">
        <f>'Town Data'!A65</f>
        <v>ROYALTON</v>
      </c>
      <c r="C69" s="24" t="str">
        <f>'Town Data'!B65</f>
        <v>Windsor</v>
      </c>
      <c r="D69" s="14" t="str">
        <f>IF('Town Data'!D65&gt;9,'Town Data'!C65,"")</f>
        <v/>
      </c>
      <c r="E69" s="14" t="str">
        <f>IF('Town Data'!F65&gt;9,'Town Data'!E65,"")</f>
        <v/>
      </c>
      <c r="F69" s="13" t="str">
        <f>IF('Town Data'!H65&gt;9,'Town Data'!G65,"")</f>
        <v/>
      </c>
      <c r="G69" s="14">
        <f>IF('Town Data'!J65&gt;9,'Town Data'!I65,"")</f>
        <v>337820.7</v>
      </c>
      <c r="H69" s="14" t="str">
        <f>IF('Town Data'!L65&gt;9,'Town Data'!K65,"")</f>
        <v/>
      </c>
      <c r="I69" s="13" t="str">
        <f>IF('Town Data'!N65&gt;9,'Town Data'!M65,"")</f>
        <v/>
      </c>
      <c r="J69" s="10" t="str">
        <f t="shared" si="3"/>
        <v/>
      </c>
      <c r="K69" s="10" t="str">
        <f t="shared" si="4"/>
        <v/>
      </c>
      <c r="L69" s="10" t="str">
        <f t="shared" si="5"/>
        <v/>
      </c>
    </row>
    <row r="70" spans="2:12" x14ac:dyDescent="0.25">
      <c r="B70" s="15" t="str">
        <f>'Town Data'!A66</f>
        <v>SPRINGFIELD</v>
      </c>
      <c r="C70" s="24" t="str">
        <f>'Town Data'!B66</f>
        <v>Windsor</v>
      </c>
      <c r="D70" s="14">
        <f>IF('Town Data'!D66&gt;9,'Town Data'!C66,"")</f>
        <v>1451262.06</v>
      </c>
      <c r="E70" s="14" t="str">
        <f>IF('Town Data'!F66&gt;9,'Town Data'!E66,"")</f>
        <v/>
      </c>
      <c r="F70" s="13">
        <f>IF('Town Data'!H66&gt;9,'Town Data'!G66,"")</f>
        <v>127832.51</v>
      </c>
      <c r="G70" s="14">
        <f>IF('Town Data'!J66&gt;9,'Town Data'!I66,"")</f>
        <v>1363565.32</v>
      </c>
      <c r="H70" s="14" t="str">
        <f>IF('Town Data'!L66&gt;9,'Town Data'!K66,"")</f>
        <v/>
      </c>
      <c r="I70" s="13">
        <f>IF('Town Data'!N66&gt;9,'Town Data'!M66,"")</f>
        <v>100344.57</v>
      </c>
      <c r="J70" s="12">
        <f t="shared" si="3"/>
        <v>6.4314293355598087E-2</v>
      </c>
      <c r="K70" s="12" t="str">
        <f t="shared" si="4"/>
        <v/>
      </c>
      <c r="L70" s="12">
        <f t="shared" si="5"/>
        <v>0.2739355004461127</v>
      </c>
    </row>
    <row r="71" spans="2:12" x14ac:dyDescent="0.25">
      <c r="B71" s="15" t="str">
        <f>'Town Data'!A67</f>
        <v>WINDSOR</v>
      </c>
      <c r="C71" s="24" t="str">
        <f>'Town Data'!B67</f>
        <v>Windsor</v>
      </c>
      <c r="D71" s="14">
        <f>IF('Town Data'!D67&gt;9,'Town Data'!C67,"")</f>
        <v>575257.93999999994</v>
      </c>
      <c r="E71" s="14" t="str">
        <f>IF('Town Data'!F67&gt;9,'Town Data'!E67,"")</f>
        <v/>
      </c>
      <c r="F71" s="13" t="str">
        <f>IF('Town Data'!H67&gt;9,'Town Data'!G67,"")</f>
        <v/>
      </c>
      <c r="G71" s="14">
        <f>IF('Town Data'!J67&gt;9,'Town Data'!I67,"")</f>
        <v>575941.25</v>
      </c>
      <c r="H71" s="14" t="str">
        <f>IF('Town Data'!L67&gt;9,'Town Data'!K67,"")</f>
        <v/>
      </c>
      <c r="I71" s="13" t="str">
        <f>IF('Town Data'!N67&gt;9,'Town Data'!M67,"")</f>
        <v/>
      </c>
      <c r="J71" s="10">
        <f t="shared" ref="J71:J134" si="6">IFERROR((D71-G71)/G71,"")</f>
        <v>-1.1864230943695313E-3</v>
      </c>
      <c r="K71" s="10" t="str">
        <f t="shared" ref="K71:K134" si="7">IFERROR((E71-H71)/H71,"")</f>
        <v/>
      </c>
      <c r="L71" s="10" t="str">
        <f t="shared" ref="L71:L134" si="8">IFERROR((F71-I71)/I71,"")</f>
        <v/>
      </c>
    </row>
    <row r="72" spans="2:12" x14ac:dyDescent="0.25">
      <c r="B72" s="15" t="str">
        <f>'Town Data'!A68</f>
        <v>WOODSTOCK</v>
      </c>
      <c r="C72" s="24" t="str">
        <f>'Town Data'!B68</f>
        <v>Windsor</v>
      </c>
      <c r="D72" s="14">
        <f>IF('Town Data'!D68&gt;9,'Town Data'!C68,"")</f>
        <v>1564311.65</v>
      </c>
      <c r="E72" s="14">
        <f>IF('Town Data'!F68&gt;9,'Town Data'!E68,"")</f>
        <v>1496026.79</v>
      </c>
      <c r="F72" s="13">
        <f>IF('Town Data'!H68&gt;9,'Town Data'!G68,"")</f>
        <v>361759.73</v>
      </c>
      <c r="G72" s="14">
        <f>IF('Town Data'!J68&gt;9,'Town Data'!I68,"")</f>
        <v>1450995.24</v>
      </c>
      <c r="H72" s="14">
        <f>IF('Town Data'!L68&gt;9,'Town Data'!K68,"")</f>
        <v>1497097</v>
      </c>
      <c r="I72" s="13">
        <f>IF('Town Data'!N68&gt;9,'Town Data'!M68,"")</f>
        <v>382792.19</v>
      </c>
      <c r="J72" s="12">
        <f t="shared" si="6"/>
        <v>7.8095645579099149E-2</v>
      </c>
      <c r="K72" s="12">
        <f t="shared" si="7"/>
        <v>-7.1485681956477286E-4</v>
      </c>
      <c r="L72" s="12">
        <f t="shared" si="8"/>
        <v>-5.4944851408802307E-2</v>
      </c>
    </row>
    <row r="73" spans="2:12" x14ac:dyDescent="0.25">
      <c r="B73" s="15">
        <f>'Town Data'!A69</f>
        <v>0</v>
      </c>
      <c r="C73" s="24">
        <f>'Town Data'!B69</f>
        <v>0</v>
      </c>
      <c r="D73" s="14" t="str">
        <f>IF('Town Data'!D69&gt;9,'Town Data'!C69,"")</f>
        <v/>
      </c>
      <c r="E73" s="14" t="str">
        <f>IF('Town Data'!F69&gt;9,'Town Data'!E69,"")</f>
        <v/>
      </c>
      <c r="F73" s="13" t="str">
        <f>IF('Town Data'!H69&gt;9,'Town Data'!G69,"")</f>
        <v/>
      </c>
      <c r="G73" s="14" t="str">
        <f>IF('Town Data'!J69&gt;9,'Town Data'!I69,"")</f>
        <v/>
      </c>
      <c r="H73" s="14" t="str">
        <f>IF('Town Data'!L69&gt;9,'Town Data'!K69,"")</f>
        <v/>
      </c>
      <c r="I73" s="13" t="str">
        <f>IF('Town Data'!N69&gt;9,'Town Data'!M69,"")</f>
        <v/>
      </c>
      <c r="J73" s="10" t="str">
        <f t="shared" si="6"/>
        <v/>
      </c>
      <c r="K73" s="10" t="str">
        <f t="shared" si="7"/>
        <v/>
      </c>
      <c r="L73" s="10" t="str">
        <f t="shared" si="8"/>
        <v/>
      </c>
    </row>
    <row r="74" spans="2:12" x14ac:dyDescent="0.25">
      <c r="B74" s="15">
        <f>'Town Data'!A70</f>
        <v>0</v>
      </c>
      <c r="C74" s="24">
        <f>'Town Data'!B70</f>
        <v>0</v>
      </c>
      <c r="D74" s="14" t="str">
        <f>IF('Town Data'!D70&gt;9,'Town Data'!C70,"")</f>
        <v/>
      </c>
      <c r="E74" s="14" t="str">
        <f>IF('Town Data'!F70&gt;9,'Town Data'!E70,"")</f>
        <v/>
      </c>
      <c r="F74" s="13" t="str">
        <f>IF('Town Data'!H70&gt;9,'Town Data'!G70,"")</f>
        <v/>
      </c>
      <c r="G74" s="14" t="str">
        <f>IF('Town Data'!J70&gt;9,'Town Data'!I70,"")</f>
        <v/>
      </c>
      <c r="H74" s="14" t="str">
        <f>IF('Town Data'!L70&gt;9,'Town Data'!K70,"")</f>
        <v/>
      </c>
      <c r="I74" s="13" t="str">
        <f>IF('Town Data'!N70&gt;9,'Town Data'!M70,"")</f>
        <v/>
      </c>
      <c r="J74" s="12" t="str">
        <f t="shared" si="6"/>
        <v/>
      </c>
      <c r="K74" s="12" t="str">
        <f t="shared" si="7"/>
        <v/>
      </c>
      <c r="L74" s="12" t="str">
        <f t="shared" si="8"/>
        <v/>
      </c>
    </row>
    <row r="75" spans="2:12" x14ac:dyDescent="0.25">
      <c r="B75" s="15">
        <f>'Town Data'!A71</f>
        <v>0</v>
      </c>
      <c r="C75" s="24">
        <f>'Town Data'!B71</f>
        <v>0</v>
      </c>
      <c r="D75" s="14" t="str">
        <f>IF('Town Data'!D71&gt;9,'Town Data'!C71,"")</f>
        <v/>
      </c>
      <c r="E75" s="14" t="str">
        <f>IF('Town Data'!F71&gt;9,'Town Data'!E71,"")</f>
        <v/>
      </c>
      <c r="F75" s="13" t="str">
        <f>IF('Town Data'!H71&gt;9,'Town Data'!G71,"")</f>
        <v/>
      </c>
      <c r="G75" s="14" t="str">
        <f>IF('Town Data'!J71&gt;9,'Town Data'!I71,"")</f>
        <v/>
      </c>
      <c r="H75" s="14" t="str">
        <f>IF('Town Data'!L71&gt;9,'Town Data'!K71,"")</f>
        <v/>
      </c>
      <c r="I75" s="13" t="str">
        <f>IF('Town Data'!N71&gt;9,'Town Data'!M71,"")</f>
        <v/>
      </c>
      <c r="J75" s="10" t="str">
        <f t="shared" si="6"/>
        <v/>
      </c>
      <c r="K75" s="10" t="str">
        <f t="shared" si="7"/>
        <v/>
      </c>
      <c r="L75" s="10" t="str">
        <f t="shared" si="8"/>
        <v/>
      </c>
    </row>
    <row r="76" spans="2:12" x14ac:dyDescent="0.25">
      <c r="B76" s="15">
        <f>'Town Data'!A72</f>
        <v>0</v>
      </c>
      <c r="C76" s="24">
        <f>'Town Data'!B72</f>
        <v>0</v>
      </c>
      <c r="D76" s="14" t="str">
        <f>IF('Town Data'!D72&gt;9,'Town Data'!C72,"")</f>
        <v/>
      </c>
      <c r="E76" s="14" t="str">
        <f>IF('Town Data'!F72&gt;9,'Town Data'!E72,"")</f>
        <v/>
      </c>
      <c r="F76" s="13" t="str">
        <f>IF('Town Data'!H72&gt;9,'Town Data'!G72,"")</f>
        <v/>
      </c>
      <c r="G76" s="14" t="str">
        <f>IF('Town Data'!J72&gt;9,'Town Data'!I72,"")</f>
        <v/>
      </c>
      <c r="H76" s="14" t="str">
        <f>IF('Town Data'!L72&gt;9,'Town Data'!K72,"")</f>
        <v/>
      </c>
      <c r="I76" s="13" t="str">
        <f>IF('Town Data'!N72&gt;9,'Town Data'!M72,"")</f>
        <v/>
      </c>
      <c r="J76" s="12" t="str">
        <f t="shared" si="6"/>
        <v/>
      </c>
      <c r="K76" s="12" t="str">
        <f t="shared" si="7"/>
        <v/>
      </c>
      <c r="L76" s="12" t="str">
        <f t="shared" si="8"/>
        <v/>
      </c>
    </row>
    <row r="77" spans="2:12" x14ac:dyDescent="0.25">
      <c r="B77" s="15">
        <f>'Town Data'!A73</f>
        <v>0</v>
      </c>
      <c r="C77" s="24">
        <f>'Town Data'!B73</f>
        <v>0</v>
      </c>
      <c r="D77" s="14" t="str">
        <f>IF('Town Data'!D73&gt;9,'Town Data'!C73,"")</f>
        <v/>
      </c>
      <c r="E77" s="14" t="str">
        <f>IF('Town Data'!F73&gt;9,'Town Data'!E73,"")</f>
        <v/>
      </c>
      <c r="F77" s="13" t="str">
        <f>IF('Town Data'!H73&gt;9,'Town Data'!G73,"")</f>
        <v/>
      </c>
      <c r="G77" s="14" t="str">
        <f>IF('Town Data'!J73&gt;9,'Town Data'!I73,"")</f>
        <v/>
      </c>
      <c r="H77" s="14" t="str">
        <f>IF('Town Data'!L73&gt;9,'Town Data'!K73,"")</f>
        <v/>
      </c>
      <c r="I77" s="13" t="str">
        <f>IF('Town Data'!N73&gt;9,'Town Data'!M73,"")</f>
        <v/>
      </c>
      <c r="J77" s="10" t="str">
        <f t="shared" si="6"/>
        <v/>
      </c>
      <c r="K77" s="10" t="str">
        <f t="shared" si="7"/>
        <v/>
      </c>
      <c r="L77" s="10" t="str">
        <f t="shared" si="8"/>
        <v/>
      </c>
    </row>
    <row r="78" spans="2:12" x14ac:dyDescent="0.25">
      <c r="B78" s="15">
        <f>'Town Data'!A74</f>
        <v>0</v>
      </c>
      <c r="C78" s="24">
        <f>'Town Data'!B74</f>
        <v>0</v>
      </c>
      <c r="D78" s="14" t="str">
        <f>IF('Town Data'!D74&gt;9,'Town Data'!C74,"")</f>
        <v/>
      </c>
      <c r="E78" s="14" t="str">
        <f>IF('Town Data'!F74&gt;9,'Town Data'!E74,"")</f>
        <v/>
      </c>
      <c r="F78" s="13" t="str">
        <f>IF('Town Data'!H74&gt;9,'Town Data'!G74,"")</f>
        <v/>
      </c>
      <c r="G78" s="14" t="str">
        <f>IF('Town Data'!J74&gt;9,'Town Data'!I74,"")</f>
        <v/>
      </c>
      <c r="H78" s="14" t="str">
        <f>IF('Town Data'!L74&gt;9,'Town Data'!K74,"")</f>
        <v/>
      </c>
      <c r="I78" s="13" t="str">
        <f>IF('Town Data'!N74&gt;9,'Town Data'!M74,"")</f>
        <v/>
      </c>
      <c r="J78" s="12" t="str">
        <f t="shared" si="6"/>
        <v/>
      </c>
      <c r="K78" s="12" t="str">
        <f t="shared" si="7"/>
        <v/>
      </c>
      <c r="L78" s="12" t="str">
        <f t="shared" si="8"/>
        <v/>
      </c>
    </row>
    <row r="79" spans="2:12" x14ac:dyDescent="0.25">
      <c r="B79" s="15">
        <f>'Town Data'!A75</f>
        <v>0</v>
      </c>
      <c r="C79" s="24">
        <f>'Town Data'!B75</f>
        <v>0</v>
      </c>
      <c r="D79" s="14" t="str">
        <f>IF('Town Data'!D75&gt;9,'Town Data'!C75,"")</f>
        <v/>
      </c>
      <c r="E79" s="14" t="str">
        <f>IF('Town Data'!F75&gt;9,'Town Data'!E75,"")</f>
        <v/>
      </c>
      <c r="F79" s="13" t="str">
        <f>IF('Town Data'!H75&gt;9,'Town Data'!G75,"")</f>
        <v/>
      </c>
      <c r="G79" s="14" t="str">
        <f>IF('Town Data'!J75&gt;9,'Town Data'!I75,"")</f>
        <v/>
      </c>
      <c r="H79" s="14" t="str">
        <f>IF('Town Data'!L75&gt;9,'Town Data'!K75,"")</f>
        <v/>
      </c>
      <c r="I79" s="13" t="str">
        <f>IF('Town Data'!N75&gt;9,'Town Data'!M75,"")</f>
        <v/>
      </c>
      <c r="J79" s="10" t="str">
        <f t="shared" si="6"/>
        <v/>
      </c>
      <c r="K79" s="10" t="str">
        <f t="shared" si="7"/>
        <v/>
      </c>
      <c r="L79" s="10" t="str">
        <f t="shared" si="8"/>
        <v/>
      </c>
    </row>
    <row r="80" spans="2:12" x14ac:dyDescent="0.25">
      <c r="B80" s="15">
        <f>'Town Data'!A76</f>
        <v>0</v>
      </c>
      <c r="C80" s="24">
        <f>'Town Data'!B76</f>
        <v>0</v>
      </c>
      <c r="D80" s="14" t="str">
        <f>IF('Town Data'!D76&gt;9,'Town Data'!C76,"")</f>
        <v/>
      </c>
      <c r="E80" s="14" t="str">
        <f>IF('Town Data'!F76&gt;9,'Town Data'!E76,"")</f>
        <v/>
      </c>
      <c r="F80" s="13" t="str">
        <f>IF('Town Data'!H76&gt;9,'Town Data'!G76,"")</f>
        <v/>
      </c>
      <c r="G80" s="14" t="str">
        <f>IF('Town Data'!J76&gt;9,'Town Data'!I76,"")</f>
        <v/>
      </c>
      <c r="H80" s="14" t="str">
        <f>IF('Town Data'!L76&gt;9,'Town Data'!K76,"")</f>
        <v/>
      </c>
      <c r="I80" s="13" t="str">
        <f>IF('Town Data'!N76&gt;9,'Town Data'!M76,"")</f>
        <v/>
      </c>
      <c r="J80" s="12" t="str">
        <f t="shared" si="6"/>
        <v/>
      </c>
      <c r="K80" s="12" t="str">
        <f t="shared" si="7"/>
        <v/>
      </c>
      <c r="L80" s="12" t="str">
        <f t="shared" si="8"/>
        <v/>
      </c>
    </row>
    <row r="81" spans="2:12" x14ac:dyDescent="0.25">
      <c r="B81" s="15">
        <f>'Town Data'!A77</f>
        <v>0</v>
      </c>
      <c r="C81" s="24">
        <f>'Town Data'!B77</f>
        <v>0</v>
      </c>
      <c r="D81" s="14" t="str">
        <f>IF('Town Data'!D77&gt;9,'Town Data'!C77,"")</f>
        <v/>
      </c>
      <c r="E81" s="14" t="str">
        <f>IF('Town Data'!F77&gt;9,'Town Data'!E77,"")</f>
        <v/>
      </c>
      <c r="F81" s="13" t="str">
        <f>IF('Town Data'!H77&gt;9,'Town Data'!G77,"")</f>
        <v/>
      </c>
      <c r="G81" s="14" t="str">
        <f>IF('Town Data'!J77&gt;9,'Town Data'!I77,"")</f>
        <v/>
      </c>
      <c r="H81" s="14" t="str">
        <f>IF('Town Data'!L77&gt;9,'Town Data'!K77,"")</f>
        <v/>
      </c>
      <c r="I81" s="13" t="str">
        <f>IF('Town Data'!N77&gt;9,'Town Data'!M77,"")</f>
        <v/>
      </c>
      <c r="J81" s="10" t="str">
        <f t="shared" si="6"/>
        <v/>
      </c>
      <c r="K81" s="10" t="str">
        <f t="shared" si="7"/>
        <v/>
      </c>
      <c r="L81" s="10" t="str">
        <f t="shared" si="8"/>
        <v/>
      </c>
    </row>
    <row r="82" spans="2:12" x14ac:dyDescent="0.25">
      <c r="B82" s="15">
        <f>'Town Data'!A78</f>
        <v>0</v>
      </c>
      <c r="C82" s="24">
        <f>'Town Data'!B78</f>
        <v>0</v>
      </c>
      <c r="D82" s="14" t="str">
        <f>IF('Town Data'!D78&gt;9,'Town Data'!C78,"")</f>
        <v/>
      </c>
      <c r="E82" s="14" t="str">
        <f>IF('Town Data'!F78&gt;9,'Town Data'!E78,"")</f>
        <v/>
      </c>
      <c r="F82" s="13" t="str">
        <f>IF('Town Data'!H78&gt;9,'Town Data'!G78,"")</f>
        <v/>
      </c>
      <c r="G82" s="14" t="str">
        <f>IF('Town Data'!J78&gt;9,'Town Data'!I78,"")</f>
        <v/>
      </c>
      <c r="H82" s="14" t="str">
        <f>IF('Town Data'!L78&gt;9,'Town Data'!K78,"")</f>
        <v/>
      </c>
      <c r="I82" s="13" t="str">
        <f>IF('Town Data'!N78&gt;9,'Town Data'!M78,"")</f>
        <v/>
      </c>
      <c r="J82" s="12" t="str">
        <f t="shared" si="6"/>
        <v/>
      </c>
      <c r="K82" s="12" t="str">
        <f t="shared" si="7"/>
        <v/>
      </c>
      <c r="L82" s="12" t="str">
        <f t="shared" si="8"/>
        <v/>
      </c>
    </row>
    <row r="83" spans="2:12" x14ac:dyDescent="0.25">
      <c r="B83" s="15">
        <f>'Town Data'!A79</f>
        <v>0</v>
      </c>
      <c r="C83" s="24">
        <f>'Town Data'!B79</f>
        <v>0</v>
      </c>
      <c r="D83" s="14" t="str">
        <f>IF('Town Data'!D79&gt;9,'Town Data'!C79,"")</f>
        <v/>
      </c>
      <c r="E83" s="14" t="str">
        <f>IF('Town Data'!F79&gt;9,'Town Data'!E79,"")</f>
        <v/>
      </c>
      <c r="F83" s="13" t="str">
        <f>IF('Town Data'!H79&gt;9,'Town Data'!G79,"")</f>
        <v/>
      </c>
      <c r="G83" s="14" t="str">
        <f>IF('Town Data'!J79&gt;9,'Town Data'!I79,"")</f>
        <v/>
      </c>
      <c r="H83" s="14" t="str">
        <f>IF('Town Data'!L79&gt;9,'Town Data'!K79,"")</f>
        <v/>
      </c>
      <c r="I83" s="13" t="str">
        <f>IF('Town Data'!N79&gt;9,'Town Data'!M79,"")</f>
        <v/>
      </c>
      <c r="J83" s="10" t="str">
        <f t="shared" si="6"/>
        <v/>
      </c>
      <c r="K83" s="10" t="str">
        <f t="shared" si="7"/>
        <v/>
      </c>
      <c r="L83" s="10" t="str">
        <f t="shared" si="8"/>
        <v/>
      </c>
    </row>
    <row r="84" spans="2:12" x14ac:dyDescent="0.25">
      <c r="B84" s="15">
        <f>'Town Data'!A80</f>
        <v>0</v>
      </c>
      <c r="C84" s="24">
        <f>'Town Data'!B80</f>
        <v>0</v>
      </c>
      <c r="D84" s="14" t="str">
        <f>IF('Town Data'!D80&gt;9,'Town Data'!C80,"")</f>
        <v/>
      </c>
      <c r="E84" s="14" t="str">
        <f>IF('Town Data'!F80&gt;9,'Town Data'!E80,"")</f>
        <v/>
      </c>
      <c r="F84" s="13" t="str">
        <f>IF('Town Data'!H80&gt;9,'Town Data'!G80,"")</f>
        <v/>
      </c>
      <c r="G84" s="14" t="str">
        <f>IF('Town Data'!J80&gt;9,'Town Data'!I80,"")</f>
        <v/>
      </c>
      <c r="H84" s="14" t="str">
        <f>IF('Town Data'!L80&gt;9,'Town Data'!K80,"")</f>
        <v/>
      </c>
      <c r="I84" s="13" t="str">
        <f>IF('Town Data'!N80&gt;9,'Town Data'!M80,"")</f>
        <v/>
      </c>
      <c r="J84" s="12" t="str">
        <f t="shared" si="6"/>
        <v/>
      </c>
      <c r="K84" s="12" t="str">
        <f t="shared" si="7"/>
        <v/>
      </c>
      <c r="L84" s="12" t="str">
        <f t="shared" si="8"/>
        <v/>
      </c>
    </row>
    <row r="85" spans="2:12" x14ac:dyDescent="0.25">
      <c r="B85" s="15">
        <f>'Town Data'!A81</f>
        <v>0</v>
      </c>
      <c r="C85" s="24">
        <f>'Town Data'!B81</f>
        <v>0</v>
      </c>
      <c r="D85" s="14" t="str">
        <f>IF('Town Data'!D81&gt;9,'Town Data'!C81,"")</f>
        <v/>
      </c>
      <c r="E85" s="14" t="str">
        <f>IF('Town Data'!F81&gt;9,'Town Data'!E81,"")</f>
        <v/>
      </c>
      <c r="F85" s="13" t="str">
        <f>IF('Town Data'!H81&gt;9,'Town Data'!G81,"")</f>
        <v/>
      </c>
      <c r="G85" s="14" t="str">
        <f>IF('Town Data'!J81&gt;9,'Town Data'!I81,"")</f>
        <v/>
      </c>
      <c r="H85" s="14" t="str">
        <f>IF('Town Data'!L81&gt;9,'Town Data'!K81,"")</f>
        <v/>
      </c>
      <c r="I85" s="13" t="str">
        <f>IF('Town Data'!N81&gt;9,'Town Data'!M81,"")</f>
        <v/>
      </c>
      <c r="J85" s="10" t="str">
        <f t="shared" si="6"/>
        <v/>
      </c>
      <c r="K85" s="10" t="str">
        <f t="shared" si="7"/>
        <v/>
      </c>
      <c r="L85" s="10" t="str">
        <f t="shared" si="8"/>
        <v/>
      </c>
    </row>
    <row r="86" spans="2:12" x14ac:dyDescent="0.25">
      <c r="B86" s="15">
        <f>'Town Data'!A82</f>
        <v>0</v>
      </c>
      <c r="C86" s="24">
        <f>'Town Data'!B82</f>
        <v>0</v>
      </c>
      <c r="D86" s="14" t="str">
        <f>IF('Town Data'!D82&gt;9,'Town Data'!C82,"")</f>
        <v/>
      </c>
      <c r="E86" s="14" t="str">
        <f>IF('Town Data'!F82&gt;9,'Town Data'!E82,"")</f>
        <v/>
      </c>
      <c r="F86" s="13" t="str">
        <f>IF('Town Data'!H82&gt;9,'Town Data'!G82,"")</f>
        <v/>
      </c>
      <c r="G86" s="14" t="str">
        <f>IF('Town Data'!J82&gt;9,'Town Data'!I82,"")</f>
        <v/>
      </c>
      <c r="H86" s="14" t="str">
        <f>IF('Town Data'!L82&gt;9,'Town Data'!K82,"")</f>
        <v/>
      </c>
      <c r="I86" s="13" t="str">
        <f>IF('Town Data'!N82&gt;9,'Town Data'!M82,"")</f>
        <v/>
      </c>
      <c r="J86" s="12" t="str">
        <f t="shared" si="6"/>
        <v/>
      </c>
      <c r="K86" s="12" t="str">
        <f t="shared" si="7"/>
        <v/>
      </c>
      <c r="L86" s="12" t="str">
        <f t="shared" si="8"/>
        <v/>
      </c>
    </row>
    <row r="87" spans="2:12" x14ac:dyDescent="0.25">
      <c r="B87" s="15">
        <f>'Town Data'!A83</f>
        <v>0</v>
      </c>
      <c r="C87" s="24">
        <f>'Town Data'!B83</f>
        <v>0</v>
      </c>
      <c r="D87" s="14" t="str">
        <f>IF('Town Data'!D83&gt;9,'Town Data'!C83,"")</f>
        <v/>
      </c>
      <c r="E87" s="14" t="str">
        <f>IF('Town Data'!F83&gt;9,'Town Data'!E83,"")</f>
        <v/>
      </c>
      <c r="F87" s="13" t="str">
        <f>IF('Town Data'!H83&gt;9,'Town Data'!G83,"")</f>
        <v/>
      </c>
      <c r="G87" s="14" t="str">
        <f>IF('Town Data'!J83&gt;9,'Town Data'!I83,"")</f>
        <v/>
      </c>
      <c r="H87" s="14" t="str">
        <f>IF('Town Data'!L83&gt;9,'Town Data'!K83,"")</f>
        <v/>
      </c>
      <c r="I87" s="13" t="str">
        <f>IF('Town Data'!N83&gt;9,'Town Data'!M83,"")</f>
        <v/>
      </c>
      <c r="J87" s="10" t="str">
        <f t="shared" si="6"/>
        <v/>
      </c>
      <c r="K87" s="10" t="str">
        <f t="shared" si="7"/>
        <v/>
      </c>
      <c r="L87" s="10" t="str">
        <f t="shared" si="8"/>
        <v/>
      </c>
    </row>
    <row r="88" spans="2:12" x14ac:dyDescent="0.25">
      <c r="B88" s="15">
        <f>'Town Data'!A84</f>
        <v>0</v>
      </c>
      <c r="C88" s="24">
        <f>'Town Data'!B84</f>
        <v>0</v>
      </c>
      <c r="D88" s="14" t="str">
        <f>IF('Town Data'!D84&gt;9,'Town Data'!C84,"")</f>
        <v/>
      </c>
      <c r="E88" s="14" t="str">
        <f>IF('Town Data'!F84&gt;9,'Town Data'!E84,"")</f>
        <v/>
      </c>
      <c r="F88" s="13" t="str">
        <f>IF('Town Data'!H84&gt;9,'Town Data'!G84,"")</f>
        <v/>
      </c>
      <c r="G88" s="14" t="str">
        <f>IF('Town Data'!J84&gt;9,'Town Data'!I84,"")</f>
        <v/>
      </c>
      <c r="H88" s="14" t="str">
        <f>IF('Town Data'!L84&gt;9,'Town Data'!K84,"")</f>
        <v/>
      </c>
      <c r="I88" s="13" t="str">
        <f>IF('Town Data'!N84&gt;9,'Town Data'!M84,"")</f>
        <v/>
      </c>
      <c r="J88" s="12" t="str">
        <f t="shared" si="6"/>
        <v/>
      </c>
      <c r="K88" s="12" t="str">
        <f t="shared" si="7"/>
        <v/>
      </c>
      <c r="L88" s="12" t="str">
        <f t="shared" si="8"/>
        <v/>
      </c>
    </row>
    <row r="89" spans="2:12" x14ac:dyDescent="0.25">
      <c r="B89" s="15">
        <f>'Town Data'!A85</f>
        <v>0</v>
      </c>
      <c r="C89" s="24">
        <f>'Town Data'!B85</f>
        <v>0</v>
      </c>
      <c r="D89" s="14" t="str">
        <f>IF('Town Data'!D85&gt;9,'Town Data'!C85,"")</f>
        <v/>
      </c>
      <c r="E89" s="14" t="str">
        <f>IF('Town Data'!F85&gt;9,'Town Data'!E85,"")</f>
        <v/>
      </c>
      <c r="F89" s="13" t="str">
        <f>IF('Town Data'!H85&gt;9,'Town Data'!G85,"")</f>
        <v/>
      </c>
      <c r="G89" s="14" t="str">
        <f>IF('Town Data'!J85&gt;9,'Town Data'!I85,"")</f>
        <v/>
      </c>
      <c r="H89" s="14" t="str">
        <f>IF('Town Data'!L85&gt;9,'Town Data'!K85,"")</f>
        <v/>
      </c>
      <c r="I89" s="13" t="str">
        <f>IF('Town Data'!N85&gt;9,'Town Data'!M85,"")</f>
        <v/>
      </c>
      <c r="J89" s="10" t="str">
        <f t="shared" si="6"/>
        <v/>
      </c>
      <c r="K89" s="10" t="str">
        <f t="shared" si="7"/>
        <v/>
      </c>
      <c r="L89" s="10" t="str">
        <f t="shared" si="8"/>
        <v/>
      </c>
    </row>
    <row r="90" spans="2:12" x14ac:dyDescent="0.25">
      <c r="B90" s="15">
        <f>'Town Data'!A86</f>
        <v>0</v>
      </c>
      <c r="C90" s="24">
        <f>'Town Data'!B86</f>
        <v>0</v>
      </c>
      <c r="D90" s="14" t="str">
        <f>IF('Town Data'!D86&gt;9,'Town Data'!C86,"")</f>
        <v/>
      </c>
      <c r="E90" s="14" t="str">
        <f>IF('Town Data'!F86&gt;9,'Town Data'!E86,"")</f>
        <v/>
      </c>
      <c r="F90" s="13" t="str">
        <f>IF('Town Data'!H86&gt;9,'Town Data'!G86,"")</f>
        <v/>
      </c>
      <c r="G90" s="14" t="str">
        <f>IF('Town Data'!J86&gt;9,'Town Data'!I86,"")</f>
        <v/>
      </c>
      <c r="H90" s="14" t="str">
        <f>IF('Town Data'!L86&gt;9,'Town Data'!K86,"")</f>
        <v/>
      </c>
      <c r="I90" s="13" t="str">
        <f>IF('Town Data'!N86&gt;9,'Town Data'!M86,"")</f>
        <v/>
      </c>
      <c r="J90" s="12" t="str">
        <f t="shared" si="6"/>
        <v/>
      </c>
      <c r="K90" s="12" t="str">
        <f t="shared" si="7"/>
        <v/>
      </c>
      <c r="L90" s="12" t="str">
        <f t="shared" si="8"/>
        <v/>
      </c>
    </row>
    <row r="91" spans="2:12" x14ac:dyDescent="0.25">
      <c r="B91" s="15">
        <f>'Town Data'!A87</f>
        <v>0</v>
      </c>
      <c r="C91" s="24">
        <f>'Town Data'!B87</f>
        <v>0</v>
      </c>
      <c r="D91" s="14" t="str">
        <f>IF('Town Data'!D87&gt;9,'Town Data'!C87,"")</f>
        <v/>
      </c>
      <c r="E91" s="14" t="str">
        <f>IF('Town Data'!F87&gt;9,'Town Data'!E87,"")</f>
        <v/>
      </c>
      <c r="F91" s="13" t="str">
        <f>IF('Town Data'!H87&gt;9,'Town Data'!G87,"")</f>
        <v/>
      </c>
      <c r="G91" s="14" t="str">
        <f>IF('Town Data'!J87&gt;9,'Town Data'!I87,"")</f>
        <v/>
      </c>
      <c r="H91" s="14" t="str">
        <f>IF('Town Data'!L87&gt;9,'Town Data'!K87,"")</f>
        <v/>
      </c>
      <c r="I91" s="13" t="str">
        <f>IF('Town Data'!N87&gt;9,'Town Data'!M87,"")</f>
        <v/>
      </c>
      <c r="J91" s="10" t="str">
        <f t="shared" si="6"/>
        <v/>
      </c>
      <c r="K91" s="10" t="str">
        <f t="shared" si="7"/>
        <v/>
      </c>
      <c r="L91" s="10" t="str">
        <f t="shared" si="8"/>
        <v/>
      </c>
    </row>
    <row r="92" spans="2:12" x14ac:dyDescent="0.25">
      <c r="B92" s="15">
        <f>'Town Data'!A88</f>
        <v>0</v>
      </c>
      <c r="C92" s="24">
        <f>'Town Data'!B88</f>
        <v>0</v>
      </c>
      <c r="D92" s="14" t="str">
        <f>IF('Town Data'!D88&gt;9,'Town Data'!C88,"")</f>
        <v/>
      </c>
      <c r="E92" s="14" t="str">
        <f>IF('Town Data'!F88&gt;9,'Town Data'!E88,"")</f>
        <v/>
      </c>
      <c r="F92" s="13" t="str">
        <f>IF('Town Data'!H88&gt;9,'Town Data'!G88,"")</f>
        <v/>
      </c>
      <c r="G92" s="14" t="str">
        <f>IF('Town Data'!J88&gt;9,'Town Data'!I88,"")</f>
        <v/>
      </c>
      <c r="H92" s="14" t="str">
        <f>IF('Town Data'!L88&gt;9,'Town Data'!K88,"")</f>
        <v/>
      </c>
      <c r="I92" s="13" t="str">
        <f>IF('Town Data'!N88&gt;9,'Town Data'!M88,"")</f>
        <v/>
      </c>
      <c r="J92" s="12" t="str">
        <f t="shared" si="6"/>
        <v/>
      </c>
      <c r="K92" s="12" t="str">
        <f t="shared" si="7"/>
        <v/>
      </c>
      <c r="L92" s="12" t="str">
        <f t="shared" si="8"/>
        <v/>
      </c>
    </row>
    <row r="93" spans="2:12" x14ac:dyDescent="0.25">
      <c r="B93" s="15">
        <f>'Town Data'!A89</f>
        <v>0</v>
      </c>
      <c r="C93" s="24">
        <f>'Town Data'!B89</f>
        <v>0</v>
      </c>
      <c r="D93" s="14" t="str">
        <f>IF('Town Data'!D89&gt;9,'Town Data'!C89,"")</f>
        <v/>
      </c>
      <c r="E93" s="14" t="str">
        <f>IF('Town Data'!F89&gt;9,'Town Data'!E89,"")</f>
        <v/>
      </c>
      <c r="F93" s="13" t="str">
        <f>IF('Town Data'!H89&gt;9,'Town Data'!G89,"")</f>
        <v/>
      </c>
      <c r="G93" s="14" t="str">
        <f>IF('Town Data'!J89&gt;9,'Town Data'!I89,"")</f>
        <v/>
      </c>
      <c r="H93" s="14" t="str">
        <f>IF('Town Data'!L89&gt;9,'Town Data'!K89,"")</f>
        <v/>
      </c>
      <c r="I93" s="13" t="str">
        <f>IF('Town Data'!N89&gt;9,'Town Data'!M89,"")</f>
        <v/>
      </c>
      <c r="J93" s="10" t="str">
        <f t="shared" si="6"/>
        <v/>
      </c>
      <c r="K93" s="10" t="str">
        <f t="shared" si="7"/>
        <v/>
      </c>
      <c r="L93" s="10" t="str">
        <f t="shared" si="8"/>
        <v/>
      </c>
    </row>
    <row r="94" spans="2:12" x14ac:dyDescent="0.25">
      <c r="B94" s="15">
        <f>'Town Data'!A90</f>
        <v>0</v>
      </c>
      <c r="C94" s="24">
        <f>'Town Data'!B90</f>
        <v>0</v>
      </c>
      <c r="D94" s="14" t="str">
        <f>IF('Town Data'!D90&gt;9,'Town Data'!C90,"")</f>
        <v/>
      </c>
      <c r="E94" s="14" t="str">
        <f>IF('Town Data'!F90&gt;9,'Town Data'!E90,"")</f>
        <v/>
      </c>
      <c r="F94" s="13" t="str">
        <f>IF('Town Data'!H90&gt;9,'Town Data'!G90,"")</f>
        <v/>
      </c>
      <c r="G94" s="14" t="str">
        <f>IF('Town Data'!J90&gt;9,'Town Data'!I90,"")</f>
        <v/>
      </c>
      <c r="H94" s="14" t="str">
        <f>IF('Town Data'!L90&gt;9,'Town Data'!K90,"")</f>
        <v/>
      </c>
      <c r="I94" s="13" t="str">
        <f>IF('Town Data'!N90&gt;9,'Town Data'!M90,"")</f>
        <v/>
      </c>
      <c r="J94" s="12" t="str">
        <f t="shared" si="6"/>
        <v/>
      </c>
      <c r="K94" s="12" t="str">
        <f t="shared" si="7"/>
        <v/>
      </c>
      <c r="L94" s="12" t="str">
        <f t="shared" si="8"/>
        <v/>
      </c>
    </row>
    <row r="95" spans="2:12" x14ac:dyDescent="0.25">
      <c r="B95" s="15">
        <f>'Town Data'!A91</f>
        <v>0</v>
      </c>
      <c r="C95" s="24">
        <f>'Town Data'!B91</f>
        <v>0</v>
      </c>
      <c r="D95" s="14" t="str">
        <f>IF('Town Data'!D91&gt;9,'Town Data'!C91,"")</f>
        <v/>
      </c>
      <c r="E95" s="14" t="str">
        <f>IF('Town Data'!F91&gt;9,'Town Data'!E91,"")</f>
        <v/>
      </c>
      <c r="F95" s="13" t="str">
        <f>IF('Town Data'!H91&gt;9,'Town Data'!G91,"")</f>
        <v/>
      </c>
      <c r="G95" s="14" t="str">
        <f>IF('Town Data'!J91&gt;9,'Town Data'!I91,"")</f>
        <v/>
      </c>
      <c r="H95" s="14" t="str">
        <f>IF('Town Data'!L91&gt;9,'Town Data'!K91,"")</f>
        <v/>
      </c>
      <c r="I95" s="13" t="str">
        <f>IF('Town Data'!N91&gt;9,'Town Data'!M91,"")</f>
        <v/>
      </c>
      <c r="J95" s="10" t="str">
        <f t="shared" si="6"/>
        <v/>
      </c>
      <c r="K95" s="10" t="str">
        <f t="shared" si="7"/>
        <v/>
      </c>
      <c r="L95" s="10" t="str">
        <f t="shared" si="8"/>
        <v/>
      </c>
    </row>
    <row r="96" spans="2:12" x14ac:dyDescent="0.25">
      <c r="B96" s="15">
        <f>'Town Data'!A92</f>
        <v>0</v>
      </c>
      <c r="C96" s="24">
        <f>'Town Data'!B92</f>
        <v>0</v>
      </c>
      <c r="D96" s="14" t="str">
        <f>IF('Town Data'!D92&gt;9,'Town Data'!C92,"")</f>
        <v/>
      </c>
      <c r="E96" s="14" t="str">
        <f>IF('Town Data'!F92&gt;9,'Town Data'!E92,"")</f>
        <v/>
      </c>
      <c r="F96" s="13" t="str">
        <f>IF('Town Data'!H92&gt;9,'Town Data'!G92,"")</f>
        <v/>
      </c>
      <c r="G96" s="14" t="str">
        <f>IF('Town Data'!J92&gt;9,'Town Data'!I92,"")</f>
        <v/>
      </c>
      <c r="H96" s="14" t="str">
        <f>IF('Town Data'!L92&gt;9,'Town Data'!K92,"")</f>
        <v/>
      </c>
      <c r="I96" s="13" t="str">
        <f>IF('Town Data'!N92&gt;9,'Town Data'!M92,"")</f>
        <v/>
      </c>
      <c r="J96" s="12" t="str">
        <f t="shared" si="6"/>
        <v/>
      </c>
      <c r="K96" s="12" t="str">
        <f t="shared" si="7"/>
        <v/>
      </c>
      <c r="L96" s="12" t="str">
        <f t="shared" si="8"/>
        <v/>
      </c>
    </row>
    <row r="97" spans="2:12" x14ac:dyDescent="0.25">
      <c r="B97" s="15">
        <f>'Town Data'!A93</f>
        <v>0</v>
      </c>
      <c r="C97" s="24">
        <f>'Town Data'!B93</f>
        <v>0</v>
      </c>
      <c r="D97" s="14" t="str">
        <f>IF('Town Data'!D93&gt;9,'Town Data'!C93,"")</f>
        <v/>
      </c>
      <c r="E97" s="14" t="str">
        <f>IF('Town Data'!F93&gt;9,'Town Data'!E93,"")</f>
        <v/>
      </c>
      <c r="F97" s="13" t="str">
        <f>IF('Town Data'!H93&gt;9,'Town Data'!G93,"")</f>
        <v/>
      </c>
      <c r="G97" s="14" t="str">
        <f>IF('Town Data'!J93&gt;9,'Town Data'!I93,"")</f>
        <v/>
      </c>
      <c r="H97" s="14" t="str">
        <f>IF('Town Data'!L93&gt;9,'Town Data'!K93,"")</f>
        <v/>
      </c>
      <c r="I97" s="13" t="str">
        <f>IF('Town Data'!N93&gt;9,'Town Data'!M93,"")</f>
        <v/>
      </c>
      <c r="J97" s="10" t="str">
        <f t="shared" si="6"/>
        <v/>
      </c>
      <c r="K97" s="10" t="str">
        <f t="shared" si="7"/>
        <v/>
      </c>
      <c r="L97" s="10" t="str">
        <f t="shared" si="8"/>
        <v/>
      </c>
    </row>
    <row r="98" spans="2:12" x14ac:dyDescent="0.25">
      <c r="B98" s="15">
        <f>'Town Data'!A94</f>
        <v>0</v>
      </c>
      <c r="C98" s="24">
        <f>'Town Data'!B94</f>
        <v>0</v>
      </c>
      <c r="D98" s="14" t="str">
        <f>IF('Town Data'!D94&gt;9,'Town Data'!C94,"")</f>
        <v/>
      </c>
      <c r="E98" s="14" t="str">
        <f>IF('Town Data'!F94&gt;9,'Town Data'!E94,"")</f>
        <v/>
      </c>
      <c r="F98" s="13" t="str">
        <f>IF('Town Data'!H94&gt;9,'Town Data'!G94,"")</f>
        <v/>
      </c>
      <c r="G98" s="14" t="str">
        <f>IF('Town Data'!J94&gt;9,'Town Data'!I94,"")</f>
        <v/>
      </c>
      <c r="H98" s="14" t="str">
        <f>IF('Town Data'!L94&gt;9,'Town Data'!K94,"")</f>
        <v/>
      </c>
      <c r="I98" s="13" t="str">
        <f>IF('Town Data'!N94&gt;9,'Town Data'!M94,"")</f>
        <v/>
      </c>
      <c r="J98" s="12" t="str">
        <f t="shared" si="6"/>
        <v/>
      </c>
      <c r="K98" s="12" t="str">
        <f t="shared" si="7"/>
        <v/>
      </c>
      <c r="L98" s="12" t="str">
        <f t="shared" si="8"/>
        <v/>
      </c>
    </row>
    <row r="99" spans="2:12" x14ac:dyDescent="0.25">
      <c r="B99" s="15">
        <f>'Town Data'!A95</f>
        <v>0</v>
      </c>
      <c r="C99" s="24">
        <f>'Town Data'!B95</f>
        <v>0</v>
      </c>
      <c r="D99" s="14" t="str">
        <f>IF('Town Data'!D95&gt;9,'Town Data'!C95,"")</f>
        <v/>
      </c>
      <c r="E99" s="14" t="str">
        <f>IF('Town Data'!F95&gt;9,'Town Data'!E95,"")</f>
        <v/>
      </c>
      <c r="F99" s="13" t="str">
        <f>IF('Town Data'!H95&gt;9,'Town Data'!G95,"")</f>
        <v/>
      </c>
      <c r="G99" s="14" t="str">
        <f>IF('Town Data'!J95&gt;9,'Town Data'!I95,"")</f>
        <v/>
      </c>
      <c r="H99" s="14" t="str">
        <f>IF('Town Data'!L95&gt;9,'Town Data'!K95,"")</f>
        <v/>
      </c>
      <c r="I99" s="13" t="str">
        <f>IF('Town Data'!N95&gt;9,'Town Data'!M95,"")</f>
        <v/>
      </c>
      <c r="J99" s="10" t="str">
        <f t="shared" si="6"/>
        <v/>
      </c>
      <c r="K99" s="10" t="str">
        <f t="shared" si="7"/>
        <v/>
      </c>
      <c r="L99" s="10" t="str">
        <f t="shared" si="8"/>
        <v/>
      </c>
    </row>
    <row r="100" spans="2:12" x14ac:dyDescent="0.25">
      <c r="B100" s="15">
        <f>'Town Data'!A96</f>
        <v>0</v>
      </c>
      <c r="C100" s="24">
        <f>'Town Data'!B96</f>
        <v>0</v>
      </c>
      <c r="D100" s="14" t="str">
        <f>IF('Town Data'!D96&gt;9,'Town Data'!C96,"")</f>
        <v/>
      </c>
      <c r="E100" s="14" t="str">
        <f>IF('Town Data'!F96&gt;9,'Town Data'!E96,"")</f>
        <v/>
      </c>
      <c r="F100" s="13" t="str">
        <f>IF('Town Data'!H96&gt;9,'Town Data'!G96,"")</f>
        <v/>
      </c>
      <c r="G100" s="14" t="str">
        <f>IF('Town Data'!J96&gt;9,'Town Data'!I96,"")</f>
        <v/>
      </c>
      <c r="H100" s="14" t="str">
        <f>IF('Town Data'!L96&gt;9,'Town Data'!K96,"")</f>
        <v/>
      </c>
      <c r="I100" s="13" t="str">
        <f>IF('Town Data'!N96&gt;9,'Town Data'!M96,"")</f>
        <v/>
      </c>
      <c r="J100" s="12" t="str">
        <f t="shared" si="6"/>
        <v/>
      </c>
      <c r="K100" s="12" t="str">
        <f t="shared" si="7"/>
        <v/>
      </c>
      <c r="L100" s="12" t="str">
        <f t="shared" si="8"/>
        <v/>
      </c>
    </row>
    <row r="101" spans="2:12" x14ac:dyDescent="0.25">
      <c r="B101" s="15">
        <f>'Town Data'!A97</f>
        <v>0</v>
      </c>
      <c r="C101" s="24">
        <f>'Town Data'!B97</f>
        <v>0</v>
      </c>
      <c r="D101" s="14" t="str">
        <f>IF('Town Data'!D97&gt;9,'Town Data'!C97,"")</f>
        <v/>
      </c>
      <c r="E101" s="14" t="str">
        <f>IF('Town Data'!F97&gt;9,'Town Data'!E97,"")</f>
        <v/>
      </c>
      <c r="F101" s="13" t="str">
        <f>IF('Town Data'!H97&gt;9,'Town Data'!G97,"")</f>
        <v/>
      </c>
      <c r="G101" s="14" t="str">
        <f>IF('Town Data'!J97&gt;9,'Town Data'!I97,"")</f>
        <v/>
      </c>
      <c r="H101" s="14" t="str">
        <f>IF('Town Data'!L97&gt;9,'Town Data'!K97,"")</f>
        <v/>
      </c>
      <c r="I101" s="13" t="str">
        <f>IF('Town Data'!N97&gt;9,'Town Data'!M97,"")</f>
        <v/>
      </c>
      <c r="J101" s="12" t="str">
        <f t="shared" si="6"/>
        <v/>
      </c>
      <c r="K101" s="12" t="str">
        <f t="shared" si="7"/>
        <v/>
      </c>
      <c r="L101" s="12" t="str">
        <f t="shared" si="8"/>
        <v/>
      </c>
    </row>
    <row r="102" spans="2:12" x14ac:dyDescent="0.25">
      <c r="B102" s="15">
        <f>'Town Data'!A98</f>
        <v>0</v>
      </c>
      <c r="C102" s="24">
        <f>'Town Data'!B98</f>
        <v>0</v>
      </c>
      <c r="D102" s="14" t="str">
        <f>IF('Town Data'!D98&gt;9,'Town Data'!C98,"")</f>
        <v/>
      </c>
      <c r="E102" s="14" t="str">
        <f>IF('Town Data'!F98&gt;9,'Town Data'!E98,"")</f>
        <v/>
      </c>
      <c r="F102" s="13" t="str">
        <f>IF('Town Data'!H98&gt;9,'Town Data'!G98,"")</f>
        <v/>
      </c>
      <c r="G102" s="14" t="str">
        <f>IF('Town Data'!J98&gt;9,'Town Data'!I98,"")</f>
        <v/>
      </c>
      <c r="H102" s="14" t="str">
        <f>IF('Town Data'!L98&gt;9,'Town Data'!K98,"")</f>
        <v/>
      </c>
      <c r="I102" s="13" t="str">
        <f>IF('Town Data'!N98&gt;9,'Town Data'!M98,"")</f>
        <v/>
      </c>
      <c r="J102" s="12" t="str">
        <f t="shared" si="6"/>
        <v/>
      </c>
      <c r="K102" s="12" t="str">
        <f t="shared" si="7"/>
        <v/>
      </c>
      <c r="L102" s="12" t="str">
        <f t="shared" si="8"/>
        <v/>
      </c>
    </row>
    <row r="103" spans="2:12" x14ac:dyDescent="0.25">
      <c r="B103" s="15">
        <f>'Town Data'!A99</f>
        <v>0</v>
      </c>
      <c r="C103" s="24">
        <f>'Town Data'!B99</f>
        <v>0</v>
      </c>
      <c r="D103" s="14" t="str">
        <f>IF('Town Data'!D99&gt;9,'Town Data'!C99,"")</f>
        <v/>
      </c>
      <c r="E103" s="14" t="str">
        <f>IF('Town Data'!F99&gt;9,'Town Data'!E99,"")</f>
        <v/>
      </c>
      <c r="F103" s="13" t="str">
        <f>IF('Town Data'!H99&gt;9,'Town Data'!G99,"")</f>
        <v/>
      </c>
      <c r="G103" s="14" t="str">
        <f>IF('Town Data'!J99&gt;9,'Town Data'!I99,"")</f>
        <v/>
      </c>
      <c r="H103" s="14" t="str">
        <f>IF('Town Data'!L99&gt;9,'Town Data'!K99,"")</f>
        <v/>
      </c>
      <c r="I103" s="13" t="str">
        <f>IF('Town Data'!N99&gt;9,'Town Data'!M99,"")</f>
        <v/>
      </c>
      <c r="J103" s="12" t="str">
        <f t="shared" si="6"/>
        <v/>
      </c>
      <c r="K103" s="12" t="str">
        <f t="shared" si="7"/>
        <v/>
      </c>
      <c r="L103" s="12" t="str">
        <f t="shared" si="8"/>
        <v/>
      </c>
    </row>
    <row r="104" spans="2:12" x14ac:dyDescent="0.25">
      <c r="B104" s="15">
        <f>'Town Data'!A100</f>
        <v>0</v>
      </c>
      <c r="C104" s="24">
        <f>'Town Data'!B100</f>
        <v>0</v>
      </c>
      <c r="D104" s="14" t="str">
        <f>IF('Town Data'!D100&gt;9,'Town Data'!C100,"")</f>
        <v/>
      </c>
      <c r="E104" s="14" t="str">
        <f>IF('Town Data'!F100&gt;9,'Town Data'!E100,"")</f>
        <v/>
      </c>
      <c r="F104" s="13" t="str">
        <f>IF('Town Data'!H100&gt;9,'Town Data'!G100,"")</f>
        <v/>
      </c>
      <c r="G104" s="14" t="str">
        <f>IF('Town Data'!J100&gt;9,'Town Data'!I100,"")</f>
        <v/>
      </c>
      <c r="H104" s="14" t="str">
        <f>IF('Town Data'!L100&gt;9,'Town Data'!K100,"")</f>
        <v/>
      </c>
      <c r="I104" s="13" t="str">
        <f>IF('Town Data'!N100&gt;9,'Town Data'!M100,"")</f>
        <v/>
      </c>
      <c r="J104" s="12" t="str">
        <f t="shared" si="6"/>
        <v/>
      </c>
      <c r="K104" s="12" t="str">
        <f t="shared" si="7"/>
        <v/>
      </c>
      <c r="L104" s="12" t="str">
        <f t="shared" si="8"/>
        <v/>
      </c>
    </row>
    <row r="105" spans="2:12" x14ac:dyDescent="0.25">
      <c r="B105" s="15">
        <f>'Town Data'!A101</f>
        <v>0</v>
      </c>
      <c r="C105" s="24">
        <f>'Town Data'!B101</f>
        <v>0</v>
      </c>
      <c r="D105" s="14" t="str">
        <f>IF('Town Data'!D101&gt;9,'Town Data'!C101,"")</f>
        <v/>
      </c>
      <c r="E105" s="14" t="str">
        <f>IF('Town Data'!F101&gt;9,'Town Data'!E101,"")</f>
        <v/>
      </c>
      <c r="F105" s="13" t="str">
        <f>IF('Town Data'!H101&gt;9,'Town Data'!G101,"")</f>
        <v/>
      </c>
      <c r="G105" s="14" t="str">
        <f>IF('Town Data'!J101&gt;9,'Town Data'!I101,"")</f>
        <v/>
      </c>
      <c r="H105" s="14" t="str">
        <f>IF('Town Data'!L101&gt;9,'Town Data'!K101,"")</f>
        <v/>
      </c>
      <c r="I105" s="13" t="str">
        <f>IF('Town Data'!N101&gt;9,'Town Data'!M101,"")</f>
        <v/>
      </c>
      <c r="J105" s="12" t="str">
        <f t="shared" si="6"/>
        <v/>
      </c>
      <c r="K105" s="12" t="str">
        <f t="shared" si="7"/>
        <v/>
      </c>
      <c r="L105" s="12" t="str">
        <f t="shared" si="8"/>
        <v/>
      </c>
    </row>
    <row r="106" spans="2:12" x14ac:dyDescent="0.25">
      <c r="B106" s="15">
        <f>'Town Data'!A102</f>
        <v>0</v>
      </c>
      <c r="C106" s="24">
        <f>'Town Data'!B102</f>
        <v>0</v>
      </c>
      <c r="D106" s="14" t="str">
        <f>IF('Town Data'!D102&gt;9,'Town Data'!C102,"")</f>
        <v/>
      </c>
      <c r="E106" s="14" t="str">
        <f>IF('Town Data'!F102&gt;9,'Town Data'!E102,"")</f>
        <v/>
      </c>
      <c r="F106" s="13" t="str">
        <f>IF('Town Data'!H102&gt;9,'Town Data'!G102,"")</f>
        <v/>
      </c>
      <c r="G106" s="14" t="str">
        <f>IF('Town Data'!J102&gt;9,'Town Data'!I102,"")</f>
        <v/>
      </c>
      <c r="H106" s="14" t="str">
        <f>IF('Town Data'!L102&gt;9,'Town Data'!K102,"")</f>
        <v/>
      </c>
      <c r="I106" s="13" t="str">
        <f>IF('Town Data'!N102&gt;9,'Town Data'!M102,"")</f>
        <v/>
      </c>
      <c r="J106" s="12" t="str">
        <f t="shared" si="6"/>
        <v/>
      </c>
      <c r="K106" s="12" t="str">
        <f t="shared" si="7"/>
        <v/>
      </c>
      <c r="L106" s="12" t="str">
        <f t="shared" si="8"/>
        <v/>
      </c>
    </row>
    <row r="107" spans="2:12" x14ac:dyDescent="0.25">
      <c r="B107" s="15">
        <f>'Town Data'!A103</f>
        <v>0</v>
      </c>
      <c r="C107" s="24">
        <f>'Town Data'!B103</f>
        <v>0</v>
      </c>
      <c r="D107" s="14" t="str">
        <f>IF('Town Data'!D103&gt;9,'Town Data'!C103,"")</f>
        <v/>
      </c>
      <c r="E107" s="14" t="str">
        <f>IF('Town Data'!F103&gt;9,'Town Data'!E103,"")</f>
        <v/>
      </c>
      <c r="F107" s="13" t="str">
        <f>IF('Town Data'!H103&gt;9,'Town Data'!G103,"")</f>
        <v/>
      </c>
      <c r="G107" s="14" t="str">
        <f>IF('Town Data'!J103&gt;9,'Town Data'!I103,"")</f>
        <v/>
      </c>
      <c r="H107" s="14" t="str">
        <f>IF('Town Data'!L103&gt;9,'Town Data'!K103,"")</f>
        <v/>
      </c>
      <c r="I107" s="13" t="str">
        <f>IF('Town Data'!N103&gt;9,'Town Data'!M103,"")</f>
        <v/>
      </c>
      <c r="J107" s="12" t="str">
        <f t="shared" si="6"/>
        <v/>
      </c>
      <c r="K107" s="12" t="str">
        <f t="shared" si="7"/>
        <v/>
      </c>
      <c r="L107" s="12" t="str">
        <f t="shared" si="8"/>
        <v/>
      </c>
    </row>
    <row r="108" spans="2:12" x14ac:dyDescent="0.25">
      <c r="B108" s="15">
        <f>'Town Data'!A104</f>
        <v>0</v>
      </c>
      <c r="C108" s="24">
        <f>'Town Data'!B104</f>
        <v>0</v>
      </c>
      <c r="D108" s="14" t="str">
        <f>IF('Town Data'!D104&gt;9,'Town Data'!C104,"")</f>
        <v/>
      </c>
      <c r="E108" s="14" t="str">
        <f>IF('Town Data'!F104&gt;9,'Town Data'!E104,"")</f>
        <v/>
      </c>
      <c r="F108" s="13" t="str">
        <f>IF('Town Data'!H104&gt;9,'Town Data'!G104,"")</f>
        <v/>
      </c>
      <c r="G108" s="14" t="str">
        <f>IF('Town Data'!J104&gt;9,'Town Data'!I104,"")</f>
        <v/>
      </c>
      <c r="H108" s="14" t="str">
        <f>IF('Town Data'!L104&gt;9,'Town Data'!K104,"")</f>
        <v/>
      </c>
      <c r="I108" s="13" t="str">
        <f>IF('Town Data'!N104&gt;9,'Town Data'!M104,"")</f>
        <v/>
      </c>
      <c r="J108" s="12" t="str">
        <f t="shared" si="6"/>
        <v/>
      </c>
      <c r="K108" s="12" t="str">
        <f t="shared" si="7"/>
        <v/>
      </c>
      <c r="L108" s="12" t="str">
        <f t="shared" si="8"/>
        <v/>
      </c>
    </row>
    <row r="109" spans="2:12" x14ac:dyDescent="0.25">
      <c r="B109" s="15">
        <f>'Town Data'!A105</f>
        <v>0</v>
      </c>
      <c r="C109" s="24">
        <f>'Town Data'!B105</f>
        <v>0</v>
      </c>
      <c r="D109" s="14" t="str">
        <f>IF('Town Data'!D105&gt;9,'Town Data'!C105,"")</f>
        <v/>
      </c>
      <c r="E109" s="14" t="str">
        <f>IF('Town Data'!F105&gt;9,'Town Data'!E105,"")</f>
        <v/>
      </c>
      <c r="F109" s="13" t="str">
        <f>IF('Town Data'!H105&gt;9,'Town Data'!G105,"")</f>
        <v/>
      </c>
      <c r="G109" s="14" t="str">
        <f>IF('Town Data'!J105&gt;9,'Town Data'!I105,"")</f>
        <v/>
      </c>
      <c r="H109" s="14" t="str">
        <f>IF('Town Data'!L105&gt;9,'Town Data'!K105,"")</f>
        <v/>
      </c>
      <c r="I109" s="13" t="str">
        <f>IF('Town Data'!N105&gt;9,'Town Data'!M105,"")</f>
        <v/>
      </c>
      <c r="J109" s="12" t="str">
        <f t="shared" si="6"/>
        <v/>
      </c>
      <c r="K109" s="12" t="str">
        <f t="shared" si="7"/>
        <v/>
      </c>
      <c r="L109" s="12" t="str">
        <f t="shared" si="8"/>
        <v/>
      </c>
    </row>
    <row r="110" spans="2:12" x14ac:dyDescent="0.25">
      <c r="B110" s="15">
        <f>'Town Data'!A106</f>
        <v>0</v>
      </c>
      <c r="C110" s="24">
        <f>'Town Data'!B106</f>
        <v>0</v>
      </c>
      <c r="D110" s="14" t="str">
        <f>IF('Town Data'!D106&gt;9,'Town Data'!C106,"")</f>
        <v/>
      </c>
      <c r="E110" s="14" t="str">
        <f>IF('Town Data'!F106&gt;9,'Town Data'!E106,"")</f>
        <v/>
      </c>
      <c r="F110" s="13" t="str">
        <f>IF('Town Data'!H106&gt;9,'Town Data'!G106,"")</f>
        <v/>
      </c>
      <c r="G110" s="14" t="str">
        <f>IF('Town Data'!J106&gt;9,'Town Data'!I106,"")</f>
        <v/>
      </c>
      <c r="H110" s="14" t="str">
        <f>IF('Town Data'!L106&gt;9,'Town Data'!K106,"")</f>
        <v/>
      </c>
      <c r="I110" s="13" t="str">
        <f>IF('Town Data'!N106&gt;9,'Town Data'!M106,"")</f>
        <v/>
      </c>
      <c r="J110" s="12" t="str">
        <f t="shared" si="6"/>
        <v/>
      </c>
      <c r="K110" s="12" t="str">
        <f t="shared" si="7"/>
        <v/>
      </c>
      <c r="L110" s="12" t="str">
        <f t="shared" si="8"/>
        <v/>
      </c>
    </row>
    <row r="111" spans="2:12" x14ac:dyDescent="0.25">
      <c r="B111" s="15">
        <f>'Town Data'!A107</f>
        <v>0</v>
      </c>
      <c r="C111" s="24">
        <f>'Town Data'!B107</f>
        <v>0</v>
      </c>
      <c r="D111" s="14" t="str">
        <f>IF('Town Data'!D107&gt;9,'Town Data'!C107,"")</f>
        <v/>
      </c>
      <c r="E111" s="14" t="str">
        <f>IF('Town Data'!F107&gt;9,'Town Data'!E107,"")</f>
        <v/>
      </c>
      <c r="F111" s="13" t="str">
        <f>IF('Town Data'!H107&gt;9,'Town Data'!G107,"")</f>
        <v/>
      </c>
      <c r="G111" s="14" t="str">
        <f>IF('Town Data'!J107&gt;9,'Town Data'!I107,"")</f>
        <v/>
      </c>
      <c r="H111" s="14" t="str">
        <f>IF('Town Data'!L107&gt;9,'Town Data'!K107,"")</f>
        <v/>
      </c>
      <c r="I111" s="13" t="str">
        <f>IF('Town Data'!N107&gt;9,'Town Data'!M107,"")</f>
        <v/>
      </c>
      <c r="J111" s="12" t="str">
        <f t="shared" si="6"/>
        <v/>
      </c>
      <c r="K111" s="12" t="str">
        <f t="shared" si="7"/>
        <v/>
      </c>
      <c r="L111" s="12" t="str">
        <f t="shared" si="8"/>
        <v/>
      </c>
    </row>
    <row r="112" spans="2:12" x14ac:dyDescent="0.25">
      <c r="B112" s="15">
        <f>'Town Data'!A108</f>
        <v>0</v>
      </c>
      <c r="C112" s="24">
        <f>'Town Data'!B108</f>
        <v>0</v>
      </c>
      <c r="D112" s="14" t="str">
        <f>IF('Town Data'!D108&gt;9,'Town Data'!C108,"")</f>
        <v/>
      </c>
      <c r="E112" s="14" t="str">
        <f>IF('Town Data'!F108&gt;9,'Town Data'!E108,"")</f>
        <v/>
      </c>
      <c r="F112" s="13" t="str">
        <f>IF('Town Data'!H108&gt;9,'Town Data'!G108,"")</f>
        <v/>
      </c>
      <c r="G112" s="14" t="str">
        <f>IF('Town Data'!J108&gt;9,'Town Data'!I108,"")</f>
        <v/>
      </c>
      <c r="H112" s="14" t="str">
        <f>IF('Town Data'!L108&gt;9,'Town Data'!K108,"")</f>
        <v/>
      </c>
      <c r="I112" s="13" t="str">
        <f>IF('Town Data'!N108&gt;9,'Town Data'!M108,"")</f>
        <v/>
      </c>
      <c r="J112" s="12" t="str">
        <f t="shared" si="6"/>
        <v/>
      </c>
      <c r="K112" s="12" t="str">
        <f t="shared" si="7"/>
        <v/>
      </c>
      <c r="L112" s="12" t="str">
        <f t="shared" si="8"/>
        <v/>
      </c>
    </row>
    <row r="113" spans="2:12" x14ac:dyDescent="0.25">
      <c r="B113" s="15">
        <f>'Town Data'!A109</f>
        <v>0</v>
      </c>
      <c r="C113" s="24">
        <f>'Town Data'!B109</f>
        <v>0</v>
      </c>
      <c r="D113" s="14" t="str">
        <f>IF('Town Data'!D109&gt;9,'Town Data'!C109,"")</f>
        <v/>
      </c>
      <c r="E113" s="14" t="str">
        <f>IF('Town Data'!F109&gt;9,'Town Data'!E109,"")</f>
        <v/>
      </c>
      <c r="F113" s="13" t="str">
        <f>IF('Town Data'!H109&gt;9,'Town Data'!G109,"")</f>
        <v/>
      </c>
      <c r="G113" s="14" t="str">
        <f>IF('Town Data'!J109&gt;9,'Town Data'!I109,"")</f>
        <v/>
      </c>
      <c r="H113" s="14" t="str">
        <f>IF('Town Data'!L109&gt;9,'Town Data'!K109,"")</f>
        <v/>
      </c>
      <c r="I113" s="13" t="str">
        <f>IF('Town Data'!N109&gt;9,'Town Data'!M109,"")</f>
        <v/>
      </c>
      <c r="J113" s="12" t="str">
        <f t="shared" si="6"/>
        <v/>
      </c>
      <c r="K113" s="12" t="str">
        <f t="shared" si="7"/>
        <v/>
      </c>
      <c r="L113" s="12" t="str">
        <f t="shared" si="8"/>
        <v/>
      </c>
    </row>
    <row r="114" spans="2:12" x14ac:dyDescent="0.25">
      <c r="B114" s="15">
        <f>'Town Data'!A110</f>
        <v>0</v>
      </c>
      <c r="C114" s="24">
        <f>'Town Data'!B110</f>
        <v>0</v>
      </c>
      <c r="D114" s="14" t="str">
        <f>IF('Town Data'!D110&gt;9,'Town Data'!C110,"")</f>
        <v/>
      </c>
      <c r="E114" s="14" t="str">
        <f>IF('Town Data'!F110&gt;9,'Town Data'!E110,"")</f>
        <v/>
      </c>
      <c r="F114" s="13" t="str">
        <f>IF('Town Data'!H110&gt;9,'Town Data'!G110,"")</f>
        <v/>
      </c>
      <c r="G114" s="14" t="str">
        <f>IF('Town Data'!J110&gt;9,'Town Data'!I110,"")</f>
        <v/>
      </c>
      <c r="H114" s="14" t="str">
        <f>IF('Town Data'!L110&gt;9,'Town Data'!K110,"")</f>
        <v/>
      </c>
      <c r="I114" s="13" t="str">
        <f>IF('Town Data'!N110&gt;9,'Town Data'!M110,"")</f>
        <v/>
      </c>
      <c r="J114" s="12" t="str">
        <f t="shared" si="6"/>
        <v/>
      </c>
      <c r="K114" s="12" t="str">
        <f t="shared" si="7"/>
        <v/>
      </c>
      <c r="L114" s="12" t="str">
        <f t="shared" si="8"/>
        <v/>
      </c>
    </row>
    <row r="115" spans="2:12" x14ac:dyDescent="0.25">
      <c r="B115" s="15">
        <f>'Town Data'!A111</f>
        <v>0</v>
      </c>
      <c r="C115" s="24">
        <f>'Town Data'!B111</f>
        <v>0</v>
      </c>
      <c r="D115" s="14" t="str">
        <f>IF('Town Data'!D111&gt;9,'Town Data'!C111,"")</f>
        <v/>
      </c>
      <c r="E115" s="14" t="str">
        <f>IF('Town Data'!F111&gt;9,'Town Data'!E111,"")</f>
        <v/>
      </c>
      <c r="F115" s="13" t="str">
        <f>IF('Town Data'!H111&gt;9,'Town Data'!G111,"")</f>
        <v/>
      </c>
      <c r="G115" s="14" t="str">
        <f>IF('Town Data'!J111&gt;9,'Town Data'!I111,"")</f>
        <v/>
      </c>
      <c r="H115" s="14" t="str">
        <f>IF('Town Data'!L111&gt;9,'Town Data'!K111,"")</f>
        <v/>
      </c>
      <c r="I115" s="13" t="str">
        <f>IF('Town Data'!N111&gt;9,'Town Data'!M111,"")</f>
        <v/>
      </c>
      <c r="J115" s="12" t="str">
        <f t="shared" si="6"/>
        <v/>
      </c>
      <c r="K115" s="12" t="str">
        <f t="shared" si="7"/>
        <v/>
      </c>
      <c r="L115" s="12" t="str">
        <f t="shared" si="8"/>
        <v/>
      </c>
    </row>
    <row r="116" spans="2:12" x14ac:dyDescent="0.25">
      <c r="B116" s="15">
        <f>'Town Data'!A112</f>
        <v>0</v>
      </c>
      <c r="C116" s="24">
        <f>'Town Data'!B112</f>
        <v>0</v>
      </c>
      <c r="D116" s="14" t="str">
        <f>IF('Town Data'!D112&gt;9,'Town Data'!C112,"")</f>
        <v/>
      </c>
      <c r="E116" s="14" t="str">
        <f>IF('Town Data'!F112&gt;9,'Town Data'!E112,"")</f>
        <v/>
      </c>
      <c r="F116" s="13" t="str">
        <f>IF('Town Data'!H112&gt;9,'Town Data'!G112,"")</f>
        <v/>
      </c>
      <c r="G116" s="14" t="str">
        <f>IF('Town Data'!J112&gt;9,'Town Data'!I112,"")</f>
        <v/>
      </c>
      <c r="H116" s="14" t="str">
        <f>IF('Town Data'!L112&gt;9,'Town Data'!K112,"")</f>
        <v/>
      </c>
      <c r="I116" s="13" t="str">
        <f>IF('Town Data'!N112&gt;9,'Town Data'!M112,"")</f>
        <v/>
      </c>
      <c r="J116" s="12" t="str">
        <f t="shared" si="6"/>
        <v/>
      </c>
      <c r="K116" s="12" t="str">
        <f t="shared" si="7"/>
        <v/>
      </c>
      <c r="L116" s="12" t="str">
        <f t="shared" si="8"/>
        <v/>
      </c>
    </row>
    <row r="117" spans="2:12" x14ac:dyDescent="0.25">
      <c r="B117" s="15">
        <f>'Town Data'!A113</f>
        <v>0</v>
      </c>
      <c r="C117" s="24">
        <f>'Town Data'!B113</f>
        <v>0</v>
      </c>
      <c r="D117" s="14" t="str">
        <f>IF('Town Data'!D113&gt;9,'Town Data'!C113,"")</f>
        <v/>
      </c>
      <c r="E117" s="14" t="str">
        <f>IF('Town Data'!F113&gt;9,'Town Data'!E113,"")</f>
        <v/>
      </c>
      <c r="F117" s="13" t="str">
        <f>IF('Town Data'!H113&gt;9,'Town Data'!G113,"")</f>
        <v/>
      </c>
      <c r="G117" s="14" t="str">
        <f>IF('Town Data'!J113&gt;9,'Town Data'!I113,"")</f>
        <v/>
      </c>
      <c r="H117" s="14" t="str">
        <f>IF('Town Data'!L113&gt;9,'Town Data'!K113,"")</f>
        <v/>
      </c>
      <c r="I117" s="13" t="str">
        <f>IF('Town Data'!N113&gt;9,'Town Data'!M113,"")</f>
        <v/>
      </c>
      <c r="J117" s="12" t="str">
        <f t="shared" si="6"/>
        <v/>
      </c>
      <c r="K117" s="12" t="str">
        <f t="shared" si="7"/>
        <v/>
      </c>
      <c r="L117" s="12" t="str">
        <f t="shared" si="8"/>
        <v/>
      </c>
    </row>
    <row r="118" spans="2:12" x14ac:dyDescent="0.25">
      <c r="B118" s="15">
        <f>'Town Data'!A114</f>
        <v>0</v>
      </c>
      <c r="C118" s="24">
        <f>'Town Data'!B114</f>
        <v>0</v>
      </c>
      <c r="D118" s="14" t="str">
        <f>IF('Town Data'!D114&gt;9,'Town Data'!C114,"")</f>
        <v/>
      </c>
      <c r="E118" s="14" t="str">
        <f>IF('Town Data'!F114&gt;9,'Town Data'!E114,"")</f>
        <v/>
      </c>
      <c r="F118" s="13" t="str">
        <f>IF('Town Data'!H114&gt;9,'Town Data'!G114,"")</f>
        <v/>
      </c>
      <c r="G118" s="14" t="str">
        <f>IF('Town Data'!J114&gt;9,'Town Data'!I114,"")</f>
        <v/>
      </c>
      <c r="H118" s="14" t="str">
        <f>IF('Town Data'!L114&gt;9,'Town Data'!K114,"")</f>
        <v/>
      </c>
      <c r="I118" s="13" t="str">
        <f>IF('Town Data'!N114&gt;9,'Town Data'!M114,"")</f>
        <v/>
      </c>
      <c r="J118" s="12" t="str">
        <f t="shared" si="6"/>
        <v/>
      </c>
      <c r="K118" s="12" t="str">
        <f t="shared" si="7"/>
        <v/>
      </c>
      <c r="L118" s="12" t="str">
        <f t="shared" si="8"/>
        <v/>
      </c>
    </row>
    <row r="119" spans="2:12" x14ac:dyDescent="0.25">
      <c r="B119" s="15">
        <f>'Town Data'!A115</f>
        <v>0</v>
      </c>
      <c r="C119" s="24">
        <f>'Town Data'!B115</f>
        <v>0</v>
      </c>
      <c r="D119" s="14" t="str">
        <f>IF('Town Data'!D115&gt;9,'Town Data'!C115,"")</f>
        <v/>
      </c>
      <c r="E119" s="14" t="str">
        <f>IF('Town Data'!F115&gt;9,'Town Data'!E115,"")</f>
        <v/>
      </c>
      <c r="F119" s="13" t="str">
        <f>IF('Town Data'!H115&gt;9,'Town Data'!G115,"")</f>
        <v/>
      </c>
      <c r="G119" s="14" t="str">
        <f>IF('Town Data'!J115&gt;9,'Town Data'!I115,"")</f>
        <v/>
      </c>
      <c r="H119" s="14" t="str">
        <f>IF('Town Data'!L115&gt;9,'Town Data'!K115,"")</f>
        <v/>
      </c>
      <c r="I119" s="13" t="str">
        <f>IF('Town Data'!N115&gt;9,'Town Data'!M115,"")</f>
        <v/>
      </c>
      <c r="J119" s="12" t="str">
        <f t="shared" si="6"/>
        <v/>
      </c>
      <c r="K119" s="12" t="str">
        <f t="shared" si="7"/>
        <v/>
      </c>
      <c r="L119" s="12" t="str">
        <f t="shared" si="8"/>
        <v/>
      </c>
    </row>
    <row r="120" spans="2:12" x14ac:dyDescent="0.25">
      <c r="B120" s="15">
        <f>'Town Data'!A116</f>
        <v>0</v>
      </c>
      <c r="C120" s="24">
        <f>'Town Data'!B116</f>
        <v>0</v>
      </c>
      <c r="D120" s="14" t="str">
        <f>IF('Town Data'!D116&gt;9,'Town Data'!C116,"")</f>
        <v/>
      </c>
      <c r="E120" s="14" t="str">
        <f>IF('Town Data'!F116&gt;9,'Town Data'!E116,"")</f>
        <v/>
      </c>
      <c r="F120" s="13" t="str">
        <f>IF('Town Data'!H116&gt;9,'Town Data'!G116,"")</f>
        <v/>
      </c>
      <c r="G120" s="14" t="str">
        <f>IF('Town Data'!J116&gt;9,'Town Data'!I116,"")</f>
        <v/>
      </c>
      <c r="H120" s="14" t="str">
        <f>IF('Town Data'!L116&gt;9,'Town Data'!K116,"")</f>
        <v/>
      </c>
      <c r="I120" s="13" t="str">
        <f>IF('Town Data'!N116&gt;9,'Town Data'!M116,"")</f>
        <v/>
      </c>
      <c r="J120" s="12" t="str">
        <f t="shared" si="6"/>
        <v/>
      </c>
      <c r="K120" s="12" t="str">
        <f t="shared" si="7"/>
        <v/>
      </c>
      <c r="L120" s="12" t="str">
        <f t="shared" si="8"/>
        <v/>
      </c>
    </row>
    <row r="121" spans="2:12" x14ac:dyDescent="0.25">
      <c r="B121" s="15">
        <f>'Town Data'!A117</f>
        <v>0</v>
      </c>
      <c r="C121" s="24">
        <f>'Town Data'!B117</f>
        <v>0</v>
      </c>
      <c r="D121" s="14" t="str">
        <f>IF('Town Data'!D117&gt;9,'Town Data'!C117,"")</f>
        <v/>
      </c>
      <c r="E121" s="14" t="str">
        <f>IF('Town Data'!F117&gt;9,'Town Data'!E117,"")</f>
        <v/>
      </c>
      <c r="F121" s="13" t="str">
        <f>IF('Town Data'!H117&gt;9,'Town Data'!G117,"")</f>
        <v/>
      </c>
      <c r="G121" s="14" t="str">
        <f>IF('Town Data'!J117&gt;9,'Town Data'!I117,"")</f>
        <v/>
      </c>
      <c r="H121" s="14" t="str">
        <f>IF('Town Data'!L117&gt;9,'Town Data'!K117,"")</f>
        <v/>
      </c>
      <c r="I121" s="13" t="str">
        <f>IF('Town Data'!N117&gt;9,'Town Data'!M117,"")</f>
        <v/>
      </c>
      <c r="J121" s="12" t="str">
        <f t="shared" si="6"/>
        <v/>
      </c>
      <c r="K121" s="12" t="str">
        <f t="shared" si="7"/>
        <v/>
      </c>
      <c r="L121" s="12" t="str">
        <f t="shared" si="8"/>
        <v/>
      </c>
    </row>
    <row r="122" spans="2:12" x14ac:dyDescent="0.25">
      <c r="B122" s="15">
        <f>'Town Data'!A118</f>
        <v>0</v>
      </c>
      <c r="C122" s="24">
        <f>'Town Data'!B118</f>
        <v>0</v>
      </c>
      <c r="D122" s="14" t="str">
        <f>IF('Town Data'!D118&gt;9,'Town Data'!C118,"")</f>
        <v/>
      </c>
      <c r="E122" s="14" t="str">
        <f>IF('Town Data'!F118&gt;9,'Town Data'!E118,"")</f>
        <v/>
      </c>
      <c r="F122" s="13" t="str">
        <f>IF('Town Data'!H118&gt;9,'Town Data'!G118,"")</f>
        <v/>
      </c>
      <c r="G122" s="14" t="str">
        <f>IF('Town Data'!J118&gt;9,'Town Data'!I118,"")</f>
        <v/>
      </c>
      <c r="H122" s="14" t="str">
        <f>IF('Town Data'!L118&gt;9,'Town Data'!K118,"")</f>
        <v/>
      </c>
      <c r="I122" s="13" t="str">
        <f>IF('Town Data'!N118&gt;9,'Town Data'!M118,"")</f>
        <v/>
      </c>
      <c r="J122" s="12" t="str">
        <f t="shared" si="6"/>
        <v/>
      </c>
      <c r="K122" s="12" t="str">
        <f t="shared" si="7"/>
        <v/>
      </c>
      <c r="L122" s="12" t="str">
        <f t="shared" si="8"/>
        <v/>
      </c>
    </row>
    <row r="123" spans="2:12" x14ac:dyDescent="0.25">
      <c r="B123" s="15">
        <f>'Town Data'!A119</f>
        <v>0</v>
      </c>
      <c r="C123" s="24">
        <f>'Town Data'!B119</f>
        <v>0</v>
      </c>
      <c r="D123" s="14" t="str">
        <f>IF('Town Data'!D119&gt;9,'Town Data'!C119,"")</f>
        <v/>
      </c>
      <c r="E123" s="14" t="str">
        <f>IF('Town Data'!F119&gt;9,'Town Data'!E119,"")</f>
        <v/>
      </c>
      <c r="F123" s="13" t="str">
        <f>IF('Town Data'!H119&gt;9,'Town Data'!G119,"")</f>
        <v/>
      </c>
      <c r="G123" s="14" t="str">
        <f>IF('Town Data'!J119&gt;9,'Town Data'!I119,"")</f>
        <v/>
      </c>
      <c r="H123" s="14" t="str">
        <f>IF('Town Data'!L119&gt;9,'Town Data'!K119,"")</f>
        <v/>
      </c>
      <c r="I123" s="13" t="str">
        <f>IF('Town Data'!N119&gt;9,'Town Data'!M119,"")</f>
        <v/>
      </c>
      <c r="J123" s="12" t="str">
        <f t="shared" si="6"/>
        <v/>
      </c>
      <c r="K123" s="12" t="str">
        <f t="shared" si="7"/>
        <v/>
      </c>
      <c r="L123" s="12" t="str">
        <f t="shared" si="8"/>
        <v/>
      </c>
    </row>
    <row r="124" spans="2:12" x14ac:dyDescent="0.25">
      <c r="B124" s="15">
        <f>'Town Data'!A120</f>
        <v>0</v>
      </c>
      <c r="C124" s="24">
        <f>'Town Data'!B120</f>
        <v>0</v>
      </c>
      <c r="D124" s="14" t="str">
        <f>IF('Town Data'!D120&gt;9,'Town Data'!C120,"")</f>
        <v/>
      </c>
      <c r="E124" s="14" t="str">
        <f>IF('Town Data'!F120&gt;9,'Town Data'!E120,"")</f>
        <v/>
      </c>
      <c r="F124" s="13" t="str">
        <f>IF('Town Data'!H120&gt;9,'Town Data'!G120,"")</f>
        <v/>
      </c>
      <c r="G124" s="14" t="str">
        <f>IF('Town Data'!J120&gt;9,'Town Data'!I120,"")</f>
        <v/>
      </c>
      <c r="H124" s="14" t="str">
        <f>IF('Town Data'!L120&gt;9,'Town Data'!K120,"")</f>
        <v/>
      </c>
      <c r="I124" s="13" t="str">
        <f>IF('Town Data'!N120&gt;9,'Town Data'!M120,"")</f>
        <v/>
      </c>
      <c r="J124" s="12" t="str">
        <f t="shared" si="6"/>
        <v/>
      </c>
      <c r="K124" s="12" t="str">
        <f t="shared" si="7"/>
        <v/>
      </c>
      <c r="L124" s="12" t="str">
        <f t="shared" si="8"/>
        <v/>
      </c>
    </row>
    <row r="125" spans="2:12" x14ac:dyDescent="0.25">
      <c r="B125" s="15">
        <f>'Town Data'!A121</f>
        <v>0</v>
      </c>
      <c r="C125" s="24">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6"/>
        <v/>
      </c>
      <c r="K125" s="12" t="str">
        <f t="shared" si="7"/>
        <v/>
      </c>
      <c r="L125" s="12" t="str">
        <f t="shared" si="8"/>
        <v/>
      </c>
    </row>
    <row r="126" spans="2:12" x14ac:dyDescent="0.25">
      <c r="B126" s="15">
        <f>'Town Data'!A122</f>
        <v>0</v>
      </c>
      <c r="C126" s="24">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6"/>
        <v/>
      </c>
      <c r="K126" s="12" t="str">
        <f t="shared" si="7"/>
        <v/>
      </c>
      <c r="L126" s="12" t="str">
        <f t="shared" si="8"/>
        <v/>
      </c>
    </row>
    <row r="127" spans="2:12" x14ac:dyDescent="0.25">
      <c r="B127" s="15">
        <f>'Town Data'!A123</f>
        <v>0</v>
      </c>
      <c r="C127" s="24">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6"/>
        <v/>
      </c>
      <c r="K127" s="12" t="str">
        <f t="shared" si="7"/>
        <v/>
      </c>
      <c r="L127" s="12" t="str">
        <f t="shared" si="8"/>
        <v/>
      </c>
    </row>
    <row r="128" spans="2:12" x14ac:dyDescent="0.25">
      <c r="B128" s="15">
        <f>'Town Data'!A124</f>
        <v>0</v>
      </c>
      <c r="C128" s="24">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6"/>
        <v/>
      </c>
      <c r="K128" s="12" t="str">
        <f t="shared" si="7"/>
        <v/>
      </c>
      <c r="L128" s="12" t="str">
        <f t="shared" si="8"/>
        <v/>
      </c>
    </row>
    <row r="129" spans="2:12" x14ac:dyDescent="0.25">
      <c r="B129" s="15">
        <f>'Town Data'!A125</f>
        <v>0</v>
      </c>
      <c r="C129" s="24">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6"/>
        <v/>
      </c>
      <c r="K129" s="12" t="str">
        <f t="shared" si="7"/>
        <v/>
      </c>
      <c r="L129" s="12" t="str">
        <f t="shared" si="8"/>
        <v/>
      </c>
    </row>
    <row r="130" spans="2:12" x14ac:dyDescent="0.25">
      <c r="B130" s="15">
        <f>'Town Data'!A126</f>
        <v>0</v>
      </c>
      <c r="C130" s="24">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6"/>
        <v/>
      </c>
      <c r="K130" s="12" t="str">
        <f t="shared" si="7"/>
        <v/>
      </c>
      <c r="L130" s="12" t="str">
        <f t="shared" si="8"/>
        <v/>
      </c>
    </row>
    <row r="131" spans="2:12" x14ac:dyDescent="0.25">
      <c r="B131" s="15">
        <f>'Town Data'!A127</f>
        <v>0</v>
      </c>
      <c r="C131" s="24">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6"/>
        <v/>
      </c>
      <c r="K131" s="12" t="str">
        <f t="shared" si="7"/>
        <v/>
      </c>
      <c r="L131" s="12" t="str">
        <f t="shared" si="8"/>
        <v/>
      </c>
    </row>
    <row r="132" spans="2:12" x14ac:dyDescent="0.25">
      <c r="B132" s="15">
        <f>'Town Data'!A128</f>
        <v>0</v>
      </c>
      <c r="C132" s="24">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6"/>
        <v/>
      </c>
      <c r="K132" s="12" t="str">
        <f t="shared" si="7"/>
        <v/>
      </c>
      <c r="L132" s="12" t="str">
        <f t="shared" si="8"/>
        <v/>
      </c>
    </row>
    <row r="133" spans="2:12" x14ac:dyDescent="0.25">
      <c r="B133" s="15">
        <f>'Town Data'!A129</f>
        <v>0</v>
      </c>
      <c r="C133" s="24">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6"/>
        <v/>
      </c>
      <c r="K133" s="12" t="str">
        <f t="shared" si="7"/>
        <v/>
      </c>
      <c r="L133" s="12" t="str">
        <f t="shared" si="8"/>
        <v/>
      </c>
    </row>
    <row r="134" spans="2:12" x14ac:dyDescent="0.25">
      <c r="B134" s="15">
        <f>'Town Data'!A130</f>
        <v>0</v>
      </c>
      <c r="C134" s="24">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si="6"/>
        <v/>
      </c>
      <c r="K134" s="12" t="str">
        <f t="shared" si="7"/>
        <v/>
      </c>
      <c r="L134" s="12" t="str">
        <f t="shared" si="8"/>
        <v/>
      </c>
    </row>
    <row r="135" spans="2:12" x14ac:dyDescent="0.25">
      <c r="B135" s="15">
        <f>'Town Data'!A131</f>
        <v>0</v>
      </c>
      <c r="C135" s="24">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ref="J135:J198" si="9">IFERROR((D135-G135)/G135,"")</f>
        <v/>
      </c>
      <c r="K135" s="12" t="str">
        <f t="shared" ref="K135:K198" si="10">IFERROR((E135-H135)/H135,"")</f>
        <v/>
      </c>
      <c r="L135" s="12" t="str">
        <f t="shared" ref="L135:L198" si="11">IFERROR((F135-I135)/I135,"")</f>
        <v/>
      </c>
    </row>
    <row r="136" spans="2:12" x14ac:dyDescent="0.25">
      <c r="B136" s="15">
        <f>'Town Data'!A132</f>
        <v>0</v>
      </c>
      <c r="C136" s="24">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9"/>
        <v/>
      </c>
      <c r="K136" s="12" t="str">
        <f t="shared" si="10"/>
        <v/>
      </c>
      <c r="L136" s="12" t="str">
        <f t="shared" si="11"/>
        <v/>
      </c>
    </row>
    <row r="137" spans="2:12" x14ac:dyDescent="0.25">
      <c r="B137" s="15">
        <f>'Town Data'!A133</f>
        <v>0</v>
      </c>
      <c r="C137" s="24">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9"/>
        <v/>
      </c>
      <c r="K137" s="12" t="str">
        <f t="shared" si="10"/>
        <v/>
      </c>
      <c r="L137" s="12" t="str">
        <f t="shared" si="11"/>
        <v/>
      </c>
    </row>
    <row r="138" spans="2:12" x14ac:dyDescent="0.25">
      <c r="B138" s="15">
        <f>'Town Data'!A134</f>
        <v>0</v>
      </c>
      <c r="C138" s="24">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9"/>
        <v/>
      </c>
      <c r="K138" s="12" t="str">
        <f t="shared" si="10"/>
        <v/>
      </c>
      <c r="L138" s="12" t="str">
        <f t="shared" si="11"/>
        <v/>
      </c>
    </row>
    <row r="139" spans="2:12" x14ac:dyDescent="0.25">
      <c r="B139" s="15">
        <f>'Town Data'!A135</f>
        <v>0</v>
      </c>
      <c r="C139" s="24">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9"/>
        <v/>
      </c>
      <c r="K139" s="12" t="str">
        <f t="shared" si="10"/>
        <v/>
      </c>
      <c r="L139" s="12" t="str">
        <f t="shared" si="11"/>
        <v/>
      </c>
    </row>
    <row r="140" spans="2:12" x14ac:dyDescent="0.25">
      <c r="B140" s="15">
        <f>'Town Data'!A136</f>
        <v>0</v>
      </c>
      <c r="C140" s="24">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9"/>
        <v/>
      </c>
      <c r="K140" s="12" t="str">
        <f t="shared" si="10"/>
        <v/>
      </c>
      <c r="L140" s="12" t="str">
        <f t="shared" si="11"/>
        <v/>
      </c>
    </row>
    <row r="141" spans="2:12" x14ac:dyDescent="0.25">
      <c r="B141" s="15">
        <f>'Town Data'!A137</f>
        <v>0</v>
      </c>
      <c r="C141" s="24">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9"/>
        <v/>
      </c>
      <c r="K141" s="12" t="str">
        <f t="shared" si="10"/>
        <v/>
      </c>
      <c r="L141" s="12" t="str">
        <f t="shared" si="11"/>
        <v/>
      </c>
    </row>
    <row r="142" spans="2:12" x14ac:dyDescent="0.25">
      <c r="B142" s="15">
        <f>'Town Data'!A138</f>
        <v>0</v>
      </c>
      <c r="C142" s="24">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9"/>
        <v/>
      </c>
      <c r="K142" s="12" t="str">
        <f t="shared" si="10"/>
        <v/>
      </c>
      <c r="L142" s="12" t="str">
        <f t="shared" si="11"/>
        <v/>
      </c>
    </row>
    <row r="143" spans="2:12" x14ac:dyDescent="0.25">
      <c r="B143" s="15">
        <f>'Town Data'!A139</f>
        <v>0</v>
      </c>
      <c r="C143" s="24">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9"/>
        <v/>
      </c>
      <c r="K143" s="12" t="str">
        <f t="shared" si="10"/>
        <v/>
      </c>
      <c r="L143" s="12" t="str">
        <f t="shared" si="11"/>
        <v/>
      </c>
    </row>
    <row r="144" spans="2:12" x14ac:dyDescent="0.25">
      <c r="B144" s="15">
        <f>'Town Data'!A140</f>
        <v>0</v>
      </c>
      <c r="C144" s="24">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9"/>
        <v/>
      </c>
      <c r="K144" s="12" t="str">
        <f t="shared" si="10"/>
        <v/>
      </c>
      <c r="L144" s="12" t="str">
        <f t="shared" si="11"/>
        <v/>
      </c>
    </row>
    <row r="145" spans="2:12" x14ac:dyDescent="0.25">
      <c r="B145" s="15">
        <f>'Town Data'!A141</f>
        <v>0</v>
      </c>
      <c r="C145" s="24">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9"/>
        <v/>
      </c>
      <c r="K145" s="12" t="str">
        <f t="shared" si="10"/>
        <v/>
      </c>
      <c r="L145" s="12" t="str">
        <f t="shared" si="11"/>
        <v/>
      </c>
    </row>
    <row r="146" spans="2:12" x14ac:dyDescent="0.25">
      <c r="B146" s="15">
        <f>'Town Data'!A142</f>
        <v>0</v>
      </c>
      <c r="C146" s="24">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9"/>
        <v/>
      </c>
      <c r="K146" s="12" t="str">
        <f t="shared" si="10"/>
        <v/>
      </c>
      <c r="L146" s="12" t="str">
        <f t="shared" si="11"/>
        <v/>
      </c>
    </row>
    <row r="147" spans="2:12" x14ac:dyDescent="0.25">
      <c r="B147" s="15">
        <f>'Town Data'!A143</f>
        <v>0</v>
      </c>
      <c r="C147" s="24">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9"/>
        <v/>
      </c>
      <c r="K147" s="12" t="str">
        <f t="shared" si="10"/>
        <v/>
      </c>
      <c r="L147" s="12" t="str">
        <f t="shared" si="11"/>
        <v/>
      </c>
    </row>
    <row r="148" spans="2:12" x14ac:dyDescent="0.25">
      <c r="B148" s="15">
        <f>'Town Data'!A144</f>
        <v>0</v>
      </c>
      <c r="C148" s="24">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9"/>
        <v/>
      </c>
      <c r="K148" s="12" t="str">
        <f t="shared" si="10"/>
        <v/>
      </c>
      <c r="L148" s="12" t="str">
        <f t="shared" si="11"/>
        <v/>
      </c>
    </row>
    <row r="149" spans="2:12" x14ac:dyDescent="0.25">
      <c r="B149" s="15">
        <f>'Town Data'!A145</f>
        <v>0</v>
      </c>
      <c r="C149" s="24">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9"/>
        <v/>
      </c>
      <c r="K149" s="12" t="str">
        <f t="shared" si="10"/>
        <v/>
      </c>
      <c r="L149" s="12" t="str">
        <f t="shared" si="11"/>
        <v/>
      </c>
    </row>
    <row r="150" spans="2:12" x14ac:dyDescent="0.25">
      <c r="B150" s="15">
        <f>'Town Data'!A146</f>
        <v>0</v>
      </c>
      <c r="C150" s="24">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9"/>
        <v/>
      </c>
      <c r="K150" s="12" t="str">
        <f t="shared" si="10"/>
        <v/>
      </c>
      <c r="L150" s="12" t="str">
        <f t="shared" si="11"/>
        <v/>
      </c>
    </row>
    <row r="151" spans="2:12" x14ac:dyDescent="0.25">
      <c r="B151" s="15">
        <f>'Town Data'!A147</f>
        <v>0</v>
      </c>
      <c r="C151" s="24">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9"/>
        <v/>
      </c>
      <c r="K151" s="12" t="str">
        <f t="shared" si="10"/>
        <v/>
      </c>
      <c r="L151" s="12" t="str">
        <f t="shared" si="11"/>
        <v/>
      </c>
    </row>
    <row r="152" spans="2:12" x14ac:dyDescent="0.25">
      <c r="B152" s="15">
        <f>'Town Data'!A148</f>
        <v>0</v>
      </c>
      <c r="C152" s="24">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9"/>
        <v/>
      </c>
      <c r="K152" s="12" t="str">
        <f t="shared" si="10"/>
        <v/>
      </c>
      <c r="L152" s="12" t="str">
        <f t="shared" si="11"/>
        <v/>
      </c>
    </row>
    <row r="153" spans="2:12" x14ac:dyDescent="0.25">
      <c r="B153" s="15">
        <f>'Town Data'!A149</f>
        <v>0</v>
      </c>
      <c r="C153" s="24">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9"/>
        <v/>
      </c>
      <c r="K153" s="12" t="str">
        <f t="shared" si="10"/>
        <v/>
      </c>
      <c r="L153" s="12" t="str">
        <f t="shared" si="11"/>
        <v/>
      </c>
    </row>
    <row r="154" spans="2:12" x14ac:dyDescent="0.25">
      <c r="B154" s="15">
        <f>'Town Data'!A150</f>
        <v>0</v>
      </c>
      <c r="C154" s="24">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9"/>
        <v/>
      </c>
      <c r="K154" s="12" t="str">
        <f t="shared" si="10"/>
        <v/>
      </c>
      <c r="L154" s="12" t="str">
        <f t="shared" si="11"/>
        <v/>
      </c>
    </row>
    <row r="155" spans="2:12" x14ac:dyDescent="0.25">
      <c r="B155" s="15">
        <f>'Town Data'!A151</f>
        <v>0</v>
      </c>
      <c r="C155" s="24">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9"/>
        <v/>
      </c>
      <c r="K155" s="12" t="str">
        <f t="shared" si="10"/>
        <v/>
      </c>
      <c r="L155" s="12" t="str">
        <f t="shared" si="11"/>
        <v/>
      </c>
    </row>
    <row r="156" spans="2:12" x14ac:dyDescent="0.25">
      <c r="B156" s="15">
        <f>'Town Data'!A152</f>
        <v>0</v>
      </c>
      <c r="C156" s="24">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9"/>
        <v/>
      </c>
      <c r="K156" s="12" t="str">
        <f t="shared" si="10"/>
        <v/>
      </c>
      <c r="L156" s="12" t="str">
        <f t="shared" si="11"/>
        <v/>
      </c>
    </row>
    <row r="157" spans="2:12" x14ac:dyDescent="0.25">
      <c r="B157" s="15">
        <f>'Town Data'!A153</f>
        <v>0</v>
      </c>
      <c r="C157" s="24">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9"/>
        <v/>
      </c>
      <c r="K157" s="12" t="str">
        <f t="shared" si="10"/>
        <v/>
      </c>
      <c r="L157" s="12" t="str">
        <f t="shared" si="11"/>
        <v/>
      </c>
    </row>
    <row r="158" spans="2:12" x14ac:dyDescent="0.25">
      <c r="B158" s="15">
        <f>'Town Data'!A154</f>
        <v>0</v>
      </c>
      <c r="C158" s="24">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9"/>
        <v/>
      </c>
      <c r="K158" s="12" t="str">
        <f t="shared" si="10"/>
        <v/>
      </c>
      <c r="L158" s="12" t="str">
        <f t="shared" si="11"/>
        <v/>
      </c>
    </row>
    <row r="159" spans="2:12" x14ac:dyDescent="0.25">
      <c r="B159" s="15">
        <f>'Town Data'!A155</f>
        <v>0</v>
      </c>
      <c r="C159" s="24">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9"/>
        <v/>
      </c>
      <c r="K159" s="12" t="str">
        <f t="shared" si="10"/>
        <v/>
      </c>
      <c r="L159" s="12" t="str">
        <f t="shared" si="11"/>
        <v/>
      </c>
    </row>
    <row r="160" spans="2:12" x14ac:dyDescent="0.25">
      <c r="B160" s="15">
        <f>'Town Data'!A156</f>
        <v>0</v>
      </c>
      <c r="C160" s="24">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9"/>
        <v/>
      </c>
      <c r="K160" s="12" t="str">
        <f t="shared" si="10"/>
        <v/>
      </c>
      <c r="L160" s="12" t="str">
        <f t="shared" si="11"/>
        <v/>
      </c>
    </row>
    <row r="161" spans="2:12" x14ac:dyDescent="0.25">
      <c r="B161" s="15">
        <f>'Town Data'!A157</f>
        <v>0</v>
      </c>
      <c r="C161" s="24">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9"/>
        <v/>
      </c>
      <c r="K161" s="12" t="str">
        <f t="shared" si="10"/>
        <v/>
      </c>
      <c r="L161" s="12" t="str">
        <f t="shared" si="11"/>
        <v/>
      </c>
    </row>
    <row r="162" spans="2:12" x14ac:dyDescent="0.25">
      <c r="B162" s="15">
        <f>'Town Data'!A158</f>
        <v>0</v>
      </c>
      <c r="C162" s="24">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9"/>
        <v/>
      </c>
      <c r="K162" s="12" t="str">
        <f t="shared" si="10"/>
        <v/>
      </c>
      <c r="L162" s="12" t="str">
        <f t="shared" si="11"/>
        <v/>
      </c>
    </row>
    <row r="163" spans="2:12" x14ac:dyDescent="0.25">
      <c r="B163" s="15">
        <f>'Town Data'!A159</f>
        <v>0</v>
      </c>
      <c r="C163" s="24">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9"/>
        <v/>
      </c>
      <c r="K163" s="12" t="str">
        <f t="shared" si="10"/>
        <v/>
      </c>
      <c r="L163" s="12" t="str">
        <f t="shared" si="11"/>
        <v/>
      </c>
    </row>
    <row r="164" spans="2:12" x14ac:dyDescent="0.25">
      <c r="B164" s="15">
        <f>'Town Data'!A160</f>
        <v>0</v>
      </c>
      <c r="C164" s="24">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9"/>
        <v/>
      </c>
      <c r="K164" s="12" t="str">
        <f t="shared" si="10"/>
        <v/>
      </c>
      <c r="L164" s="12" t="str">
        <f t="shared" si="11"/>
        <v/>
      </c>
    </row>
    <row r="165" spans="2:12" x14ac:dyDescent="0.25">
      <c r="B165" s="15">
        <f>'Town Data'!A161</f>
        <v>0</v>
      </c>
      <c r="C165" s="24">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9"/>
        <v/>
      </c>
      <c r="K165" s="12" t="str">
        <f t="shared" si="10"/>
        <v/>
      </c>
      <c r="L165" s="12" t="str">
        <f t="shared" si="11"/>
        <v/>
      </c>
    </row>
    <row r="166" spans="2:12" x14ac:dyDescent="0.25">
      <c r="B166" s="15">
        <f>'Town Data'!A162</f>
        <v>0</v>
      </c>
      <c r="C166" s="24">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9"/>
        <v/>
      </c>
      <c r="K166" s="12" t="str">
        <f t="shared" si="10"/>
        <v/>
      </c>
      <c r="L166" s="12" t="str">
        <f t="shared" si="11"/>
        <v/>
      </c>
    </row>
    <row r="167" spans="2:12" x14ac:dyDescent="0.25">
      <c r="B167" s="15">
        <f>'Town Data'!A163</f>
        <v>0</v>
      </c>
      <c r="C167" s="24">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9"/>
        <v/>
      </c>
      <c r="K167" s="12" t="str">
        <f t="shared" si="10"/>
        <v/>
      </c>
      <c r="L167" s="12" t="str">
        <f t="shared" si="11"/>
        <v/>
      </c>
    </row>
    <row r="168" spans="2:12" x14ac:dyDescent="0.25">
      <c r="B168" s="15">
        <f>'Town Data'!A164</f>
        <v>0</v>
      </c>
      <c r="C168" s="24">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9"/>
        <v/>
      </c>
      <c r="K168" s="12" t="str">
        <f t="shared" si="10"/>
        <v/>
      </c>
      <c r="L168" s="12" t="str">
        <f t="shared" si="11"/>
        <v/>
      </c>
    </row>
    <row r="169" spans="2:12" x14ac:dyDescent="0.25">
      <c r="B169" s="15">
        <f>'Town Data'!A165</f>
        <v>0</v>
      </c>
      <c r="C169" s="24">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9"/>
        <v/>
      </c>
      <c r="K169" s="12" t="str">
        <f t="shared" si="10"/>
        <v/>
      </c>
      <c r="L169" s="12" t="str">
        <f t="shared" si="11"/>
        <v/>
      </c>
    </row>
    <row r="170" spans="2:12" x14ac:dyDescent="0.25">
      <c r="B170" s="15">
        <f>'Town Data'!A166</f>
        <v>0</v>
      </c>
      <c r="C170" s="24">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9"/>
        <v/>
      </c>
      <c r="K170" s="12" t="str">
        <f t="shared" si="10"/>
        <v/>
      </c>
      <c r="L170" s="12" t="str">
        <f t="shared" si="11"/>
        <v/>
      </c>
    </row>
    <row r="171" spans="2:12" x14ac:dyDescent="0.25">
      <c r="B171" s="15">
        <f>'Town Data'!A167</f>
        <v>0</v>
      </c>
      <c r="C171" s="24">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9"/>
        <v/>
      </c>
      <c r="K171" s="12" t="str">
        <f t="shared" si="10"/>
        <v/>
      </c>
      <c r="L171" s="12" t="str">
        <f t="shared" si="11"/>
        <v/>
      </c>
    </row>
    <row r="172" spans="2:12" x14ac:dyDescent="0.25">
      <c r="B172" s="15">
        <f>'Town Data'!A168</f>
        <v>0</v>
      </c>
      <c r="C172" s="24">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9"/>
        <v/>
      </c>
      <c r="K172" s="12" t="str">
        <f t="shared" si="10"/>
        <v/>
      </c>
      <c r="L172" s="12" t="str">
        <f t="shared" si="11"/>
        <v/>
      </c>
    </row>
    <row r="173" spans="2:12" x14ac:dyDescent="0.25">
      <c r="B173" s="15">
        <f>'Town Data'!A169</f>
        <v>0</v>
      </c>
      <c r="C173" s="24">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9"/>
        <v/>
      </c>
      <c r="K173" s="12" t="str">
        <f t="shared" si="10"/>
        <v/>
      </c>
      <c r="L173" s="12" t="str">
        <f t="shared" si="11"/>
        <v/>
      </c>
    </row>
    <row r="174" spans="2:12" x14ac:dyDescent="0.25">
      <c r="B174" s="15">
        <f>'Town Data'!A170</f>
        <v>0</v>
      </c>
      <c r="C174" s="24">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9"/>
        <v/>
      </c>
      <c r="K174" s="12" t="str">
        <f t="shared" si="10"/>
        <v/>
      </c>
      <c r="L174" s="12" t="str">
        <f t="shared" si="11"/>
        <v/>
      </c>
    </row>
    <row r="175" spans="2:12" x14ac:dyDescent="0.25">
      <c r="B175" s="15">
        <f>'Town Data'!A171</f>
        <v>0</v>
      </c>
      <c r="C175" s="24">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9"/>
        <v/>
      </c>
      <c r="K175" s="12" t="str">
        <f t="shared" si="10"/>
        <v/>
      </c>
      <c r="L175" s="12" t="str">
        <f t="shared" si="11"/>
        <v/>
      </c>
    </row>
    <row r="176" spans="2:12" x14ac:dyDescent="0.25">
      <c r="B176" s="15">
        <f>'Town Data'!A172</f>
        <v>0</v>
      </c>
      <c r="C176" s="24">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9"/>
        <v/>
      </c>
      <c r="K176" s="12" t="str">
        <f t="shared" si="10"/>
        <v/>
      </c>
      <c r="L176" s="12" t="str">
        <f t="shared" si="11"/>
        <v/>
      </c>
    </row>
    <row r="177" spans="2:12" x14ac:dyDescent="0.25">
      <c r="B177" s="15">
        <f>'Town Data'!A173</f>
        <v>0</v>
      </c>
      <c r="C177" s="24">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9"/>
        <v/>
      </c>
      <c r="K177" s="12" t="str">
        <f t="shared" si="10"/>
        <v/>
      </c>
      <c r="L177" s="12" t="str">
        <f t="shared" si="11"/>
        <v/>
      </c>
    </row>
    <row r="178" spans="2:12" x14ac:dyDescent="0.25">
      <c r="B178" s="15">
        <f>'Town Data'!A174</f>
        <v>0</v>
      </c>
      <c r="C178" s="24">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9"/>
        <v/>
      </c>
      <c r="K178" s="12" t="str">
        <f t="shared" si="10"/>
        <v/>
      </c>
      <c r="L178" s="12" t="str">
        <f t="shared" si="11"/>
        <v/>
      </c>
    </row>
    <row r="179" spans="2:12" x14ac:dyDescent="0.25">
      <c r="B179" s="15">
        <f>'Town Data'!A175</f>
        <v>0</v>
      </c>
      <c r="C179" s="24">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9"/>
        <v/>
      </c>
      <c r="K179" s="12" t="str">
        <f t="shared" si="10"/>
        <v/>
      </c>
      <c r="L179" s="12" t="str">
        <f t="shared" si="11"/>
        <v/>
      </c>
    </row>
    <row r="180" spans="2:12" x14ac:dyDescent="0.25">
      <c r="B180" s="15">
        <f>'Town Data'!A176</f>
        <v>0</v>
      </c>
      <c r="C180" s="24">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9"/>
        <v/>
      </c>
      <c r="K180" s="12" t="str">
        <f t="shared" si="10"/>
        <v/>
      </c>
      <c r="L180" s="12" t="str">
        <f t="shared" si="11"/>
        <v/>
      </c>
    </row>
    <row r="181" spans="2:12" x14ac:dyDescent="0.25">
      <c r="B181" s="15">
        <f>'Town Data'!A177</f>
        <v>0</v>
      </c>
      <c r="C181" s="24">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9"/>
        <v/>
      </c>
      <c r="K181" s="12" t="str">
        <f t="shared" si="10"/>
        <v/>
      </c>
      <c r="L181" s="12" t="str">
        <f t="shared" si="11"/>
        <v/>
      </c>
    </row>
    <row r="182" spans="2:12" x14ac:dyDescent="0.25">
      <c r="B182" s="15">
        <f>'Town Data'!A178</f>
        <v>0</v>
      </c>
      <c r="C182" s="24">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9"/>
        <v/>
      </c>
      <c r="K182" s="12" t="str">
        <f t="shared" si="10"/>
        <v/>
      </c>
      <c r="L182" s="12" t="str">
        <f t="shared" si="11"/>
        <v/>
      </c>
    </row>
    <row r="183" spans="2:12" x14ac:dyDescent="0.25">
      <c r="B183" s="15">
        <f>'Town Data'!A179</f>
        <v>0</v>
      </c>
      <c r="C183" s="24">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9"/>
        <v/>
      </c>
      <c r="K183" s="12" t="str">
        <f t="shared" si="10"/>
        <v/>
      </c>
      <c r="L183" s="12" t="str">
        <f t="shared" si="11"/>
        <v/>
      </c>
    </row>
    <row r="184" spans="2:12" x14ac:dyDescent="0.25">
      <c r="B184" s="15">
        <f>'Town Data'!A180</f>
        <v>0</v>
      </c>
      <c r="C184" s="24">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9"/>
        <v/>
      </c>
      <c r="K184" s="12" t="str">
        <f t="shared" si="10"/>
        <v/>
      </c>
      <c r="L184" s="12" t="str">
        <f t="shared" si="11"/>
        <v/>
      </c>
    </row>
    <row r="185" spans="2:12" x14ac:dyDescent="0.25">
      <c r="B185" s="15">
        <f>'Town Data'!A181</f>
        <v>0</v>
      </c>
      <c r="C185" s="24">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9"/>
        <v/>
      </c>
      <c r="K185" s="12" t="str">
        <f t="shared" si="10"/>
        <v/>
      </c>
      <c r="L185" s="12" t="str">
        <f t="shared" si="11"/>
        <v/>
      </c>
    </row>
    <row r="186" spans="2:12" x14ac:dyDescent="0.25">
      <c r="B186" s="15">
        <f>'Town Data'!A182</f>
        <v>0</v>
      </c>
      <c r="C186" s="24">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9"/>
        <v/>
      </c>
      <c r="K186" s="12" t="str">
        <f t="shared" si="10"/>
        <v/>
      </c>
      <c r="L186" s="12" t="str">
        <f t="shared" si="11"/>
        <v/>
      </c>
    </row>
    <row r="187" spans="2:12" x14ac:dyDescent="0.25">
      <c r="B187" s="15">
        <f>'Town Data'!A183</f>
        <v>0</v>
      </c>
      <c r="C187" s="24">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9"/>
        <v/>
      </c>
      <c r="K187" s="12" t="str">
        <f t="shared" si="10"/>
        <v/>
      </c>
      <c r="L187" s="12" t="str">
        <f t="shared" si="11"/>
        <v/>
      </c>
    </row>
    <row r="188" spans="2:12" x14ac:dyDescent="0.25">
      <c r="B188" s="15">
        <f>'Town Data'!A184</f>
        <v>0</v>
      </c>
      <c r="C188" s="24">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9"/>
        <v/>
      </c>
      <c r="K188" s="12" t="str">
        <f t="shared" si="10"/>
        <v/>
      </c>
      <c r="L188" s="12" t="str">
        <f t="shared" si="11"/>
        <v/>
      </c>
    </row>
    <row r="189" spans="2:12" x14ac:dyDescent="0.25">
      <c r="B189" s="15">
        <f>'Town Data'!A185</f>
        <v>0</v>
      </c>
      <c r="C189" s="24">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9"/>
        <v/>
      </c>
      <c r="K189" s="12" t="str">
        <f t="shared" si="10"/>
        <v/>
      </c>
      <c r="L189" s="12" t="str">
        <f t="shared" si="11"/>
        <v/>
      </c>
    </row>
    <row r="190" spans="2:12" x14ac:dyDescent="0.25">
      <c r="B190" s="15">
        <f>'Town Data'!A186</f>
        <v>0</v>
      </c>
      <c r="C190" s="24">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9"/>
        <v/>
      </c>
      <c r="K190" s="12" t="str">
        <f t="shared" si="10"/>
        <v/>
      </c>
      <c r="L190" s="12" t="str">
        <f t="shared" si="11"/>
        <v/>
      </c>
    </row>
    <row r="191" spans="2:12" x14ac:dyDescent="0.25">
      <c r="B191" s="15">
        <f>'Town Data'!A187</f>
        <v>0</v>
      </c>
      <c r="C191" s="24">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9"/>
        <v/>
      </c>
      <c r="K191" s="12" t="str">
        <f t="shared" si="10"/>
        <v/>
      </c>
      <c r="L191" s="12" t="str">
        <f t="shared" si="11"/>
        <v/>
      </c>
    </row>
    <row r="192" spans="2:12" x14ac:dyDescent="0.25">
      <c r="B192" s="15">
        <f>'Town Data'!A188</f>
        <v>0</v>
      </c>
      <c r="C192" s="24">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9"/>
        <v/>
      </c>
      <c r="K192" s="12" t="str">
        <f t="shared" si="10"/>
        <v/>
      </c>
      <c r="L192" s="12" t="str">
        <f t="shared" si="11"/>
        <v/>
      </c>
    </row>
    <row r="193" spans="2:12" x14ac:dyDescent="0.25">
      <c r="B193" s="15">
        <f>'Town Data'!A189</f>
        <v>0</v>
      </c>
      <c r="C193" s="24">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9"/>
        <v/>
      </c>
      <c r="K193" s="12" t="str">
        <f t="shared" si="10"/>
        <v/>
      </c>
      <c r="L193" s="12" t="str">
        <f t="shared" si="11"/>
        <v/>
      </c>
    </row>
    <row r="194" spans="2:12" x14ac:dyDescent="0.25">
      <c r="B194" s="15">
        <f>'Town Data'!A190</f>
        <v>0</v>
      </c>
      <c r="C194" s="24">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9"/>
        <v/>
      </c>
      <c r="K194" s="12" t="str">
        <f t="shared" si="10"/>
        <v/>
      </c>
      <c r="L194" s="12" t="str">
        <f t="shared" si="11"/>
        <v/>
      </c>
    </row>
    <row r="195" spans="2:12" x14ac:dyDescent="0.25">
      <c r="B195" s="15">
        <f>'Town Data'!A191</f>
        <v>0</v>
      </c>
      <c r="C195" s="24">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9"/>
        <v/>
      </c>
      <c r="K195" s="12" t="str">
        <f t="shared" si="10"/>
        <v/>
      </c>
      <c r="L195" s="12" t="str">
        <f t="shared" si="11"/>
        <v/>
      </c>
    </row>
    <row r="196" spans="2:12" x14ac:dyDescent="0.25">
      <c r="B196" s="15">
        <f>'Town Data'!A192</f>
        <v>0</v>
      </c>
      <c r="C196" s="24">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9"/>
        <v/>
      </c>
      <c r="K196" s="12" t="str">
        <f t="shared" si="10"/>
        <v/>
      </c>
      <c r="L196" s="12" t="str">
        <f t="shared" si="11"/>
        <v/>
      </c>
    </row>
    <row r="197" spans="2:12" x14ac:dyDescent="0.25">
      <c r="B197" s="15">
        <f>'Town Data'!A193</f>
        <v>0</v>
      </c>
      <c r="C197" s="24">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9"/>
        <v/>
      </c>
      <c r="K197" s="12" t="str">
        <f t="shared" si="10"/>
        <v/>
      </c>
      <c r="L197" s="12" t="str">
        <f t="shared" si="11"/>
        <v/>
      </c>
    </row>
    <row r="198" spans="2:12" x14ac:dyDescent="0.25">
      <c r="B198" s="15">
        <f>'Town Data'!A194</f>
        <v>0</v>
      </c>
      <c r="C198" s="24">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si="9"/>
        <v/>
      </c>
      <c r="K198" s="12" t="str">
        <f t="shared" si="10"/>
        <v/>
      </c>
      <c r="L198" s="12" t="str">
        <f t="shared" si="11"/>
        <v/>
      </c>
    </row>
    <row r="199" spans="2:12" x14ac:dyDescent="0.25">
      <c r="B199" s="15">
        <f>'Town Data'!A195</f>
        <v>0</v>
      </c>
      <c r="C199" s="24">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ref="J199:J262" si="12">IFERROR((D199-G199)/G199,"")</f>
        <v/>
      </c>
      <c r="K199" s="12" t="str">
        <f t="shared" ref="K199:K262" si="13">IFERROR((E199-H199)/H199,"")</f>
        <v/>
      </c>
      <c r="L199" s="12" t="str">
        <f t="shared" ref="L199:L262" si="14">IFERROR((F199-I199)/I199,"")</f>
        <v/>
      </c>
    </row>
    <row r="200" spans="2:12" x14ac:dyDescent="0.25">
      <c r="B200" s="15">
        <f>'Town Data'!A196</f>
        <v>0</v>
      </c>
      <c r="C200" s="24">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12"/>
        <v/>
      </c>
      <c r="K200" s="12" t="str">
        <f t="shared" si="13"/>
        <v/>
      </c>
      <c r="L200" s="12" t="str">
        <f t="shared" si="14"/>
        <v/>
      </c>
    </row>
    <row r="201" spans="2:12" x14ac:dyDescent="0.25">
      <c r="B201" s="15">
        <f>'Town Data'!A197</f>
        <v>0</v>
      </c>
      <c r="C201" s="24">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12"/>
        <v/>
      </c>
      <c r="K201" s="12" t="str">
        <f t="shared" si="13"/>
        <v/>
      </c>
      <c r="L201" s="12" t="str">
        <f t="shared" si="14"/>
        <v/>
      </c>
    </row>
    <row r="202" spans="2:12" x14ac:dyDescent="0.25">
      <c r="B202" s="15">
        <f>'Town Data'!A198</f>
        <v>0</v>
      </c>
      <c r="C202" s="24">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12"/>
        <v/>
      </c>
      <c r="K202" s="12" t="str">
        <f t="shared" si="13"/>
        <v/>
      </c>
      <c r="L202" s="12" t="str">
        <f t="shared" si="14"/>
        <v/>
      </c>
    </row>
    <row r="203" spans="2:12" x14ac:dyDescent="0.25">
      <c r="B203" s="15">
        <f>'Town Data'!A199</f>
        <v>0</v>
      </c>
      <c r="C203" s="24">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12"/>
        <v/>
      </c>
      <c r="K203" s="12" t="str">
        <f t="shared" si="13"/>
        <v/>
      </c>
      <c r="L203" s="12" t="str">
        <f t="shared" si="14"/>
        <v/>
      </c>
    </row>
    <row r="204" spans="2:12" x14ac:dyDescent="0.25">
      <c r="B204" s="15">
        <f>'Town Data'!A200</f>
        <v>0</v>
      </c>
      <c r="C204" s="24">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12"/>
        <v/>
      </c>
      <c r="K204" s="12" t="str">
        <f t="shared" si="13"/>
        <v/>
      </c>
      <c r="L204" s="12" t="str">
        <f t="shared" si="14"/>
        <v/>
      </c>
    </row>
    <row r="205" spans="2:12" x14ac:dyDescent="0.25">
      <c r="B205" s="15">
        <f>'Town Data'!A201</f>
        <v>0</v>
      </c>
      <c r="C205" s="24">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12"/>
        <v/>
      </c>
      <c r="K205" s="12" t="str">
        <f t="shared" si="13"/>
        <v/>
      </c>
      <c r="L205" s="12" t="str">
        <f t="shared" si="14"/>
        <v/>
      </c>
    </row>
    <row r="206" spans="2:12" x14ac:dyDescent="0.25">
      <c r="B206" s="15">
        <f>'Town Data'!A202</f>
        <v>0</v>
      </c>
      <c r="C206" s="24">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12"/>
        <v/>
      </c>
      <c r="K206" s="12" t="str">
        <f t="shared" si="13"/>
        <v/>
      </c>
      <c r="L206" s="12" t="str">
        <f t="shared" si="14"/>
        <v/>
      </c>
    </row>
    <row r="207" spans="2:12" x14ac:dyDescent="0.25">
      <c r="B207" s="15">
        <f>'Town Data'!A203</f>
        <v>0</v>
      </c>
      <c r="C207" s="24">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12"/>
        <v/>
      </c>
      <c r="K207" s="12" t="str">
        <f t="shared" si="13"/>
        <v/>
      </c>
      <c r="L207" s="12" t="str">
        <f t="shared" si="14"/>
        <v/>
      </c>
    </row>
    <row r="208" spans="2:12" x14ac:dyDescent="0.25">
      <c r="B208" s="15">
        <f>'Town Data'!A204</f>
        <v>0</v>
      </c>
      <c r="C208" s="24">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12"/>
        <v/>
      </c>
      <c r="K208" s="12" t="str">
        <f t="shared" si="13"/>
        <v/>
      </c>
      <c r="L208" s="12" t="str">
        <f t="shared" si="14"/>
        <v/>
      </c>
    </row>
    <row r="209" spans="2:12" x14ac:dyDescent="0.25">
      <c r="B209" s="15">
        <f>'Town Data'!A205</f>
        <v>0</v>
      </c>
      <c r="C209" s="24">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12"/>
        <v/>
      </c>
      <c r="K209" s="12" t="str">
        <f t="shared" si="13"/>
        <v/>
      </c>
      <c r="L209" s="12" t="str">
        <f t="shared" si="14"/>
        <v/>
      </c>
    </row>
    <row r="210" spans="2:12" x14ac:dyDescent="0.25">
      <c r="B210" s="15">
        <f>'Town Data'!A206</f>
        <v>0</v>
      </c>
      <c r="C210" s="24">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12"/>
        <v/>
      </c>
      <c r="K210" s="12" t="str">
        <f t="shared" si="13"/>
        <v/>
      </c>
      <c r="L210" s="12" t="str">
        <f t="shared" si="14"/>
        <v/>
      </c>
    </row>
    <row r="211" spans="2:12" x14ac:dyDescent="0.25">
      <c r="B211" s="15">
        <f>'Town Data'!A207</f>
        <v>0</v>
      </c>
      <c r="C211" s="24">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12"/>
        <v/>
      </c>
      <c r="K211" s="12" t="str">
        <f t="shared" si="13"/>
        <v/>
      </c>
      <c r="L211" s="12" t="str">
        <f t="shared" si="14"/>
        <v/>
      </c>
    </row>
    <row r="212" spans="2:12" x14ac:dyDescent="0.25">
      <c r="B212" s="15">
        <f>'Town Data'!A208</f>
        <v>0</v>
      </c>
      <c r="C212" s="24">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12"/>
        <v/>
      </c>
      <c r="K212" s="12" t="str">
        <f t="shared" si="13"/>
        <v/>
      </c>
      <c r="L212" s="12" t="str">
        <f t="shared" si="14"/>
        <v/>
      </c>
    </row>
    <row r="213" spans="2:12" x14ac:dyDescent="0.25">
      <c r="B213" s="15">
        <f>'Town Data'!A209</f>
        <v>0</v>
      </c>
      <c r="C213" s="24">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12"/>
        <v/>
      </c>
      <c r="K213" s="12" t="str">
        <f t="shared" si="13"/>
        <v/>
      </c>
      <c r="L213" s="12" t="str">
        <f t="shared" si="14"/>
        <v/>
      </c>
    </row>
    <row r="214" spans="2:12" x14ac:dyDescent="0.25">
      <c r="B214" s="15">
        <f>'Town Data'!A210</f>
        <v>0</v>
      </c>
      <c r="C214" s="24">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12"/>
        <v/>
      </c>
      <c r="K214" s="12" t="str">
        <f t="shared" si="13"/>
        <v/>
      </c>
      <c r="L214" s="12" t="str">
        <f t="shared" si="14"/>
        <v/>
      </c>
    </row>
    <row r="215" spans="2:12" x14ac:dyDescent="0.25">
      <c r="B215" s="15">
        <f>'Town Data'!A211</f>
        <v>0</v>
      </c>
      <c r="C215" s="24">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12"/>
        <v/>
      </c>
      <c r="K215" s="12" t="str">
        <f t="shared" si="13"/>
        <v/>
      </c>
      <c r="L215" s="12" t="str">
        <f t="shared" si="14"/>
        <v/>
      </c>
    </row>
    <row r="216" spans="2:12" x14ac:dyDescent="0.25">
      <c r="B216" s="15">
        <f>'Town Data'!A212</f>
        <v>0</v>
      </c>
      <c r="C216" s="24">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12"/>
        <v/>
      </c>
      <c r="K216" s="12" t="str">
        <f t="shared" si="13"/>
        <v/>
      </c>
      <c r="L216" s="12" t="str">
        <f t="shared" si="14"/>
        <v/>
      </c>
    </row>
    <row r="217" spans="2:12" x14ac:dyDescent="0.25">
      <c r="B217" s="15">
        <f>'Town Data'!A213</f>
        <v>0</v>
      </c>
      <c r="C217" s="24">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12"/>
        <v/>
      </c>
      <c r="K217" s="12" t="str">
        <f t="shared" si="13"/>
        <v/>
      </c>
      <c r="L217" s="12" t="str">
        <f t="shared" si="14"/>
        <v/>
      </c>
    </row>
    <row r="218" spans="2:12" x14ac:dyDescent="0.25">
      <c r="B218" s="15">
        <f>'Town Data'!A214</f>
        <v>0</v>
      </c>
      <c r="C218" s="24">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12"/>
        <v/>
      </c>
      <c r="K218" s="12" t="str">
        <f t="shared" si="13"/>
        <v/>
      </c>
      <c r="L218" s="12" t="str">
        <f t="shared" si="14"/>
        <v/>
      </c>
    </row>
    <row r="219" spans="2:12" x14ac:dyDescent="0.25">
      <c r="B219" s="15">
        <f>'Town Data'!A215</f>
        <v>0</v>
      </c>
      <c r="C219" s="24">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12"/>
        <v/>
      </c>
      <c r="K219" s="12" t="str">
        <f t="shared" si="13"/>
        <v/>
      </c>
      <c r="L219" s="12" t="str">
        <f t="shared" si="14"/>
        <v/>
      </c>
    </row>
    <row r="220" spans="2:12" x14ac:dyDescent="0.25">
      <c r="B220" s="15">
        <f>'Town Data'!A216</f>
        <v>0</v>
      </c>
      <c r="C220" s="24">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12"/>
        <v/>
      </c>
      <c r="K220" s="12" t="str">
        <f t="shared" si="13"/>
        <v/>
      </c>
      <c r="L220" s="12" t="str">
        <f t="shared" si="14"/>
        <v/>
      </c>
    </row>
    <row r="221" spans="2:12" x14ac:dyDescent="0.25">
      <c r="B221" s="15">
        <f>'Town Data'!A217</f>
        <v>0</v>
      </c>
      <c r="C221" s="24">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12"/>
        <v/>
      </c>
      <c r="K221" s="12" t="str">
        <f t="shared" si="13"/>
        <v/>
      </c>
      <c r="L221" s="12" t="str">
        <f t="shared" si="14"/>
        <v/>
      </c>
    </row>
    <row r="222" spans="2:12" x14ac:dyDescent="0.25">
      <c r="B222" s="15">
        <f>'Town Data'!A218</f>
        <v>0</v>
      </c>
      <c r="C222" s="24">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12"/>
        <v/>
      </c>
      <c r="K222" s="12" t="str">
        <f t="shared" si="13"/>
        <v/>
      </c>
      <c r="L222" s="12" t="str">
        <f t="shared" si="14"/>
        <v/>
      </c>
    </row>
    <row r="223" spans="2:12" x14ac:dyDescent="0.25">
      <c r="B223" s="15">
        <f>'Town Data'!A219</f>
        <v>0</v>
      </c>
      <c r="C223" s="24">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12"/>
        <v/>
      </c>
      <c r="K223" s="12" t="str">
        <f t="shared" si="13"/>
        <v/>
      </c>
      <c r="L223" s="12" t="str">
        <f t="shared" si="14"/>
        <v/>
      </c>
    </row>
    <row r="224" spans="2:12" x14ac:dyDescent="0.25">
      <c r="B224" s="15">
        <f>'Town Data'!A220</f>
        <v>0</v>
      </c>
      <c r="C224" s="24">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12"/>
        <v/>
      </c>
      <c r="K224" s="12" t="str">
        <f t="shared" si="13"/>
        <v/>
      </c>
      <c r="L224" s="12" t="str">
        <f t="shared" si="14"/>
        <v/>
      </c>
    </row>
    <row r="225" spans="2:12" x14ac:dyDescent="0.25">
      <c r="B225" s="15">
        <f>'Town Data'!A221</f>
        <v>0</v>
      </c>
      <c r="C225" s="24">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12"/>
        <v/>
      </c>
      <c r="K225" s="12" t="str">
        <f t="shared" si="13"/>
        <v/>
      </c>
      <c r="L225" s="12" t="str">
        <f t="shared" si="14"/>
        <v/>
      </c>
    </row>
    <row r="226" spans="2:12" x14ac:dyDescent="0.25">
      <c r="B226" s="15">
        <f>'Town Data'!A222</f>
        <v>0</v>
      </c>
      <c r="C226" s="24">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12"/>
        <v/>
      </c>
      <c r="K226" s="12" t="str">
        <f t="shared" si="13"/>
        <v/>
      </c>
      <c r="L226" s="12" t="str">
        <f t="shared" si="14"/>
        <v/>
      </c>
    </row>
    <row r="227" spans="2:12" x14ac:dyDescent="0.25">
      <c r="B227" s="15">
        <f>'Town Data'!A223</f>
        <v>0</v>
      </c>
      <c r="C227" s="24">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12"/>
        <v/>
      </c>
      <c r="K227" s="12" t="str">
        <f t="shared" si="13"/>
        <v/>
      </c>
      <c r="L227" s="12" t="str">
        <f t="shared" si="14"/>
        <v/>
      </c>
    </row>
    <row r="228" spans="2:12" x14ac:dyDescent="0.25">
      <c r="B228" s="15">
        <f>'Town Data'!A224</f>
        <v>0</v>
      </c>
      <c r="C228" s="24">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12"/>
        <v/>
      </c>
      <c r="K228" s="12" t="str">
        <f t="shared" si="13"/>
        <v/>
      </c>
      <c r="L228" s="12" t="str">
        <f t="shared" si="14"/>
        <v/>
      </c>
    </row>
    <row r="229" spans="2:12" x14ac:dyDescent="0.25">
      <c r="B229" s="15">
        <f>'Town Data'!A225</f>
        <v>0</v>
      </c>
      <c r="C229" s="24">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12"/>
        <v/>
      </c>
      <c r="K229" s="12" t="str">
        <f t="shared" si="13"/>
        <v/>
      </c>
      <c r="L229" s="12" t="str">
        <f t="shared" si="14"/>
        <v/>
      </c>
    </row>
    <row r="230" spans="2:12" x14ac:dyDescent="0.25">
      <c r="B230" s="15">
        <f>'Town Data'!A226</f>
        <v>0</v>
      </c>
      <c r="C230" s="24">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12"/>
        <v/>
      </c>
      <c r="K230" s="12" t="str">
        <f t="shared" si="13"/>
        <v/>
      </c>
      <c r="L230" s="12" t="str">
        <f t="shared" si="14"/>
        <v/>
      </c>
    </row>
    <row r="231" spans="2:12" x14ac:dyDescent="0.25">
      <c r="B231" s="15">
        <f>'Town Data'!A227</f>
        <v>0</v>
      </c>
      <c r="C231" s="24">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12"/>
        <v/>
      </c>
      <c r="K231" s="12" t="str">
        <f t="shared" si="13"/>
        <v/>
      </c>
      <c r="L231" s="12" t="str">
        <f t="shared" si="14"/>
        <v/>
      </c>
    </row>
    <row r="232" spans="2:12" x14ac:dyDescent="0.25">
      <c r="B232" s="15">
        <f>'Town Data'!A228</f>
        <v>0</v>
      </c>
      <c r="C232" s="24">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12"/>
        <v/>
      </c>
      <c r="K232" s="12" t="str">
        <f t="shared" si="13"/>
        <v/>
      </c>
      <c r="L232" s="12" t="str">
        <f t="shared" si="14"/>
        <v/>
      </c>
    </row>
    <row r="233" spans="2:12" x14ac:dyDescent="0.25">
      <c r="B233" s="15">
        <f>'Town Data'!A229</f>
        <v>0</v>
      </c>
      <c r="C233" s="24">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12"/>
        <v/>
      </c>
      <c r="K233" s="12" t="str">
        <f t="shared" si="13"/>
        <v/>
      </c>
      <c r="L233" s="12" t="str">
        <f t="shared" si="14"/>
        <v/>
      </c>
    </row>
    <row r="234" spans="2:12" x14ac:dyDescent="0.25">
      <c r="B234" s="15">
        <f>'Town Data'!A230</f>
        <v>0</v>
      </c>
      <c r="C234" s="24">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12"/>
        <v/>
      </c>
      <c r="K234" s="12" t="str">
        <f t="shared" si="13"/>
        <v/>
      </c>
      <c r="L234" s="12" t="str">
        <f t="shared" si="14"/>
        <v/>
      </c>
    </row>
    <row r="235" spans="2:12" x14ac:dyDescent="0.25">
      <c r="B235" s="15">
        <f>'Town Data'!A231</f>
        <v>0</v>
      </c>
      <c r="C235" s="24">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12"/>
        <v/>
      </c>
      <c r="K235" s="12" t="str">
        <f t="shared" si="13"/>
        <v/>
      </c>
      <c r="L235" s="12" t="str">
        <f t="shared" si="14"/>
        <v/>
      </c>
    </row>
    <row r="236" spans="2:12" x14ac:dyDescent="0.25">
      <c r="B236" s="15">
        <f>'Town Data'!A232</f>
        <v>0</v>
      </c>
      <c r="C236" s="24">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12"/>
        <v/>
      </c>
      <c r="K236" s="12" t="str">
        <f t="shared" si="13"/>
        <v/>
      </c>
      <c r="L236" s="12" t="str">
        <f t="shared" si="14"/>
        <v/>
      </c>
    </row>
    <row r="237" spans="2:12" x14ac:dyDescent="0.25">
      <c r="B237" s="15">
        <f>'Town Data'!A233</f>
        <v>0</v>
      </c>
      <c r="C237" s="24">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12"/>
        <v/>
      </c>
      <c r="K237" s="12" t="str">
        <f t="shared" si="13"/>
        <v/>
      </c>
      <c r="L237" s="12" t="str">
        <f t="shared" si="14"/>
        <v/>
      </c>
    </row>
    <row r="238" spans="2:12" x14ac:dyDescent="0.25">
      <c r="B238" s="15">
        <f>'Town Data'!A234</f>
        <v>0</v>
      </c>
      <c r="C238" s="24">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12"/>
        <v/>
      </c>
      <c r="K238" s="12" t="str">
        <f t="shared" si="13"/>
        <v/>
      </c>
      <c r="L238" s="12" t="str">
        <f t="shared" si="14"/>
        <v/>
      </c>
    </row>
    <row r="239" spans="2:12" x14ac:dyDescent="0.25">
      <c r="B239" s="15">
        <f>'Town Data'!A235</f>
        <v>0</v>
      </c>
      <c r="C239" s="24">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12"/>
        <v/>
      </c>
      <c r="K239" s="12" t="str">
        <f t="shared" si="13"/>
        <v/>
      </c>
      <c r="L239" s="12" t="str">
        <f t="shared" si="14"/>
        <v/>
      </c>
    </row>
    <row r="240" spans="2:12" x14ac:dyDescent="0.25">
      <c r="B240" s="15">
        <f>'Town Data'!A236</f>
        <v>0</v>
      </c>
      <c r="C240" s="24">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12"/>
        <v/>
      </c>
      <c r="K240" s="12" t="str">
        <f t="shared" si="13"/>
        <v/>
      </c>
      <c r="L240" s="12" t="str">
        <f t="shared" si="14"/>
        <v/>
      </c>
    </row>
    <row r="241" spans="2:12" x14ac:dyDescent="0.25">
      <c r="B241" s="15">
        <f>'Town Data'!A237</f>
        <v>0</v>
      </c>
      <c r="C241" s="24">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12"/>
        <v/>
      </c>
      <c r="K241" s="12" t="str">
        <f t="shared" si="13"/>
        <v/>
      </c>
      <c r="L241" s="12" t="str">
        <f t="shared" si="14"/>
        <v/>
      </c>
    </row>
    <row r="242" spans="2:12" x14ac:dyDescent="0.25">
      <c r="B242" s="15">
        <f>'Town Data'!A238</f>
        <v>0</v>
      </c>
      <c r="C242" s="24">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12"/>
        <v/>
      </c>
      <c r="K242" s="12" t="str">
        <f t="shared" si="13"/>
        <v/>
      </c>
      <c r="L242" s="12" t="str">
        <f t="shared" si="14"/>
        <v/>
      </c>
    </row>
    <row r="243" spans="2:12" x14ac:dyDescent="0.25">
      <c r="B243" s="15">
        <f>'Town Data'!A239</f>
        <v>0</v>
      </c>
      <c r="C243" s="24">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12"/>
        <v/>
      </c>
      <c r="K243" s="12" t="str">
        <f t="shared" si="13"/>
        <v/>
      </c>
      <c r="L243" s="12" t="str">
        <f t="shared" si="14"/>
        <v/>
      </c>
    </row>
    <row r="244" spans="2:12" x14ac:dyDescent="0.25">
      <c r="B244" s="15">
        <f>'Town Data'!A240</f>
        <v>0</v>
      </c>
      <c r="C244" s="24">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12"/>
        <v/>
      </c>
      <c r="K244" s="12" t="str">
        <f t="shared" si="13"/>
        <v/>
      </c>
      <c r="L244" s="12" t="str">
        <f t="shared" si="14"/>
        <v/>
      </c>
    </row>
    <row r="245" spans="2:12" x14ac:dyDescent="0.25">
      <c r="B245" s="15">
        <f>'Town Data'!A241</f>
        <v>0</v>
      </c>
      <c r="C245" s="24">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12"/>
        <v/>
      </c>
      <c r="K245" s="12" t="str">
        <f t="shared" si="13"/>
        <v/>
      </c>
      <c r="L245" s="12" t="str">
        <f t="shared" si="14"/>
        <v/>
      </c>
    </row>
    <row r="246" spans="2:12" x14ac:dyDescent="0.25">
      <c r="B246" s="15">
        <f>'Town Data'!A242</f>
        <v>0</v>
      </c>
      <c r="C246" s="24">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12"/>
        <v/>
      </c>
      <c r="K246" s="12" t="str">
        <f t="shared" si="13"/>
        <v/>
      </c>
      <c r="L246" s="12" t="str">
        <f t="shared" si="14"/>
        <v/>
      </c>
    </row>
    <row r="247" spans="2:12" x14ac:dyDescent="0.25">
      <c r="B247" s="15">
        <f>'Town Data'!A243</f>
        <v>0</v>
      </c>
      <c r="C247" s="24">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12"/>
        <v/>
      </c>
      <c r="K247" s="12" t="str">
        <f t="shared" si="13"/>
        <v/>
      </c>
      <c r="L247" s="12" t="str">
        <f t="shared" si="14"/>
        <v/>
      </c>
    </row>
    <row r="248" spans="2:12" x14ac:dyDescent="0.25">
      <c r="B248" s="15">
        <f>'Town Data'!A244</f>
        <v>0</v>
      </c>
      <c r="C248" s="24">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12"/>
        <v/>
      </c>
      <c r="K248" s="12" t="str">
        <f t="shared" si="13"/>
        <v/>
      </c>
      <c r="L248" s="12" t="str">
        <f t="shared" si="14"/>
        <v/>
      </c>
    </row>
    <row r="249" spans="2:12" x14ac:dyDescent="0.25">
      <c r="B249" s="15">
        <f>'Town Data'!A245</f>
        <v>0</v>
      </c>
      <c r="C249" s="24">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12"/>
        <v/>
      </c>
      <c r="K249" s="12" t="str">
        <f t="shared" si="13"/>
        <v/>
      </c>
      <c r="L249" s="12" t="str">
        <f t="shared" si="14"/>
        <v/>
      </c>
    </row>
    <row r="250" spans="2:12" x14ac:dyDescent="0.25">
      <c r="B250" s="15">
        <f>'Town Data'!A246</f>
        <v>0</v>
      </c>
      <c r="C250" s="24">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12"/>
        <v/>
      </c>
      <c r="K250" s="12" t="str">
        <f t="shared" si="13"/>
        <v/>
      </c>
      <c r="L250" s="12" t="str">
        <f t="shared" si="14"/>
        <v/>
      </c>
    </row>
    <row r="251" spans="2:12" x14ac:dyDescent="0.25">
      <c r="B251" s="15">
        <f>'Town Data'!A247</f>
        <v>0</v>
      </c>
      <c r="C251" s="24">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12"/>
        <v/>
      </c>
      <c r="K251" s="12" t="str">
        <f t="shared" si="13"/>
        <v/>
      </c>
      <c r="L251" s="12" t="str">
        <f t="shared" si="14"/>
        <v/>
      </c>
    </row>
    <row r="252" spans="2:12" x14ac:dyDescent="0.25">
      <c r="B252" s="15">
        <f>'Town Data'!A248</f>
        <v>0</v>
      </c>
      <c r="C252" s="24">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12"/>
        <v/>
      </c>
      <c r="K252" s="12" t="str">
        <f t="shared" si="13"/>
        <v/>
      </c>
      <c r="L252" s="12" t="str">
        <f t="shared" si="14"/>
        <v/>
      </c>
    </row>
    <row r="253" spans="2:12" x14ac:dyDescent="0.25">
      <c r="B253" s="15">
        <f>'Town Data'!A249</f>
        <v>0</v>
      </c>
      <c r="C253" s="24">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12"/>
        <v/>
      </c>
      <c r="K253" s="12" t="str">
        <f t="shared" si="13"/>
        <v/>
      </c>
      <c r="L253" s="12" t="str">
        <f t="shared" si="14"/>
        <v/>
      </c>
    </row>
    <row r="254" spans="2:12" x14ac:dyDescent="0.25">
      <c r="B254" s="15">
        <f>'Town Data'!A250</f>
        <v>0</v>
      </c>
      <c r="C254" s="24">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12"/>
        <v/>
      </c>
      <c r="K254" s="12" t="str">
        <f t="shared" si="13"/>
        <v/>
      </c>
      <c r="L254" s="12" t="str">
        <f t="shared" si="14"/>
        <v/>
      </c>
    </row>
    <row r="255" spans="2:12" x14ac:dyDescent="0.25">
      <c r="B255" s="15">
        <f>'Town Data'!A251</f>
        <v>0</v>
      </c>
      <c r="C255" s="24">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12"/>
        <v/>
      </c>
      <c r="K255" s="12" t="str">
        <f t="shared" si="13"/>
        <v/>
      </c>
      <c r="L255" s="12" t="str">
        <f t="shared" si="14"/>
        <v/>
      </c>
    </row>
    <row r="256" spans="2:12" x14ac:dyDescent="0.25">
      <c r="B256" s="15">
        <f>'Town Data'!A252</f>
        <v>0</v>
      </c>
      <c r="C256" s="24">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12"/>
        <v/>
      </c>
      <c r="K256" s="12" t="str">
        <f t="shared" si="13"/>
        <v/>
      </c>
      <c r="L256" s="12" t="str">
        <f t="shared" si="14"/>
        <v/>
      </c>
    </row>
    <row r="257" spans="2:12" x14ac:dyDescent="0.25">
      <c r="B257" s="15">
        <f>'Town Data'!A253</f>
        <v>0</v>
      </c>
      <c r="C257" s="24">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12"/>
        <v/>
      </c>
      <c r="K257" s="12" t="str">
        <f t="shared" si="13"/>
        <v/>
      </c>
      <c r="L257" s="12" t="str">
        <f t="shared" si="14"/>
        <v/>
      </c>
    </row>
    <row r="258" spans="2:12" x14ac:dyDescent="0.25">
      <c r="B258" s="15">
        <f>'Town Data'!A254</f>
        <v>0</v>
      </c>
      <c r="C258" s="24">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12"/>
        <v/>
      </c>
      <c r="K258" s="12" t="str">
        <f t="shared" si="13"/>
        <v/>
      </c>
      <c r="L258" s="12" t="str">
        <f t="shared" si="14"/>
        <v/>
      </c>
    </row>
    <row r="259" spans="2:12" x14ac:dyDescent="0.25">
      <c r="B259" s="15">
        <f>'Town Data'!A255</f>
        <v>0</v>
      </c>
      <c r="C259" s="24">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12"/>
        <v/>
      </c>
      <c r="K259" s="12" t="str">
        <f t="shared" si="13"/>
        <v/>
      </c>
      <c r="L259" s="12" t="str">
        <f t="shared" si="14"/>
        <v/>
      </c>
    </row>
    <row r="260" spans="2:12" x14ac:dyDescent="0.25">
      <c r="B260" s="15">
        <f>'Town Data'!A256</f>
        <v>0</v>
      </c>
      <c r="C260" s="24">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12"/>
        <v/>
      </c>
      <c r="K260" s="12" t="str">
        <f t="shared" si="13"/>
        <v/>
      </c>
      <c r="L260" s="12" t="str">
        <f t="shared" si="14"/>
        <v/>
      </c>
    </row>
    <row r="261" spans="2:12" x14ac:dyDescent="0.25">
      <c r="B261" s="15">
        <f>'Town Data'!A257</f>
        <v>0</v>
      </c>
      <c r="C261" s="24">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12"/>
        <v/>
      </c>
      <c r="K261" s="12" t="str">
        <f t="shared" si="13"/>
        <v/>
      </c>
      <c r="L261" s="12" t="str">
        <f t="shared" si="14"/>
        <v/>
      </c>
    </row>
    <row r="262" spans="2:12" x14ac:dyDescent="0.25">
      <c r="B262" s="15">
        <f>'Town Data'!A258</f>
        <v>0</v>
      </c>
      <c r="C262" s="24">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si="12"/>
        <v/>
      </c>
      <c r="K262" s="12" t="str">
        <f t="shared" si="13"/>
        <v/>
      </c>
      <c r="L262" s="12" t="str">
        <f t="shared" si="14"/>
        <v/>
      </c>
    </row>
    <row r="263" spans="2:12" x14ac:dyDescent="0.25">
      <c r="B263" s="15">
        <f>'Town Data'!A259</f>
        <v>0</v>
      </c>
      <c r="C263" s="24">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ref="J263:J326" si="15">IFERROR((D263-G263)/G263,"")</f>
        <v/>
      </c>
      <c r="K263" s="12" t="str">
        <f t="shared" ref="K263:K326" si="16">IFERROR((E263-H263)/H263,"")</f>
        <v/>
      </c>
      <c r="L263" s="12" t="str">
        <f t="shared" ref="L263:L326" si="17">IFERROR((F263-I263)/I263,"")</f>
        <v/>
      </c>
    </row>
    <row r="264" spans="2:12" x14ac:dyDescent="0.25">
      <c r="B264" s="15">
        <f>'Town Data'!A260</f>
        <v>0</v>
      </c>
      <c r="C264" s="24">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5"/>
        <v/>
      </c>
      <c r="K264" s="12" t="str">
        <f t="shared" si="16"/>
        <v/>
      </c>
      <c r="L264" s="12" t="str">
        <f t="shared" si="17"/>
        <v/>
      </c>
    </row>
    <row r="265" spans="2:12" x14ac:dyDescent="0.25">
      <c r="B265" s="15">
        <f>'Town Data'!A261</f>
        <v>0</v>
      </c>
      <c r="C265" s="24">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5"/>
        <v/>
      </c>
      <c r="K265" s="12" t="str">
        <f t="shared" si="16"/>
        <v/>
      </c>
      <c r="L265" s="12" t="str">
        <f t="shared" si="17"/>
        <v/>
      </c>
    </row>
    <row r="266" spans="2:12" x14ac:dyDescent="0.25">
      <c r="B266" s="15">
        <f>'Town Data'!A262</f>
        <v>0</v>
      </c>
      <c r="C266" s="24">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5"/>
        <v/>
      </c>
      <c r="K266" s="12" t="str">
        <f t="shared" si="16"/>
        <v/>
      </c>
      <c r="L266" s="12" t="str">
        <f t="shared" si="17"/>
        <v/>
      </c>
    </row>
    <row r="267" spans="2:12" x14ac:dyDescent="0.25">
      <c r="B267" s="15">
        <f>'Town Data'!A263</f>
        <v>0</v>
      </c>
      <c r="C267" s="24">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5"/>
        <v/>
      </c>
      <c r="K267" s="12" t="str">
        <f t="shared" si="16"/>
        <v/>
      </c>
      <c r="L267" s="12" t="str">
        <f t="shared" si="17"/>
        <v/>
      </c>
    </row>
    <row r="268" spans="2:12" x14ac:dyDescent="0.25">
      <c r="B268" s="15">
        <f>'Town Data'!A264</f>
        <v>0</v>
      </c>
      <c r="C268" s="24">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5"/>
        <v/>
      </c>
      <c r="K268" s="12" t="str">
        <f t="shared" si="16"/>
        <v/>
      </c>
      <c r="L268" s="12" t="str">
        <f t="shared" si="17"/>
        <v/>
      </c>
    </row>
    <row r="269" spans="2:12" x14ac:dyDescent="0.25">
      <c r="B269" s="15">
        <f>'Town Data'!A265</f>
        <v>0</v>
      </c>
      <c r="C269" s="24">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5"/>
        <v/>
      </c>
      <c r="K269" s="12" t="str">
        <f t="shared" si="16"/>
        <v/>
      </c>
      <c r="L269" s="12" t="str">
        <f t="shared" si="17"/>
        <v/>
      </c>
    </row>
    <row r="270" spans="2:12" x14ac:dyDescent="0.25">
      <c r="B270" s="15">
        <f>'Town Data'!A266</f>
        <v>0</v>
      </c>
      <c r="C270" s="24">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5"/>
        <v/>
      </c>
      <c r="K270" s="12" t="str">
        <f t="shared" si="16"/>
        <v/>
      </c>
      <c r="L270" s="12" t="str">
        <f t="shared" si="17"/>
        <v/>
      </c>
    </row>
    <row r="271" spans="2:12" x14ac:dyDescent="0.25">
      <c r="B271" s="15">
        <f>'Town Data'!A267</f>
        <v>0</v>
      </c>
      <c r="C271" s="24">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5"/>
        <v/>
      </c>
      <c r="K271" s="12" t="str">
        <f t="shared" si="16"/>
        <v/>
      </c>
      <c r="L271" s="12" t="str">
        <f t="shared" si="17"/>
        <v/>
      </c>
    </row>
    <row r="272" spans="2:12" x14ac:dyDescent="0.25">
      <c r="B272" s="15">
        <f>'Town Data'!A268</f>
        <v>0</v>
      </c>
      <c r="C272" s="24">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5"/>
        <v/>
      </c>
      <c r="K272" s="12" t="str">
        <f t="shared" si="16"/>
        <v/>
      </c>
      <c r="L272" s="12" t="str">
        <f t="shared" si="17"/>
        <v/>
      </c>
    </row>
    <row r="273" spans="2:12" x14ac:dyDescent="0.25">
      <c r="B273" s="15">
        <f>'Town Data'!A269</f>
        <v>0</v>
      </c>
      <c r="C273" s="24">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5"/>
        <v/>
      </c>
      <c r="K273" s="12" t="str">
        <f t="shared" si="16"/>
        <v/>
      </c>
      <c r="L273" s="12" t="str">
        <f t="shared" si="17"/>
        <v/>
      </c>
    </row>
    <row r="274" spans="2:12" x14ac:dyDescent="0.25">
      <c r="B274" s="15">
        <f>'Town Data'!A270</f>
        <v>0</v>
      </c>
      <c r="C274" s="24">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5"/>
        <v/>
      </c>
      <c r="K274" s="12" t="str">
        <f t="shared" si="16"/>
        <v/>
      </c>
      <c r="L274" s="12" t="str">
        <f t="shared" si="17"/>
        <v/>
      </c>
    </row>
    <row r="275" spans="2:12" x14ac:dyDescent="0.25">
      <c r="B275" s="15">
        <f>'Town Data'!A271</f>
        <v>0</v>
      </c>
      <c r="C275" s="24">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5"/>
        <v/>
      </c>
      <c r="K275" s="12" t="str">
        <f t="shared" si="16"/>
        <v/>
      </c>
      <c r="L275" s="12" t="str">
        <f t="shared" si="17"/>
        <v/>
      </c>
    </row>
    <row r="276" spans="2:12" x14ac:dyDescent="0.25">
      <c r="B276" s="15">
        <f>'Town Data'!A272</f>
        <v>0</v>
      </c>
      <c r="C276" s="24">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5"/>
        <v/>
      </c>
      <c r="K276" s="12" t="str">
        <f t="shared" si="16"/>
        <v/>
      </c>
      <c r="L276" s="12" t="str">
        <f t="shared" si="17"/>
        <v/>
      </c>
    </row>
    <row r="277" spans="2:12" x14ac:dyDescent="0.25">
      <c r="B277" s="15">
        <f>'Town Data'!A273</f>
        <v>0</v>
      </c>
      <c r="C277" s="24">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5"/>
        <v/>
      </c>
      <c r="K277" s="12" t="str">
        <f t="shared" si="16"/>
        <v/>
      </c>
      <c r="L277" s="12" t="str">
        <f t="shared" si="17"/>
        <v/>
      </c>
    </row>
    <row r="278" spans="2:12" x14ac:dyDescent="0.25">
      <c r="B278" s="15">
        <f>'Town Data'!A274</f>
        <v>0</v>
      </c>
      <c r="C278" s="24">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5"/>
        <v/>
      </c>
      <c r="K278" s="12" t="str">
        <f t="shared" si="16"/>
        <v/>
      </c>
      <c r="L278" s="12" t="str">
        <f t="shared" si="17"/>
        <v/>
      </c>
    </row>
    <row r="279" spans="2:12" x14ac:dyDescent="0.25">
      <c r="B279" s="15">
        <f>'Town Data'!A275</f>
        <v>0</v>
      </c>
      <c r="C279" s="24">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5"/>
        <v/>
      </c>
      <c r="K279" s="12" t="str">
        <f t="shared" si="16"/>
        <v/>
      </c>
      <c r="L279" s="12" t="str">
        <f t="shared" si="17"/>
        <v/>
      </c>
    </row>
    <row r="280" spans="2:12" x14ac:dyDescent="0.25">
      <c r="B280" s="15">
        <f>'Town Data'!A276</f>
        <v>0</v>
      </c>
      <c r="C280" s="24">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5"/>
        <v/>
      </c>
      <c r="K280" s="12" t="str">
        <f t="shared" si="16"/>
        <v/>
      </c>
      <c r="L280" s="12" t="str">
        <f t="shared" si="17"/>
        <v/>
      </c>
    </row>
    <row r="281" spans="2:12" x14ac:dyDescent="0.25">
      <c r="B281" s="15">
        <f>'Town Data'!A277</f>
        <v>0</v>
      </c>
      <c r="C281" s="24">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5"/>
        <v/>
      </c>
      <c r="K281" s="12" t="str">
        <f t="shared" si="16"/>
        <v/>
      </c>
      <c r="L281" s="12" t="str">
        <f t="shared" si="17"/>
        <v/>
      </c>
    </row>
    <row r="282" spans="2:12" x14ac:dyDescent="0.25">
      <c r="B282" s="15">
        <f>'Town Data'!A278</f>
        <v>0</v>
      </c>
      <c r="C282" s="24">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5"/>
        <v/>
      </c>
      <c r="K282" s="12" t="str">
        <f t="shared" si="16"/>
        <v/>
      </c>
      <c r="L282" s="12" t="str">
        <f t="shared" si="17"/>
        <v/>
      </c>
    </row>
    <row r="283" spans="2:12" x14ac:dyDescent="0.25">
      <c r="B283" s="15">
        <f>'Town Data'!A279</f>
        <v>0</v>
      </c>
      <c r="C283" s="24">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5"/>
        <v/>
      </c>
      <c r="K283" s="12" t="str">
        <f t="shared" si="16"/>
        <v/>
      </c>
      <c r="L283" s="12" t="str">
        <f t="shared" si="17"/>
        <v/>
      </c>
    </row>
    <row r="284" spans="2:12" x14ac:dyDescent="0.25">
      <c r="B284" s="15">
        <f>'Town Data'!A280</f>
        <v>0</v>
      </c>
      <c r="C284" s="24">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5"/>
        <v/>
      </c>
      <c r="K284" s="12" t="str">
        <f t="shared" si="16"/>
        <v/>
      </c>
      <c r="L284" s="12" t="str">
        <f t="shared" si="17"/>
        <v/>
      </c>
    </row>
    <row r="285" spans="2:12" x14ac:dyDescent="0.25">
      <c r="B285" s="15">
        <f>'Town Data'!A281</f>
        <v>0</v>
      </c>
      <c r="C285" s="24">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5"/>
        <v/>
      </c>
      <c r="K285" s="12" t="str">
        <f t="shared" si="16"/>
        <v/>
      </c>
      <c r="L285" s="12" t="str">
        <f t="shared" si="17"/>
        <v/>
      </c>
    </row>
    <row r="286" spans="2:12" x14ac:dyDescent="0.25">
      <c r="B286" s="15">
        <f>'Town Data'!A282</f>
        <v>0</v>
      </c>
      <c r="C286" s="24">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5"/>
        <v/>
      </c>
      <c r="K286" s="12" t="str">
        <f t="shared" si="16"/>
        <v/>
      </c>
      <c r="L286" s="12" t="str">
        <f t="shared" si="17"/>
        <v/>
      </c>
    </row>
    <row r="287" spans="2:12" x14ac:dyDescent="0.25">
      <c r="B287" s="15">
        <f>'Town Data'!A283</f>
        <v>0</v>
      </c>
      <c r="C287" s="24">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5"/>
        <v/>
      </c>
      <c r="K287" s="12" t="str">
        <f t="shared" si="16"/>
        <v/>
      </c>
      <c r="L287" s="12" t="str">
        <f t="shared" si="17"/>
        <v/>
      </c>
    </row>
    <row r="288" spans="2:12" x14ac:dyDescent="0.25">
      <c r="B288" s="15">
        <f>'Town Data'!A284</f>
        <v>0</v>
      </c>
      <c r="C288" s="24">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5"/>
        <v/>
      </c>
      <c r="K288" s="12" t="str">
        <f t="shared" si="16"/>
        <v/>
      </c>
      <c r="L288" s="12" t="str">
        <f t="shared" si="17"/>
        <v/>
      </c>
    </row>
    <row r="289" spans="2:12" x14ac:dyDescent="0.25">
      <c r="B289" s="15">
        <f>'Town Data'!A285</f>
        <v>0</v>
      </c>
      <c r="C289" s="24">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5"/>
        <v/>
      </c>
      <c r="K289" s="12" t="str">
        <f t="shared" si="16"/>
        <v/>
      </c>
      <c r="L289" s="12" t="str">
        <f t="shared" si="17"/>
        <v/>
      </c>
    </row>
    <row r="290" spans="2:12" x14ac:dyDescent="0.25">
      <c r="B290" s="15">
        <f>'Town Data'!A286</f>
        <v>0</v>
      </c>
      <c r="C290" s="24">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5"/>
        <v/>
      </c>
      <c r="K290" s="12" t="str">
        <f t="shared" si="16"/>
        <v/>
      </c>
      <c r="L290" s="12" t="str">
        <f t="shared" si="17"/>
        <v/>
      </c>
    </row>
    <row r="291" spans="2:12" x14ac:dyDescent="0.25">
      <c r="B291" s="15">
        <f>'Town Data'!A287</f>
        <v>0</v>
      </c>
      <c r="C291" s="24">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5"/>
        <v/>
      </c>
      <c r="K291" s="12" t="str">
        <f t="shared" si="16"/>
        <v/>
      </c>
      <c r="L291" s="12" t="str">
        <f t="shared" si="17"/>
        <v/>
      </c>
    </row>
    <row r="292" spans="2:12" x14ac:dyDescent="0.25">
      <c r="B292" s="15">
        <f>'Town Data'!A288</f>
        <v>0</v>
      </c>
      <c r="C292" s="24">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5"/>
        <v/>
      </c>
      <c r="K292" s="12" t="str">
        <f t="shared" si="16"/>
        <v/>
      </c>
      <c r="L292" s="12" t="str">
        <f t="shared" si="17"/>
        <v/>
      </c>
    </row>
    <row r="293" spans="2:12" x14ac:dyDescent="0.25">
      <c r="B293" s="15">
        <f>'Town Data'!A289</f>
        <v>0</v>
      </c>
      <c r="C293" s="24">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5"/>
        <v/>
      </c>
      <c r="K293" s="12" t="str">
        <f t="shared" si="16"/>
        <v/>
      </c>
      <c r="L293" s="12" t="str">
        <f t="shared" si="17"/>
        <v/>
      </c>
    </row>
    <row r="294" spans="2:12" x14ac:dyDescent="0.25">
      <c r="B294" s="15">
        <f>'Town Data'!A290</f>
        <v>0</v>
      </c>
      <c r="C294" s="24">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5"/>
        <v/>
      </c>
      <c r="K294" s="12" t="str">
        <f t="shared" si="16"/>
        <v/>
      </c>
      <c r="L294" s="12" t="str">
        <f t="shared" si="17"/>
        <v/>
      </c>
    </row>
    <row r="295" spans="2:12" x14ac:dyDescent="0.25">
      <c r="B295" s="15">
        <f>'Town Data'!A291</f>
        <v>0</v>
      </c>
      <c r="C295" s="24">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5"/>
        <v/>
      </c>
      <c r="K295" s="12" t="str">
        <f t="shared" si="16"/>
        <v/>
      </c>
      <c r="L295" s="12" t="str">
        <f t="shared" si="17"/>
        <v/>
      </c>
    </row>
    <row r="296" spans="2:12" x14ac:dyDescent="0.25">
      <c r="B296" s="15">
        <f>'Town Data'!A292</f>
        <v>0</v>
      </c>
      <c r="C296" s="24">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5"/>
        <v/>
      </c>
      <c r="K296" s="12" t="str">
        <f t="shared" si="16"/>
        <v/>
      </c>
      <c r="L296" s="12" t="str">
        <f t="shared" si="17"/>
        <v/>
      </c>
    </row>
    <row r="297" spans="2:12" x14ac:dyDescent="0.25">
      <c r="B297" s="15">
        <f>'Town Data'!A293</f>
        <v>0</v>
      </c>
      <c r="C297" s="24">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5"/>
        <v/>
      </c>
      <c r="K297" s="12" t="str">
        <f t="shared" si="16"/>
        <v/>
      </c>
      <c r="L297" s="12" t="str">
        <f t="shared" si="17"/>
        <v/>
      </c>
    </row>
    <row r="298" spans="2:12" x14ac:dyDescent="0.25">
      <c r="B298" s="15">
        <f>'Town Data'!A294</f>
        <v>0</v>
      </c>
      <c r="C298" s="24">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5"/>
        <v/>
      </c>
      <c r="K298" s="12" t="str">
        <f t="shared" si="16"/>
        <v/>
      </c>
      <c r="L298" s="12" t="str">
        <f t="shared" si="17"/>
        <v/>
      </c>
    </row>
    <row r="299" spans="2:12" x14ac:dyDescent="0.25">
      <c r="B299" s="15">
        <f>'Town Data'!A295</f>
        <v>0</v>
      </c>
      <c r="C299" s="24">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5"/>
        <v/>
      </c>
      <c r="K299" s="12" t="str">
        <f t="shared" si="16"/>
        <v/>
      </c>
      <c r="L299" s="12" t="str">
        <f t="shared" si="17"/>
        <v/>
      </c>
    </row>
    <row r="300" spans="2:12" x14ac:dyDescent="0.25">
      <c r="B300" s="15">
        <f>'Town Data'!A296</f>
        <v>0</v>
      </c>
      <c r="C300" s="24">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5"/>
        <v/>
      </c>
      <c r="K300" s="12" t="str">
        <f t="shared" si="16"/>
        <v/>
      </c>
      <c r="L300" s="12" t="str">
        <f t="shared" si="17"/>
        <v/>
      </c>
    </row>
    <row r="301" spans="2:12" x14ac:dyDescent="0.25">
      <c r="B301" s="15">
        <f>'Town Data'!A297</f>
        <v>0</v>
      </c>
      <c r="C301" s="24">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5"/>
        <v/>
      </c>
      <c r="K301" s="12" t="str">
        <f t="shared" si="16"/>
        <v/>
      </c>
      <c r="L301" s="12" t="str">
        <f t="shared" si="17"/>
        <v/>
      </c>
    </row>
    <row r="302" spans="2:12" x14ac:dyDescent="0.25">
      <c r="B302" s="15">
        <f>'Town Data'!A298</f>
        <v>0</v>
      </c>
      <c r="C302" s="24">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5"/>
        <v/>
      </c>
      <c r="K302" s="12" t="str">
        <f t="shared" si="16"/>
        <v/>
      </c>
      <c r="L302" s="12" t="str">
        <f t="shared" si="17"/>
        <v/>
      </c>
    </row>
    <row r="303" spans="2:12" x14ac:dyDescent="0.25">
      <c r="B303" s="15">
        <f>'Town Data'!A299</f>
        <v>0</v>
      </c>
      <c r="C303" s="24">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5"/>
        <v/>
      </c>
      <c r="K303" s="12" t="str">
        <f t="shared" si="16"/>
        <v/>
      </c>
      <c r="L303" s="12" t="str">
        <f t="shared" si="17"/>
        <v/>
      </c>
    </row>
    <row r="304" spans="2:12" x14ac:dyDescent="0.25">
      <c r="B304" s="15">
        <f>'Town Data'!A300</f>
        <v>0</v>
      </c>
      <c r="C304" s="24">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5"/>
        <v/>
      </c>
      <c r="K304" s="12" t="str">
        <f t="shared" si="16"/>
        <v/>
      </c>
      <c r="L304" s="12" t="str">
        <f t="shared" si="17"/>
        <v/>
      </c>
    </row>
    <row r="305" spans="2:12" x14ac:dyDescent="0.25">
      <c r="B305" s="15">
        <f>'Town Data'!A301</f>
        <v>0</v>
      </c>
      <c r="C305" s="24">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5"/>
        <v/>
      </c>
      <c r="K305" s="12" t="str">
        <f t="shared" si="16"/>
        <v/>
      </c>
      <c r="L305" s="12" t="str">
        <f t="shared" si="17"/>
        <v/>
      </c>
    </row>
    <row r="306" spans="2:12" x14ac:dyDescent="0.25">
      <c r="B306" s="15">
        <f>'Town Data'!A302</f>
        <v>0</v>
      </c>
      <c r="C306" s="24">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5"/>
        <v/>
      </c>
      <c r="K306" s="12" t="str">
        <f t="shared" si="16"/>
        <v/>
      </c>
      <c r="L306" s="12" t="str">
        <f t="shared" si="17"/>
        <v/>
      </c>
    </row>
    <row r="307" spans="2:12" x14ac:dyDescent="0.25">
      <c r="B307" s="15">
        <f>'Town Data'!A303</f>
        <v>0</v>
      </c>
      <c r="C307" s="24">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5"/>
        <v/>
      </c>
      <c r="K307" s="12" t="str">
        <f t="shared" si="16"/>
        <v/>
      </c>
      <c r="L307" s="12" t="str">
        <f t="shared" si="17"/>
        <v/>
      </c>
    </row>
    <row r="308" spans="2:12" x14ac:dyDescent="0.25">
      <c r="B308" s="15">
        <f>'Town Data'!A304</f>
        <v>0</v>
      </c>
      <c r="C308" s="24">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5"/>
        <v/>
      </c>
      <c r="K308" s="12" t="str">
        <f t="shared" si="16"/>
        <v/>
      </c>
      <c r="L308" s="12" t="str">
        <f t="shared" si="17"/>
        <v/>
      </c>
    </row>
    <row r="309" spans="2:12" x14ac:dyDescent="0.25">
      <c r="B309" s="15">
        <f>'Town Data'!A305</f>
        <v>0</v>
      </c>
      <c r="C309" s="24">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5"/>
        <v/>
      </c>
      <c r="K309" s="12" t="str">
        <f t="shared" si="16"/>
        <v/>
      </c>
      <c r="L309" s="12" t="str">
        <f t="shared" si="17"/>
        <v/>
      </c>
    </row>
    <row r="310" spans="2:12" x14ac:dyDescent="0.25">
      <c r="B310" s="15">
        <f>'Town Data'!A306</f>
        <v>0</v>
      </c>
      <c r="C310" s="24">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5"/>
        <v/>
      </c>
      <c r="K310" s="12" t="str">
        <f t="shared" si="16"/>
        <v/>
      </c>
      <c r="L310" s="12" t="str">
        <f t="shared" si="17"/>
        <v/>
      </c>
    </row>
    <row r="311" spans="2:12" x14ac:dyDescent="0.25">
      <c r="B311" s="15">
        <f>'Town Data'!A307</f>
        <v>0</v>
      </c>
      <c r="C311" s="24">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5"/>
        <v/>
      </c>
      <c r="K311" s="12" t="str">
        <f t="shared" si="16"/>
        <v/>
      </c>
      <c r="L311" s="12" t="str">
        <f t="shared" si="17"/>
        <v/>
      </c>
    </row>
    <row r="312" spans="2:12" x14ac:dyDescent="0.25">
      <c r="B312" s="15">
        <f>'Town Data'!A308</f>
        <v>0</v>
      </c>
      <c r="C312" s="24">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5"/>
        <v/>
      </c>
      <c r="K312" s="12" t="str">
        <f t="shared" si="16"/>
        <v/>
      </c>
      <c r="L312" s="12" t="str">
        <f t="shared" si="17"/>
        <v/>
      </c>
    </row>
    <row r="313" spans="2:12" x14ac:dyDescent="0.25">
      <c r="B313" s="15">
        <f>'Town Data'!A309</f>
        <v>0</v>
      </c>
      <c r="C313" s="24">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5"/>
        <v/>
      </c>
      <c r="K313" s="12" t="str">
        <f t="shared" si="16"/>
        <v/>
      </c>
      <c r="L313" s="12" t="str">
        <f t="shared" si="17"/>
        <v/>
      </c>
    </row>
    <row r="314" spans="2:12" x14ac:dyDescent="0.25">
      <c r="B314" s="15">
        <f>'Town Data'!A310</f>
        <v>0</v>
      </c>
      <c r="C314" s="24">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5"/>
        <v/>
      </c>
      <c r="K314" s="12" t="str">
        <f t="shared" si="16"/>
        <v/>
      </c>
      <c r="L314" s="12" t="str">
        <f t="shared" si="17"/>
        <v/>
      </c>
    </row>
    <row r="315" spans="2:12" x14ac:dyDescent="0.25">
      <c r="B315" s="15">
        <f>'Town Data'!A311</f>
        <v>0</v>
      </c>
      <c r="C315" s="24">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5"/>
        <v/>
      </c>
      <c r="K315" s="12" t="str">
        <f t="shared" si="16"/>
        <v/>
      </c>
      <c r="L315" s="12" t="str">
        <f t="shared" si="17"/>
        <v/>
      </c>
    </row>
    <row r="316" spans="2:12" x14ac:dyDescent="0.25">
      <c r="B316" s="15">
        <f>'Town Data'!A312</f>
        <v>0</v>
      </c>
      <c r="C316" s="24">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5"/>
        <v/>
      </c>
      <c r="K316" s="12" t="str">
        <f t="shared" si="16"/>
        <v/>
      </c>
      <c r="L316" s="12" t="str">
        <f t="shared" si="17"/>
        <v/>
      </c>
    </row>
    <row r="317" spans="2:12" x14ac:dyDescent="0.25">
      <c r="B317" s="15">
        <f>'Town Data'!A313</f>
        <v>0</v>
      </c>
      <c r="C317" s="24">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5"/>
        <v/>
      </c>
      <c r="K317" s="12" t="str">
        <f t="shared" si="16"/>
        <v/>
      </c>
      <c r="L317" s="12" t="str">
        <f t="shared" si="17"/>
        <v/>
      </c>
    </row>
    <row r="318" spans="2:12" x14ac:dyDescent="0.25">
      <c r="B318" s="15">
        <f>'Town Data'!A314</f>
        <v>0</v>
      </c>
      <c r="C318" s="24">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5"/>
        <v/>
      </c>
      <c r="K318" s="12" t="str">
        <f t="shared" si="16"/>
        <v/>
      </c>
      <c r="L318" s="12" t="str">
        <f t="shared" si="17"/>
        <v/>
      </c>
    </row>
    <row r="319" spans="2:12" x14ac:dyDescent="0.25">
      <c r="B319" s="15">
        <f>'Town Data'!A315</f>
        <v>0</v>
      </c>
      <c r="C319" s="24">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5"/>
        <v/>
      </c>
      <c r="K319" s="12" t="str">
        <f t="shared" si="16"/>
        <v/>
      </c>
      <c r="L319" s="12" t="str">
        <f t="shared" si="17"/>
        <v/>
      </c>
    </row>
    <row r="320" spans="2:12" x14ac:dyDescent="0.25">
      <c r="B320" s="15">
        <f>'Town Data'!A316</f>
        <v>0</v>
      </c>
      <c r="C320" s="24">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5"/>
        <v/>
      </c>
      <c r="K320" s="12" t="str">
        <f t="shared" si="16"/>
        <v/>
      </c>
      <c r="L320" s="12" t="str">
        <f t="shared" si="17"/>
        <v/>
      </c>
    </row>
    <row r="321" spans="2:12" x14ac:dyDescent="0.25">
      <c r="B321" s="15">
        <f>'Town Data'!A317</f>
        <v>0</v>
      </c>
      <c r="C321" s="24">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5"/>
        <v/>
      </c>
      <c r="K321" s="12" t="str">
        <f t="shared" si="16"/>
        <v/>
      </c>
      <c r="L321" s="12" t="str">
        <f t="shared" si="17"/>
        <v/>
      </c>
    </row>
    <row r="322" spans="2:12" x14ac:dyDescent="0.25">
      <c r="B322" s="15">
        <f>'Town Data'!A318</f>
        <v>0</v>
      </c>
      <c r="C322" s="24">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5"/>
        <v/>
      </c>
      <c r="K322" s="12" t="str">
        <f t="shared" si="16"/>
        <v/>
      </c>
      <c r="L322" s="12" t="str">
        <f t="shared" si="17"/>
        <v/>
      </c>
    </row>
    <row r="323" spans="2:12" x14ac:dyDescent="0.25">
      <c r="B323" s="15">
        <f>'Town Data'!A319</f>
        <v>0</v>
      </c>
      <c r="C323" s="24">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5"/>
        <v/>
      </c>
      <c r="K323" s="12" t="str">
        <f t="shared" si="16"/>
        <v/>
      </c>
      <c r="L323" s="12" t="str">
        <f t="shared" si="17"/>
        <v/>
      </c>
    </row>
    <row r="324" spans="2:12" x14ac:dyDescent="0.25">
      <c r="B324" s="15">
        <f>'Town Data'!A320</f>
        <v>0</v>
      </c>
      <c r="C324" s="24">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5"/>
        <v/>
      </c>
      <c r="K324" s="12" t="str">
        <f t="shared" si="16"/>
        <v/>
      </c>
      <c r="L324" s="12" t="str">
        <f t="shared" si="17"/>
        <v/>
      </c>
    </row>
    <row r="325" spans="2:12" x14ac:dyDescent="0.25">
      <c r="B325" s="15">
        <f>'Town Data'!A321</f>
        <v>0</v>
      </c>
      <c r="C325" s="24">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5"/>
        <v/>
      </c>
      <c r="K325" s="12" t="str">
        <f t="shared" si="16"/>
        <v/>
      </c>
      <c r="L325" s="12" t="str">
        <f t="shared" si="17"/>
        <v/>
      </c>
    </row>
    <row r="326" spans="2:12" x14ac:dyDescent="0.25">
      <c r="B326" s="15">
        <f>'Town Data'!A322</f>
        <v>0</v>
      </c>
      <c r="C326" s="24">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si="15"/>
        <v/>
      </c>
      <c r="K326" s="12" t="str">
        <f t="shared" si="16"/>
        <v/>
      </c>
      <c r="L326" s="12" t="str">
        <f t="shared" si="17"/>
        <v/>
      </c>
    </row>
    <row r="327" spans="2:12" x14ac:dyDescent="0.25">
      <c r="B327" s="15">
        <f>'Town Data'!A323</f>
        <v>0</v>
      </c>
      <c r="C327" s="24">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ref="J327:J352" si="18">IFERROR((D327-G327)/G327,"")</f>
        <v/>
      </c>
      <c r="K327" s="12" t="str">
        <f t="shared" ref="K327:K352" si="19">IFERROR((E327-H327)/H327,"")</f>
        <v/>
      </c>
      <c r="L327" s="12" t="str">
        <f t="shared" ref="L327:L352" si="20">IFERROR((F327-I327)/I327,"")</f>
        <v/>
      </c>
    </row>
    <row r="328" spans="2:12" x14ac:dyDescent="0.25">
      <c r="B328" s="15">
        <f>'Town Data'!A324</f>
        <v>0</v>
      </c>
      <c r="C328" s="24">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8"/>
        <v/>
      </c>
      <c r="K328" s="12" t="str">
        <f t="shared" si="19"/>
        <v/>
      </c>
      <c r="L328" s="12" t="str">
        <f t="shared" si="20"/>
        <v/>
      </c>
    </row>
    <row r="329" spans="2:12" x14ac:dyDescent="0.25">
      <c r="B329" s="15">
        <f>'Town Data'!A325</f>
        <v>0</v>
      </c>
      <c r="C329" s="24">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8"/>
        <v/>
      </c>
      <c r="K329" s="12" t="str">
        <f t="shared" si="19"/>
        <v/>
      </c>
      <c r="L329" s="12" t="str">
        <f t="shared" si="20"/>
        <v/>
      </c>
    </row>
    <row r="330" spans="2:12" x14ac:dyDescent="0.25">
      <c r="B330" s="15">
        <f>'Town Data'!A326</f>
        <v>0</v>
      </c>
      <c r="C330" s="24">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8"/>
        <v/>
      </c>
      <c r="K330" s="12" t="str">
        <f t="shared" si="19"/>
        <v/>
      </c>
      <c r="L330" s="12" t="str">
        <f t="shared" si="20"/>
        <v/>
      </c>
    </row>
    <row r="331" spans="2:12" x14ac:dyDescent="0.25">
      <c r="B331" s="15">
        <f>'Town Data'!A327</f>
        <v>0</v>
      </c>
      <c r="C331" s="24">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8"/>
        <v/>
      </c>
      <c r="K331" s="12" t="str">
        <f t="shared" si="19"/>
        <v/>
      </c>
      <c r="L331" s="12" t="str">
        <f t="shared" si="20"/>
        <v/>
      </c>
    </row>
    <row r="332" spans="2:12" x14ac:dyDescent="0.25">
      <c r="B332" s="15">
        <f>'Town Data'!A328</f>
        <v>0</v>
      </c>
      <c r="C332" s="24">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8"/>
        <v/>
      </c>
      <c r="K332" s="12" t="str">
        <f t="shared" si="19"/>
        <v/>
      </c>
      <c r="L332" s="12" t="str">
        <f t="shared" si="20"/>
        <v/>
      </c>
    </row>
    <row r="333" spans="2:12" x14ac:dyDescent="0.25">
      <c r="B333" s="15">
        <f>'Town Data'!A329</f>
        <v>0</v>
      </c>
      <c r="C333" s="24">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8"/>
        <v/>
      </c>
      <c r="K333" s="12" t="str">
        <f t="shared" si="19"/>
        <v/>
      </c>
      <c r="L333" s="12" t="str">
        <f t="shared" si="20"/>
        <v/>
      </c>
    </row>
    <row r="334" spans="2:12" x14ac:dyDescent="0.25">
      <c r="B334" s="15">
        <f>'Town Data'!A330</f>
        <v>0</v>
      </c>
      <c r="C334" s="24">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8"/>
        <v/>
      </c>
      <c r="K334" s="12" t="str">
        <f t="shared" si="19"/>
        <v/>
      </c>
      <c r="L334" s="12" t="str">
        <f t="shared" si="20"/>
        <v/>
      </c>
    </row>
    <row r="335" spans="2:12" x14ac:dyDescent="0.25">
      <c r="B335" s="15">
        <f>'Town Data'!A331</f>
        <v>0</v>
      </c>
      <c r="C335" s="24">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8"/>
        <v/>
      </c>
      <c r="K335" s="12" t="str">
        <f t="shared" si="19"/>
        <v/>
      </c>
      <c r="L335" s="12" t="str">
        <f t="shared" si="20"/>
        <v/>
      </c>
    </row>
    <row r="336" spans="2:12" x14ac:dyDescent="0.25">
      <c r="B336" s="15">
        <f>'Town Data'!A332</f>
        <v>0</v>
      </c>
      <c r="C336" s="24">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8"/>
        <v/>
      </c>
      <c r="K336" s="12" t="str">
        <f t="shared" si="19"/>
        <v/>
      </c>
      <c r="L336" s="12" t="str">
        <f t="shared" si="20"/>
        <v/>
      </c>
    </row>
    <row r="337" spans="2:12" x14ac:dyDescent="0.25">
      <c r="B337" s="15">
        <f>'Town Data'!A333</f>
        <v>0</v>
      </c>
      <c r="C337" s="24">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8"/>
        <v/>
      </c>
      <c r="K337" s="12" t="str">
        <f t="shared" si="19"/>
        <v/>
      </c>
      <c r="L337" s="12" t="str">
        <f t="shared" si="20"/>
        <v/>
      </c>
    </row>
    <row r="338" spans="2:12" x14ac:dyDescent="0.25">
      <c r="B338" s="15">
        <f>'Town Data'!A334</f>
        <v>0</v>
      </c>
      <c r="C338" s="24">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8"/>
        <v/>
      </c>
      <c r="K338" s="12" t="str">
        <f t="shared" si="19"/>
        <v/>
      </c>
      <c r="L338" s="12" t="str">
        <f t="shared" si="20"/>
        <v/>
      </c>
    </row>
    <row r="339" spans="2:12" x14ac:dyDescent="0.25">
      <c r="B339" s="15">
        <f>'Town Data'!A335</f>
        <v>0</v>
      </c>
      <c r="C339" s="24">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8"/>
        <v/>
      </c>
      <c r="K339" s="12" t="str">
        <f t="shared" si="19"/>
        <v/>
      </c>
      <c r="L339" s="12" t="str">
        <f t="shared" si="20"/>
        <v/>
      </c>
    </row>
    <row r="340" spans="2:12" x14ac:dyDescent="0.25">
      <c r="B340" s="15">
        <f>'Town Data'!A336</f>
        <v>0</v>
      </c>
      <c r="C340" s="24">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8"/>
        <v/>
      </c>
      <c r="K340" s="12" t="str">
        <f t="shared" si="19"/>
        <v/>
      </c>
      <c r="L340" s="12" t="str">
        <f t="shared" si="20"/>
        <v/>
      </c>
    </row>
    <row r="341" spans="2:12" x14ac:dyDescent="0.25">
      <c r="B341" s="15">
        <f>'Town Data'!A337</f>
        <v>0</v>
      </c>
      <c r="C341" s="24">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8"/>
        <v/>
      </c>
      <c r="K341" s="12" t="str">
        <f t="shared" si="19"/>
        <v/>
      </c>
      <c r="L341" s="12" t="str">
        <f t="shared" si="20"/>
        <v/>
      </c>
    </row>
    <row r="342" spans="2:12" x14ac:dyDescent="0.25">
      <c r="B342" s="15">
        <f>'Town Data'!A338</f>
        <v>0</v>
      </c>
      <c r="C342" s="24">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8"/>
        <v/>
      </c>
      <c r="K342" s="12" t="str">
        <f t="shared" si="19"/>
        <v/>
      </c>
      <c r="L342" s="12" t="str">
        <f t="shared" si="20"/>
        <v/>
      </c>
    </row>
    <row r="343" spans="2:12" x14ac:dyDescent="0.25">
      <c r="B343" s="15">
        <f>'Town Data'!A339</f>
        <v>0</v>
      </c>
      <c r="C343" s="24">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8"/>
        <v/>
      </c>
      <c r="K343" s="12" t="str">
        <f t="shared" si="19"/>
        <v/>
      </c>
      <c r="L343" s="12" t="str">
        <f t="shared" si="20"/>
        <v/>
      </c>
    </row>
    <row r="344" spans="2:12" x14ac:dyDescent="0.25">
      <c r="B344" s="15">
        <f>'Town Data'!A340</f>
        <v>0</v>
      </c>
      <c r="C344" s="24">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8"/>
        <v/>
      </c>
      <c r="K344" s="12" t="str">
        <f t="shared" si="19"/>
        <v/>
      </c>
      <c r="L344" s="12" t="str">
        <f t="shared" si="20"/>
        <v/>
      </c>
    </row>
    <row r="345" spans="2:12" x14ac:dyDescent="0.25">
      <c r="B345" s="15">
        <f>'Town Data'!A341</f>
        <v>0</v>
      </c>
      <c r="C345" s="24">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8"/>
        <v/>
      </c>
      <c r="K345" s="12" t="str">
        <f t="shared" si="19"/>
        <v/>
      </c>
      <c r="L345" s="12" t="str">
        <f t="shared" si="20"/>
        <v/>
      </c>
    </row>
    <row r="346" spans="2:12" x14ac:dyDescent="0.25">
      <c r="B346" s="15">
        <f>'Town Data'!A342</f>
        <v>0</v>
      </c>
      <c r="C346" s="24">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8"/>
        <v/>
      </c>
      <c r="K346" s="12" t="str">
        <f t="shared" si="19"/>
        <v/>
      </c>
      <c r="L346" s="12" t="str">
        <f t="shared" si="20"/>
        <v/>
      </c>
    </row>
    <row r="347" spans="2:12" x14ac:dyDescent="0.25">
      <c r="B347" s="15">
        <f>'Town Data'!A343</f>
        <v>0</v>
      </c>
      <c r="C347" s="24">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8"/>
        <v/>
      </c>
      <c r="K347" s="12" t="str">
        <f t="shared" si="19"/>
        <v/>
      </c>
      <c r="L347" s="12" t="str">
        <f t="shared" si="20"/>
        <v/>
      </c>
    </row>
    <row r="348" spans="2:12" x14ac:dyDescent="0.25">
      <c r="B348" s="15">
        <f>'Town Data'!A344</f>
        <v>0</v>
      </c>
      <c r="C348" s="24">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8"/>
        <v/>
      </c>
      <c r="K348" s="12" t="str">
        <f t="shared" si="19"/>
        <v/>
      </c>
      <c r="L348" s="12" t="str">
        <f t="shared" si="20"/>
        <v/>
      </c>
    </row>
    <row r="349" spans="2:12" x14ac:dyDescent="0.25">
      <c r="B349" s="15">
        <f>'Town Data'!A345</f>
        <v>0</v>
      </c>
      <c r="C349" s="24">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8"/>
        <v/>
      </c>
      <c r="K349" s="12" t="str">
        <f t="shared" si="19"/>
        <v/>
      </c>
      <c r="L349" s="12" t="str">
        <f t="shared" si="20"/>
        <v/>
      </c>
    </row>
    <row r="350" spans="2:12" x14ac:dyDescent="0.25">
      <c r="B350" s="15">
        <f>'Town Data'!A346</f>
        <v>0</v>
      </c>
      <c r="C350" s="24">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8"/>
        <v/>
      </c>
      <c r="K350" s="12" t="str">
        <f t="shared" si="19"/>
        <v/>
      </c>
      <c r="L350" s="12" t="str">
        <f t="shared" si="20"/>
        <v/>
      </c>
    </row>
    <row r="351" spans="2:12" x14ac:dyDescent="0.25">
      <c r="B351" s="15">
        <f>'Town Data'!A347</f>
        <v>0</v>
      </c>
      <c r="C351" s="24">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8"/>
        <v/>
      </c>
      <c r="K351" s="12" t="str">
        <f t="shared" si="19"/>
        <v/>
      </c>
      <c r="L351" s="12" t="str">
        <f t="shared" si="20"/>
        <v/>
      </c>
    </row>
    <row r="352" spans="2:12" x14ac:dyDescent="0.25">
      <c r="B352" s="15">
        <f>'Town Data'!A348</f>
        <v>0</v>
      </c>
      <c r="C352" s="24">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8"/>
        <v/>
      </c>
      <c r="K352" s="12" t="str">
        <f t="shared" si="19"/>
        <v/>
      </c>
      <c r="L352" s="12" t="str">
        <f t="shared" si="20"/>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90" zoomScaleNormal="90" workbookViewId="0">
      <pane ySplit="1" topLeftCell="A2" activePane="bottomLeft" state="frozen"/>
      <selection pane="bottomLeft" activeCell="P10" sqref="P10"/>
    </sheetView>
  </sheetViews>
  <sheetFormatPr defaultRowHeight="15" x14ac:dyDescent="0.25"/>
  <cols>
    <col min="1" max="1" width="19.28515625" style="25" customWidth="1"/>
    <col min="2" max="2" width="11.7109375" style="25" bestFit="1" customWidth="1"/>
    <col min="3" max="3" width="13.28515625" style="25" bestFit="1" customWidth="1"/>
    <col min="4" max="4" width="12" style="25" bestFit="1" customWidth="1"/>
    <col min="5" max="5" width="13.28515625" style="25" bestFit="1" customWidth="1"/>
    <col min="6" max="6" width="10.85546875" style="25" bestFit="1" customWidth="1"/>
    <col min="7" max="7" width="12.140625" style="25" bestFit="1" customWidth="1"/>
    <col min="8" max="8" width="13.5703125" style="25" bestFit="1" customWidth="1"/>
    <col min="9" max="9" width="13.28515625" style="25" bestFit="1" customWidth="1"/>
    <col min="10" max="10" width="16.28515625" style="25" bestFit="1" customWidth="1"/>
    <col min="11" max="11" width="13.28515625" style="25" bestFit="1" customWidth="1"/>
    <col min="12" max="12" width="15.140625" style="25" bestFit="1" customWidth="1"/>
    <col min="13" max="13" width="12.140625" style="25" bestFit="1" customWidth="1"/>
    <col min="14" max="14" width="19" style="25" bestFit="1" customWidth="1"/>
    <col min="15" max="16384" width="9.140625" style="9"/>
  </cols>
  <sheetData>
    <row r="1" spans="1:14" x14ac:dyDescent="0.25">
      <c r="A1" s="25" t="s">
        <v>14</v>
      </c>
      <c r="B1" s="25" t="s">
        <v>25</v>
      </c>
      <c r="C1" s="25" t="s">
        <v>12</v>
      </c>
      <c r="D1" s="25" t="s">
        <v>15</v>
      </c>
      <c r="E1" s="25" t="s">
        <v>16</v>
      </c>
      <c r="F1" s="25" t="s">
        <v>17</v>
      </c>
      <c r="G1" s="25" t="s">
        <v>13</v>
      </c>
      <c r="H1" s="25" t="s">
        <v>18</v>
      </c>
      <c r="I1" s="25" t="s">
        <v>19</v>
      </c>
      <c r="J1" s="25" t="s">
        <v>20</v>
      </c>
      <c r="K1" s="25" t="s">
        <v>21</v>
      </c>
      <c r="L1" s="25" t="s">
        <v>22</v>
      </c>
      <c r="M1" s="25" t="s">
        <v>23</v>
      </c>
      <c r="N1" s="25" t="s">
        <v>24</v>
      </c>
    </row>
    <row r="2" spans="1:14" x14ac:dyDescent="0.25">
      <c r="A2" s="26" t="s">
        <v>43</v>
      </c>
      <c r="B2" s="26" t="s">
        <v>44</v>
      </c>
      <c r="C2" s="26">
        <v>564017.86</v>
      </c>
      <c r="D2" s="26">
        <v>16</v>
      </c>
      <c r="E2" s="26">
        <v>0</v>
      </c>
      <c r="F2" s="26">
        <v>0</v>
      </c>
      <c r="G2" s="26">
        <v>0</v>
      </c>
      <c r="H2" s="26">
        <v>0</v>
      </c>
      <c r="I2" s="26">
        <v>509579.65</v>
      </c>
      <c r="J2" s="26">
        <v>16</v>
      </c>
      <c r="K2" s="26">
        <v>0</v>
      </c>
      <c r="L2" s="26">
        <v>0</v>
      </c>
      <c r="M2" s="26">
        <v>0</v>
      </c>
      <c r="N2" s="26">
        <v>0</v>
      </c>
    </row>
    <row r="3" spans="1:14" x14ac:dyDescent="0.25">
      <c r="A3" s="26" t="s">
        <v>45</v>
      </c>
      <c r="B3" s="26" t="s">
        <v>44</v>
      </c>
      <c r="C3" s="26">
        <v>2976873.5</v>
      </c>
      <c r="D3" s="26">
        <v>54</v>
      </c>
      <c r="E3" s="26">
        <v>746053.86</v>
      </c>
      <c r="F3" s="26">
        <v>12</v>
      </c>
      <c r="G3" s="26">
        <v>376518.94</v>
      </c>
      <c r="H3" s="26">
        <v>25</v>
      </c>
      <c r="I3" s="26">
        <v>2846980.65</v>
      </c>
      <c r="J3" s="26">
        <v>52</v>
      </c>
      <c r="K3" s="26">
        <v>702980.18</v>
      </c>
      <c r="L3" s="26">
        <v>10</v>
      </c>
      <c r="M3" s="26">
        <v>354718.78</v>
      </c>
      <c r="N3" s="26">
        <v>23</v>
      </c>
    </row>
    <row r="4" spans="1:14" x14ac:dyDescent="0.25">
      <c r="A4" s="26" t="s">
        <v>46</v>
      </c>
      <c r="B4" s="26" t="s">
        <v>44</v>
      </c>
      <c r="C4" s="26">
        <v>657865.93999999994</v>
      </c>
      <c r="D4" s="26">
        <v>20</v>
      </c>
      <c r="E4" s="26">
        <v>0</v>
      </c>
      <c r="F4" s="26">
        <v>0</v>
      </c>
      <c r="G4" s="26">
        <v>61493.69</v>
      </c>
      <c r="H4" s="26">
        <v>10</v>
      </c>
      <c r="I4" s="26">
        <v>628682.94999999995</v>
      </c>
      <c r="J4" s="26">
        <v>21</v>
      </c>
      <c r="K4" s="26">
        <v>0</v>
      </c>
      <c r="L4" s="26">
        <v>0</v>
      </c>
      <c r="M4" s="26">
        <v>66535.81</v>
      </c>
      <c r="N4" s="26">
        <v>10</v>
      </c>
    </row>
    <row r="5" spans="1:14" x14ac:dyDescent="0.25">
      <c r="A5" s="26" t="s">
        <v>47</v>
      </c>
      <c r="B5" s="26" t="s">
        <v>48</v>
      </c>
      <c r="C5" s="26">
        <v>3344880.27</v>
      </c>
      <c r="D5" s="26">
        <v>67</v>
      </c>
      <c r="E5" s="26">
        <v>558776.38</v>
      </c>
      <c r="F5" s="26">
        <v>14</v>
      </c>
      <c r="G5" s="26">
        <v>385581.67</v>
      </c>
      <c r="H5" s="26">
        <v>25</v>
      </c>
      <c r="I5" s="26">
        <v>3185332.81</v>
      </c>
      <c r="J5" s="26">
        <v>65</v>
      </c>
      <c r="K5" s="26">
        <v>547207.32999999996</v>
      </c>
      <c r="L5" s="26">
        <v>13</v>
      </c>
      <c r="M5" s="26">
        <v>388625.89</v>
      </c>
      <c r="N5" s="26">
        <v>22</v>
      </c>
    </row>
    <row r="6" spans="1:14" x14ac:dyDescent="0.25">
      <c r="A6" s="26" t="s">
        <v>49</v>
      </c>
      <c r="B6" s="26" t="s">
        <v>48</v>
      </c>
      <c r="C6" s="26">
        <v>3173689.59</v>
      </c>
      <c r="D6" s="26">
        <v>63</v>
      </c>
      <c r="E6" s="26">
        <v>1801168.27</v>
      </c>
      <c r="F6" s="26">
        <v>21</v>
      </c>
      <c r="G6" s="26">
        <v>636695.01</v>
      </c>
      <c r="H6" s="26">
        <v>40</v>
      </c>
      <c r="I6" s="26">
        <v>2920203.09</v>
      </c>
      <c r="J6" s="26">
        <v>60</v>
      </c>
      <c r="K6" s="26">
        <v>1749466.22</v>
      </c>
      <c r="L6" s="26">
        <v>21</v>
      </c>
      <c r="M6" s="26">
        <v>643391.48</v>
      </c>
      <c r="N6" s="26">
        <v>39</v>
      </c>
    </row>
    <row r="7" spans="1:14" x14ac:dyDescent="0.25">
      <c r="A7" s="26" t="s">
        <v>50</v>
      </c>
      <c r="B7" s="26" t="s">
        <v>51</v>
      </c>
      <c r="C7" s="26">
        <v>240088.03</v>
      </c>
      <c r="D7" s="26">
        <v>16</v>
      </c>
      <c r="E7" s="26">
        <v>205211.09</v>
      </c>
      <c r="F7" s="26">
        <v>11</v>
      </c>
      <c r="G7" s="26">
        <v>114960.84</v>
      </c>
      <c r="H7" s="26">
        <v>10</v>
      </c>
      <c r="I7" s="26">
        <v>204927.25</v>
      </c>
      <c r="J7" s="26">
        <v>15</v>
      </c>
      <c r="K7" s="26">
        <v>172001.48</v>
      </c>
      <c r="L7" s="26">
        <v>12</v>
      </c>
      <c r="M7" s="26">
        <v>0</v>
      </c>
      <c r="N7" s="26">
        <v>0</v>
      </c>
    </row>
    <row r="8" spans="1:14" x14ac:dyDescent="0.25">
      <c r="A8" s="26" t="s">
        <v>52</v>
      </c>
      <c r="B8" s="26" t="s">
        <v>51</v>
      </c>
      <c r="C8" s="26">
        <v>335083.98</v>
      </c>
      <c r="D8" s="26">
        <v>12</v>
      </c>
      <c r="E8" s="26">
        <v>0</v>
      </c>
      <c r="F8" s="26">
        <v>0</v>
      </c>
      <c r="G8" s="26">
        <v>0</v>
      </c>
      <c r="H8" s="26">
        <v>0</v>
      </c>
      <c r="I8" s="26">
        <v>264825.96999999997</v>
      </c>
      <c r="J8" s="26">
        <v>10</v>
      </c>
      <c r="K8" s="26">
        <v>0</v>
      </c>
      <c r="L8" s="26">
        <v>0</v>
      </c>
      <c r="M8" s="26">
        <v>0</v>
      </c>
      <c r="N8" s="26">
        <v>0</v>
      </c>
    </row>
    <row r="9" spans="1:14" x14ac:dyDescent="0.25">
      <c r="A9" s="26" t="s">
        <v>53</v>
      </c>
      <c r="B9" s="26" t="s">
        <v>51</v>
      </c>
      <c r="C9" s="26">
        <v>416339.77</v>
      </c>
      <c r="D9" s="26">
        <v>13</v>
      </c>
      <c r="E9" s="26">
        <v>0</v>
      </c>
      <c r="F9" s="26">
        <v>0</v>
      </c>
      <c r="G9" s="26">
        <v>0</v>
      </c>
      <c r="H9" s="26">
        <v>0</v>
      </c>
      <c r="I9" s="26">
        <v>373180.89</v>
      </c>
      <c r="J9" s="26">
        <v>12</v>
      </c>
      <c r="K9" s="26">
        <v>0</v>
      </c>
      <c r="L9" s="26">
        <v>0</v>
      </c>
      <c r="M9" s="26">
        <v>0</v>
      </c>
      <c r="N9" s="26">
        <v>0</v>
      </c>
    </row>
    <row r="10" spans="1:14" x14ac:dyDescent="0.25">
      <c r="A10" s="26" t="s">
        <v>54</v>
      </c>
      <c r="B10" s="26" t="s">
        <v>51</v>
      </c>
      <c r="C10" s="26">
        <v>1517349.69</v>
      </c>
      <c r="D10" s="26">
        <v>27</v>
      </c>
      <c r="E10" s="26">
        <v>0</v>
      </c>
      <c r="F10" s="26">
        <v>0</v>
      </c>
      <c r="G10" s="26">
        <v>127267.88</v>
      </c>
      <c r="H10" s="26">
        <v>11</v>
      </c>
      <c r="I10" s="26">
        <v>1460613.04</v>
      </c>
      <c r="J10" s="26">
        <v>27</v>
      </c>
      <c r="K10" s="26">
        <v>0</v>
      </c>
      <c r="L10" s="26">
        <v>0</v>
      </c>
      <c r="M10" s="26">
        <v>113747.76</v>
      </c>
      <c r="N10" s="26">
        <v>11</v>
      </c>
    </row>
    <row r="11" spans="1:14" x14ac:dyDescent="0.25">
      <c r="A11" s="26" t="s">
        <v>55</v>
      </c>
      <c r="B11" s="26" t="s">
        <v>51</v>
      </c>
      <c r="C11" s="26">
        <v>1508658.1</v>
      </c>
      <c r="D11" s="26">
        <v>47</v>
      </c>
      <c r="E11" s="26">
        <v>0</v>
      </c>
      <c r="F11" s="26">
        <v>0</v>
      </c>
      <c r="G11" s="26">
        <v>133854.62</v>
      </c>
      <c r="H11" s="26">
        <v>16</v>
      </c>
      <c r="I11" s="26">
        <v>1446744.97</v>
      </c>
      <c r="J11" s="26">
        <v>47</v>
      </c>
      <c r="K11" s="26">
        <v>0</v>
      </c>
      <c r="L11" s="26">
        <v>0</v>
      </c>
      <c r="M11" s="26">
        <v>94489.14</v>
      </c>
      <c r="N11" s="26">
        <v>15</v>
      </c>
    </row>
    <row r="12" spans="1:14" x14ac:dyDescent="0.25">
      <c r="A12" s="26" t="s">
        <v>56</v>
      </c>
      <c r="B12" s="26" t="s">
        <v>57</v>
      </c>
      <c r="C12" s="26">
        <v>11679607.74</v>
      </c>
      <c r="D12" s="26">
        <v>196</v>
      </c>
      <c r="E12" s="26">
        <v>4149815.35</v>
      </c>
      <c r="F12" s="26">
        <v>15</v>
      </c>
      <c r="G12" s="26">
        <v>3859445.22</v>
      </c>
      <c r="H12" s="26">
        <v>103</v>
      </c>
      <c r="I12" s="26">
        <v>11916521.85</v>
      </c>
      <c r="J12" s="26">
        <v>199</v>
      </c>
      <c r="K12" s="26">
        <v>4482287.8600000003</v>
      </c>
      <c r="L12" s="26">
        <v>14</v>
      </c>
      <c r="M12" s="26">
        <v>4063765.41</v>
      </c>
      <c r="N12" s="26">
        <v>105</v>
      </c>
    </row>
    <row r="13" spans="1:14" x14ac:dyDescent="0.25">
      <c r="A13" s="26" t="s">
        <v>58</v>
      </c>
      <c r="B13" s="26" t="s">
        <v>57</v>
      </c>
      <c r="C13" s="26">
        <v>3331497.34</v>
      </c>
      <c r="D13" s="26">
        <v>49</v>
      </c>
      <c r="E13" s="26">
        <v>1332560.8999999999</v>
      </c>
      <c r="F13" s="26">
        <v>13</v>
      </c>
      <c r="G13" s="26">
        <v>343102.15</v>
      </c>
      <c r="H13" s="26">
        <v>15</v>
      </c>
      <c r="I13" s="26">
        <v>2827364.8</v>
      </c>
      <c r="J13" s="26">
        <v>48</v>
      </c>
      <c r="K13" s="26">
        <v>0</v>
      </c>
      <c r="L13" s="26">
        <v>0</v>
      </c>
      <c r="M13" s="26">
        <v>252081.66</v>
      </c>
      <c r="N13" s="26">
        <v>13</v>
      </c>
    </row>
    <row r="14" spans="1:14" x14ac:dyDescent="0.25">
      <c r="A14" s="26" t="s">
        <v>59</v>
      </c>
      <c r="B14" s="26" t="s">
        <v>57</v>
      </c>
      <c r="C14" s="26">
        <v>1171036.8799999999</v>
      </c>
      <c r="D14" s="26">
        <v>18</v>
      </c>
      <c r="E14" s="26">
        <v>0</v>
      </c>
      <c r="F14" s="26">
        <v>0</v>
      </c>
      <c r="G14" s="26">
        <v>0</v>
      </c>
      <c r="H14" s="26">
        <v>0</v>
      </c>
      <c r="I14" s="26">
        <v>1131869.83</v>
      </c>
      <c r="J14" s="26">
        <v>20</v>
      </c>
      <c r="K14" s="26">
        <v>0</v>
      </c>
      <c r="L14" s="26">
        <v>0</v>
      </c>
      <c r="M14" s="26">
        <v>146307.35</v>
      </c>
      <c r="N14" s="26">
        <v>11</v>
      </c>
    </row>
    <row r="15" spans="1:14" x14ac:dyDescent="0.25">
      <c r="A15" s="26" t="s">
        <v>60</v>
      </c>
      <c r="B15" s="26" t="s">
        <v>57</v>
      </c>
      <c r="C15" s="26">
        <v>3513999.55</v>
      </c>
      <c r="D15" s="26">
        <v>59</v>
      </c>
      <c r="E15" s="26">
        <v>0</v>
      </c>
      <c r="F15" s="26">
        <v>0</v>
      </c>
      <c r="G15" s="26">
        <v>281164.77</v>
      </c>
      <c r="H15" s="26">
        <v>16</v>
      </c>
      <c r="I15" s="26">
        <v>3313655.34</v>
      </c>
      <c r="J15" s="26">
        <v>59</v>
      </c>
      <c r="K15" s="26">
        <v>0</v>
      </c>
      <c r="L15" s="26">
        <v>0</v>
      </c>
      <c r="M15" s="26">
        <v>383473.6</v>
      </c>
      <c r="N15" s="26">
        <v>15</v>
      </c>
    </row>
    <row r="16" spans="1:14" x14ac:dyDescent="0.25">
      <c r="A16" s="26" t="s">
        <v>61</v>
      </c>
      <c r="B16" s="26" t="s">
        <v>57</v>
      </c>
      <c r="C16" s="26">
        <v>604074.19999999995</v>
      </c>
      <c r="D16" s="26">
        <v>12</v>
      </c>
      <c r="E16" s="26">
        <v>0</v>
      </c>
      <c r="F16" s="26">
        <v>0</v>
      </c>
      <c r="G16" s="26">
        <v>0</v>
      </c>
      <c r="H16" s="26">
        <v>0</v>
      </c>
      <c r="I16" s="26">
        <v>544511.28</v>
      </c>
      <c r="J16" s="26">
        <v>13</v>
      </c>
      <c r="K16" s="26">
        <v>0</v>
      </c>
      <c r="L16" s="26">
        <v>0</v>
      </c>
      <c r="M16" s="26">
        <v>0</v>
      </c>
      <c r="N16" s="26">
        <v>0</v>
      </c>
    </row>
    <row r="17" spans="1:14" x14ac:dyDescent="0.25">
      <c r="A17" s="26" t="s">
        <v>62</v>
      </c>
      <c r="B17" s="26" t="s">
        <v>57</v>
      </c>
      <c r="C17" s="26">
        <v>682272.47</v>
      </c>
      <c r="D17" s="26">
        <v>14</v>
      </c>
      <c r="E17" s="26">
        <v>0</v>
      </c>
      <c r="F17" s="26">
        <v>0</v>
      </c>
      <c r="G17" s="26">
        <v>0</v>
      </c>
      <c r="H17" s="26">
        <v>0</v>
      </c>
      <c r="I17" s="26">
        <v>611838.81999999995</v>
      </c>
      <c r="J17" s="26">
        <v>13</v>
      </c>
      <c r="K17" s="26">
        <v>0</v>
      </c>
      <c r="L17" s="26">
        <v>0</v>
      </c>
      <c r="M17" s="26">
        <v>0</v>
      </c>
      <c r="N17" s="26">
        <v>0</v>
      </c>
    </row>
    <row r="18" spans="1:14" x14ac:dyDescent="0.25">
      <c r="A18" s="26" t="s">
        <v>63</v>
      </c>
      <c r="B18" s="26" t="s">
        <v>57</v>
      </c>
      <c r="C18" s="26">
        <v>1244309.76</v>
      </c>
      <c r="D18" s="26">
        <v>25</v>
      </c>
      <c r="E18" s="26">
        <v>0</v>
      </c>
      <c r="F18" s="26">
        <v>0</v>
      </c>
      <c r="G18" s="26">
        <v>0</v>
      </c>
      <c r="H18" s="26">
        <v>0</v>
      </c>
      <c r="I18" s="26">
        <v>1199026.99</v>
      </c>
      <c r="J18" s="26">
        <v>26</v>
      </c>
      <c r="K18" s="26">
        <v>0</v>
      </c>
      <c r="L18" s="26">
        <v>0</v>
      </c>
      <c r="M18" s="26">
        <v>0</v>
      </c>
      <c r="N18" s="26">
        <v>0</v>
      </c>
    </row>
    <row r="19" spans="1:14" x14ac:dyDescent="0.25">
      <c r="A19" s="26" t="s">
        <v>64</v>
      </c>
      <c r="B19" s="26" t="s">
        <v>57</v>
      </c>
      <c r="C19" s="26">
        <v>461288.58</v>
      </c>
      <c r="D19" s="26">
        <v>10</v>
      </c>
      <c r="E19" s="26">
        <v>0</v>
      </c>
      <c r="F19" s="26">
        <v>0</v>
      </c>
      <c r="G19" s="26">
        <v>0</v>
      </c>
      <c r="H19" s="26">
        <v>0</v>
      </c>
      <c r="I19" s="26">
        <v>448068.64</v>
      </c>
      <c r="J19" s="26">
        <v>11</v>
      </c>
      <c r="K19" s="26">
        <v>0</v>
      </c>
      <c r="L19" s="26">
        <v>0</v>
      </c>
      <c r="M19" s="26">
        <v>0</v>
      </c>
      <c r="N19" s="26">
        <v>0</v>
      </c>
    </row>
    <row r="20" spans="1:14" x14ac:dyDescent="0.25">
      <c r="A20" s="26" t="s">
        <v>65</v>
      </c>
      <c r="B20" s="26" t="s">
        <v>57</v>
      </c>
      <c r="C20" s="26">
        <v>1427857.07</v>
      </c>
      <c r="D20" s="26">
        <v>25</v>
      </c>
      <c r="E20" s="26">
        <v>0</v>
      </c>
      <c r="F20" s="26">
        <v>0</v>
      </c>
      <c r="G20" s="26">
        <v>261098.26</v>
      </c>
      <c r="H20" s="26">
        <v>13</v>
      </c>
      <c r="I20" s="26">
        <v>1196602.6299999999</v>
      </c>
      <c r="J20" s="26">
        <v>28</v>
      </c>
      <c r="K20" s="26">
        <v>0</v>
      </c>
      <c r="L20" s="26">
        <v>0</v>
      </c>
      <c r="M20" s="26">
        <v>198094.54</v>
      </c>
      <c r="N20" s="26">
        <v>12</v>
      </c>
    </row>
    <row r="21" spans="1:14" x14ac:dyDescent="0.25">
      <c r="A21" s="26" t="s">
        <v>66</v>
      </c>
      <c r="B21" s="26" t="s">
        <v>57</v>
      </c>
      <c r="C21" s="26">
        <v>8225154.8200000003</v>
      </c>
      <c r="D21" s="26">
        <v>88</v>
      </c>
      <c r="E21" s="26">
        <v>5315239.01</v>
      </c>
      <c r="F21" s="26">
        <v>13</v>
      </c>
      <c r="G21" s="26">
        <v>791953.63</v>
      </c>
      <c r="H21" s="26">
        <v>27</v>
      </c>
      <c r="I21" s="26">
        <v>8099981.7599999998</v>
      </c>
      <c r="J21" s="26">
        <v>87</v>
      </c>
      <c r="K21" s="26">
        <v>5215101.9400000004</v>
      </c>
      <c r="L21" s="26">
        <v>12</v>
      </c>
      <c r="M21" s="26">
        <v>777490.37</v>
      </c>
      <c r="N21" s="26">
        <v>29</v>
      </c>
    </row>
    <row r="22" spans="1:14" x14ac:dyDescent="0.25">
      <c r="A22" s="26" t="s">
        <v>67</v>
      </c>
      <c r="B22" s="26" t="s">
        <v>57</v>
      </c>
      <c r="C22" s="26">
        <v>4235370.7</v>
      </c>
      <c r="D22" s="26">
        <v>46</v>
      </c>
      <c r="E22" s="26">
        <v>0</v>
      </c>
      <c r="F22" s="26">
        <v>0</v>
      </c>
      <c r="G22" s="26">
        <v>290790.71999999997</v>
      </c>
      <c r="H22" s="26">
        <v>18</v>
      </c>
      <c r="I22" s="26">
        <v>3898770.53</v>
      </c>
      <c r="J22" s="26">
        <v>47</v>
      </c>
      <c r="K22" s="26">
        <v>0</v>
      </c>
      <c r="L22" s="26">
        <v>0</v>
      </c>
      <c r="M22" s="26">
        <v>260624.18</v>
      </c>
      <c r="N22" s="26">
        <v>17</v>
      </c>
    </row>
    <row r="23" spans="1:14" x14ac:dyDescent="0.25">
      <c r="A23" s="26" t="s">
        <v>68</v>
      </c>
      <c r="B23" s="26" t="s">
        <v>57</v>
      </c>
      <c r="C23" s="26">
        <v>1489179.98</v>
      </c>
      <c r="D23" s="26">
        <v>37</v>
      </c>
      <c r="E23" s="26">
        <v>0</v>
      </c>
      <c r="F23" s="26">
        <v>0</v>
      </c>
      <c r="G23" s="26">
        <v>442904.26</v>
      </c>
      <c r="H23" s="26">
        <v>20</v>
      </c>
      <c r="I23" s="26">
        <v>1510451.89</v>
      </c>
      <c r="J23" s="26">
        <v>35</v>
      </c>
      <c r="K23" s="26">
        <v>0</v>
      </c>
      <c r="L23" s="26">
        <v>0</v>
      </c>
      <c r="M23" s="26">
        <v>507121.23</v>
      </c>
      <c r="N23" s="26">
        <v>19</v>
      </c>
    </row>
    <row r="24" spans="1:14" x14ac:dyDescent="0.25">
      <c r="A24" s="26" t="s">
        <v>69</v>
      </c>
      <c r="B24" s="26" t="s">
        <v>70</v>
      </c>
      <c r="C24" s="26">
        <v>518034</v>
      </c>
      <c r="D24" s="26">
        <v>19</v>
      </c>
      <c r="E24" s="26">
        <v>0</v>
      </c>
      <c r="F24" s="26">
        <v>0</v>
      </c>
      <c r="G24" s="26">
        <v>0</v>
      </c>
      <c r="H24" s="26">
        <v>0</v>
      </c>
      <c r="I24" s="26">
        <v>490662.31</v>
      </c>
      <c r="J24" s="26">
        <v>19</v>
      </c>
      <c r="K24" s="26">
        <v>0</v>
      </c>
      <c r="L24" s="26">
        <v>0</v>
      </c>
      <c r="M24" s="26">
        <v>0</v>
      </c>
      <c r="N24" s="26">
        <v>0</v>
      </c>
    </row>
    <row r="25" spans="1:14" x14ac:dyDescent="0.25">
      <c r="A25" s="26" t="s">
        <v>71</v>
      </c>
      <c r="B25" s="26" t="s">
        <v>70</v>
      </c>
      <c r="C25" s="26">
        <v>129407.27</v>
      </c>
      <c r="D25" s="26">
        <v>10</v>
      </c>
      <c r="E25" s="26">
        <v>0</v>
      </c>
      <c r="F25" s="26">
        <v>0</v>
      </c>
      <c r="G25" s="26">
        <v>0</v>
      </c>
      <c r="H25" s="26">
        <v>0</v>
      </c>
      <c r="I25" s="26">
        <v>121239.33</v>
      </c>
      <c r="J25" s="26">
        <v>11</v>
      </c>
      <c r="K25" s="26">
        <v>0</v>
      </c>
      <c r="L25" s="26">
        <v>0</v>
      </c>
      <c r="M25" s="26">
        <v>0</v>
      </c>
      <c r="N25" s="26">
        <v>0</v>
      </c>
    </row>
    <row r="26" spans="1:14" x14ac:dyDescent="0.25">
      <c r="A26" s="26" t="s">
        <v>72</v>
      </c>
      <c r="B26" s="26" t="s">
        <v>70</v>
      </c>
      <c r="C26" s="26">
        <v>2497188.1</v>
      </c>
      <c r="D26" s="26">
        <v>42</v>
      </c>
      <c r="E26" s="26">
        <v>0</v>
      </c>
      <c r="F26" s="26">
        <v>0</v>
      </c>
      <c r="G26" s="26">
        <v>207704.72</v>
      </c>
      <c r="H26" s="26">
        <v>13</v>
      </c>
      <c r="I26" s="26">
        <v>2460198.29</v>
      </c>
      <c r="J26" s="26">
        <v>39</v>
      </c>
      <c r="K26" s="26">
        <v>0</v>
      </c>
      <c r="L26" s="26">
        <v>0</v>
      </c>
      <c r="M26" s="26">
        <v>216709.26</v>
      </c>
      <c r="N26" s="26">
        <v>13</v>
      </c>
    </row>
    <row r="27" spans="1:14" x14ac:dyDescent="0.25">
      <c r="A27" s="26" t="s">
        <v>73</v>
      </c>
      <c r="B27" s="26" t="s">
        <v>70</v>
      </c>
      <c r="C27" s="26">
        <v>1163502.69</v>
      </c>
      <c r="D27" s="26">
        <v>17</v>
      </c>
      <c r="E27" s="26">
        <v>0</v>
      </c>
      <c r="F27" s="26">
        <v>0</v>
      </c>
      <c r="G27" s="26">
        <v>0</v>
      </c>
      <c r="H27" s="26">
        <v>0</v>
      </c>
      <c r="I27" s="26">
        <v>1110547.7</v>
      </c>
      <c r="J27" s="26">
        <v>17</v>
      </c>
      <c r="K27" s="26">
        <v>0</v>
      </c>
      <c r="L27" s="26">
        <v>0</v>
      </c>
      <c r="M27" s="26">
        <v>0</v>
      </c>
      <c r="N27" s="26">
        <v>0</v>
      </c>
    </row>
    <row r="28" spans="1:14" x14ac:dyDescent="0.25">
      <c r="A28" s="26" t="s">
        <v>74</v>
      </c>
      <c r="B28" s="26" t="s">
        <v>70</v>
      </c>
      <c r="C28" s="26">
        <v>787364.73</v>
      </c>
      <c r="D28" s="26">
        <v>14</v>
      </c>
      <c r="E28" s="26">
        <v>0</v>
      </c>
      <c r="F28" s="26">
        <v>0</v>
      </c>
      <c r="G28" s="26">
        <v>0</v>
      </c>
      <c r="H28" s="26">
        <v>0</v>
      </c>
      <c r="I28" s="26">
        <v>759439.04</v>
      </c>
      <c r="J28" s="26">
        <v>16</v>
      </c>
      <c r="K28" s="26">
        <v>0</v>
      </c>
      <c r="L28" s="26">
        <v>0</v>
      </c>
      <c r="M28" s="26">
        <v>0</v>
      </c>
      <c r="N28" s="26">
        <v>0</v>
      </c>
    </row>
    <row r="29" spans="1:14" x14ac:dyDescent="0.25">
      <c r="A29" s="26" t="s">
        <v>75</v>
      </c>
      <c r="B29" s="26" t="s">
        <v>76</v>
      </c>
      <c r="C29" s="26">
        <v>500142.17</v>
      </c>
      <c r="D29" s="26">
        <v>13</v>
      </c>
      <c r="E29" s="26">
        <v>0</v>
      </c>
      <c r="F29" s="26">
        <v>0</v>
      </c>
      <c r="G29" s="26">
        <v>0</v>
      </c>
      <c r="H29" s="26">
        <v>0</v>
      </c>
      <c r="I29" s="26">
        <v>401416.38</v>
      </c>
      <c r="J29" s="26">
        <v>15</v>
      </c>
      <c r="K29" s="26">
        <v>0</v>
      </c>
      <c r="L29" s="26">
        <v>0</v>
      </c>
      <c r="M29" s="26">
        <v>0</v>
      </c>
      <c r="N29" s="26">
        <v>0</v>
      </c>
    </row>
    <row r="30" spans="1:14" x14ac:dyDescent="0.25">
      <c r="A30" s="26" t="s">
        <v>77</v>
      </c>
      <c r="B30" s="26" t="s">
        <v>78</v>
      </c>
      <c r="C30" s="26">
        <v>636117.05000000005</v>
      </c>
      <c r="D30" s="26">
        <v>18</v>
      </c>
      <c r="E30" s="26">
        <v>0</v>
      </c>
      <c r="F30" s="26">
        <v>0</v>
      </c>
      <c r="G30" s="26">
        <v>117411.97</v>
      </c>
      <c r="H30" s="26">
        <v>11</v>
      </c>
      <c r="I30" s="26">
        <v>574549.54</v>
      </c>
      <c r="J30" s="26">
        <v>18</v>
      </c>
      <c r="K30" s="26">
        <v>0</v>
      </c>
      <c r="L30" s="26">
        <v>0</v>
      </c>
      <c r="M30" s="26">
        <v>103856.9</v>
      </c>
      <c r="N30" s="26">
        <v>13</v>
      </c>
    </row>
    <row r="31" spans="1:14" x14ac:dyDescent="0.25">
      <c r="A31" s="26" t="s">
        <v>79</v>
      </c>
      <c r="B31" s="26" t="s">
        <v>78</v>
      </c>
      <c r="C31" s="26">
        <v>0</v>
      </c>
      <c r="D31" s="26">
        <v>0</v>
      </c>
      <c r="E31" s="26">
        <v>0</v>
      </c>
      <c r="F31" s="26">
        <v>0</v>
      </c>
      <c r="G31" s="26">
        <v>0</v>
      </c>
      <c r="H31" s="26">
        <v>0</v>
      </c>
      <c r="I31" s="26">
        <v>241722.53</v>
      </c>
      <c r="J31" s="26">
        <v>11</v>
      </c>
      <c r="K31" s="26">
        <v>0</v>
      </c>
      <c r="L31" s="26">
        <v>0</v>
      </c>
      <c r="M31" s="26">
        <v>0</v>
      </c>
      <c r="N31" s="26">
        <v>0</v>
      </c>
    </row>
    <row r="32" spans="1:14" x14ac:dyDescent="0.25">
      <c r="A32" s="26" t="s">
        <v>80</v>
      </c>
      <c r="B32" s="26" t="s">
        <v>78</v>
      </c>
      <c r="C32" s="26">
        <v>1704839.45</v>
      </c>
      <c r="D32" s="26">
        <v>33</v>
      </c>
      <c r="E32" s="26">
        <v>0</v>
      </c>
      <c r="F32" s="26">
        <v>0</v>
      </c>
      <c r="G32" s="26">
        <v>139423.10999999999</v>
      </c>
      <c r="H32" s="26">
        <v>10</v>
      </c>
      <c r="I32" s="26">
        <v>1701373.93</v>
      </c>
      <c r="J32" s="26">
        <v>35</v>
      </c>
      <c r="K32" s="26">
        <v>0</v>
      </c>
      <c r="L32" s="26">
        <v>0</v>
      </c>
      <c r="M32" s="26">
        <v>140937.59</v>
      </c>
      <c r="N32" s="26">
        <v>11</v>
      </c>
    </row>
    <row r="33" spans="1:14" x14ac:dyDescent="0.25">
      <c r="A33" s="26" t="s">
        <v>81</v>
      </c>
      <c r="B33" s="26" t="s">
        <v>78</v>
      </c>
      <c r="C33" s="26">
        <v>3413511.21</v>
      </c>
      <c r="D33" s="26">
        <v>69</v>
      </c>
      <c r="E33" s="26">
        <v>2669048.04</v>
      </c>
      <c r="F33" s="26">
        <v>40</v>
      </c>
      <c r="G33" s="26">
        <v>993442.16</v>
      </c>
      <c r="H33" s="26">
        <v>44</v>
      </c>
      <c r="I33" s="26">
        <v>3394443.44</v>
      </c>
      <c r="J33" s="26">
        <v>64</v>
      </c>
      <c r="K33" s="26">
        <v>2848261.05</v>
      </c>
      <c r="L33" s="26">
        <v>53</v>
      </c>
      <c r="M33" s="26">
        <v>1057915.8</v>
      </c>
      <c r="N33" s="26">
        <v>44</v>
      </c>
    </row>
    <row r="34" spans="1:14" x14ac:dyDescent="0.25">
      <c r="A34" s="26" t="s">
        <v>82</v>
      </c>
      <c r="B34" s="26" t="s">
        <v>83</v>
      </c>
      <c r="C34" s="26">
        <v>573388.87</v>
      </c>
      <c r="D34" s="26">
        <v>10</v>
      </c>
      <c r="E34" s="26">
        <v>0</v>
      </c>
      <c r="F34" s="26">
        <v>0</v>
      </c>
      <c r="G34" s="26">
        <v>0</v>
      </c>
      <c r="H34" s="26">
        <v>0</v>
      </c>
      <c r="I34" s="26">
        <v>579802.16</v>
      </c>
      <c r="J34" s="26">
        <v>10</v>
      </c>
      <c r="K34" s="26">
        <v>0</v>
      </c>
      <c r="L34" s="26">
        <v>0</v>
      </c>
      <c r="M34" s="26">
        <v>0</v>
      </c>
      <c r="N34" s="26">
        <v>0</v>
      </c>
    </row>
    <row r="35" spans="1:14" x14ac:dyDescent="0.25">
      <c r="A35" s="26" t="s">
        <v>84</v>
      </c>
      <c r="B35" s="26" t="s">
        <v>83</v>
      </c>
      <c r="C35" s="26">
        <v>850288.16</v>
      </c>
      <c r="D35" s="26">
        <v>20</v>
      </c>
      <c r="E35" s="26">
        <v>0</v>
      </c>
      <c r="F35" s="26">
        <v>0</v>
      </c>
      <c r="G35" s="26">
        <v>0</v>
      </c>
      <c r="H35" s="26">
        <v>0</v>
      </c>
      <c r="I35" s="26">
        <v>831473.11</v>
      </c>
      <c r="J35" s="26">
        <v>20</v>
      </c>
      <c r="K35" s="26">
        <v>0</v>
      </c>
      <c r="L35" s="26">
        <v>0</v>
      </c>
      <c r="M35" s="26">
        <v>0</v>
      </c>
      <c r="N35" s="26">
        <v>0</v>
      </c>
    </row>
    <row r="36" spans="1:14" x14ac:dyDescent="0.25">
      <c r="A36" s="26" t="s">
        <v>85</v>
      </c>
      <c r="B36" s="26" t="s">
        <v>86</v>
      </c>
      <c r="C36" s="26">
        <v>343179.23</v>
      </c>
      <c r="D36" s="26">
        <v>20</v>
      </c>
      <c r="E36" s="26">
        <v>0</v>
      </c>
      <c r="F36" s="26">
        <v>0</v>
      </c>
      <c r="G36" s="26">
        <v>0</v>
      </c>
      <c r="H36" s="26">
        <v>0</v>
      </c>
      <c r="I36" s="26">
        <v>309864.37</v>
      </c>
      <c r="J36" s="26">
        <v>18</v>
      </c>
      <c r="K36" s="26">
        <v>0</v>
      </c>
      <c r="L36" s="26">
        <v>0</v>
      </c>
      <c r="M36" s="26">
        <v>0</v>
      </c>
      <c r="N36" s="26">
        <v>0</v>
      </c>
    </row>
    <row r="37" spans="1:14" x14ac:dyDescent="0.25">
      <c r="A37" s="26" t="s">
        <v>87</v>
      </c>
      <c r="B37" s="26" t="s">
        <v>86</v>
      </c>
      <c r="C37" s="26">
        <v>1034993.9</v>
      </c>
      <c r="D37" s="26">
        <v>22</v>
      </c>
      <c r="E37" s="26">
        <v>0</v>
      </c>
      <c r="F37" s="26">
        <v>0</v>
      </c>
      <c r="G37" s="26">
        <v>0</v>
      </c>
      <c r="H37" s="26">
        <v>0</v>
      </c>
      <c r="I37" s="26">
        <v>1078984.22</v>
      </c>
      <c r="J37" s="26">
        <v>24</v>
      </c>
      <c r="K37" s="26">
        <v>0</v>
      </c>
      <c r="L37" s="26">
        <v>0</v>
      </c>
      <c r="M37" s="26">
        <v>0</v>
      </c>
      <c r="N37" s="26">
        <v>0</v>
      </c>
    </row>
    <row r="38" spans="1:14" x14ac:dyDescent="0.25">
      <c r="A38" s="26" t="s">
        <v>88</v>
      </c>
      <c r="B38" s="26" t="s">
        <v>86</v>
      </c>
      <c r="C38" s="26">
        <v>1698471.6</v>
      </c>
      <c r="D38" s="26">
        <v>29</v>
      </c>
      <c r="E38" s="26">
        <v>0</v>
      </c>
      <c r="F38" s="26">
        <v>0</v>
      </c>
      <c r="G38" s="26">
        <v>233002.59</v>
      </c>
      <c r="H38" s="26">
        <v>15</v>
      </c>
      <c r="I38" s="26">
        <v>1394782.39</v>
      </c>
      <c r="J38" s="26">
        <v>29</v>
      </c>
      <c r="K38" s="26">
        <v>0</v>
      </c>
      <c r="L38" s="26">
        <v>0</v>
      </c>
      <c r="M38" s="26">
        <v>206778.38</v>
      </c>
      <c r="N38" s="26">
        <v>14</v>
      </c>
    </row>
    <row r="39" spans="1:14" x14ac:dyDescent="0.25">
      <c r="A39" s="26" t="s">
        <v>89</v>
      </c>
      <c r="B39" s="26" t="s">
        <v>86</v>
      </c>
      <c r="C39" s="26">
        <v>188774.54</v>
      </c>
      <c r="D39" s="26">
        <v>10</v>
      </c>
      <c r="E39" s="26">
        <v>0</v>
      </c>
      <c r="F39" s="26">
        <v>0</v>
      </c>
      <c r="G39" s="26">
        <v>0</v>
      </c>
      <c r="H39" s="26">
        <v>0</v>
      </c>
      <c r="I39" s="26">
        <v>0</v>
      </c>
      <c r="J39" s="26">
        <v>0</v>
      </c>
      <c r="K39" s="26">
        <v>0</v>
      </c>
      <c r="L39" s="26">
        <v>0</v>
      </c>
      <c r="M39" s="26">
        <v>0</v>
      </c>
      <c r="N39" s="26">
        <v>0</v>
      </c>
    </row>
    <row r="40" spans="1:14" x14ac:dyDescent="0.25">
      <c r="A40" s="26" t="s">
        <v>90</v>
      </c>
      <c r="B40" s="26" t="s">
        <v>90</v>
      </c>
      <c r="C40" s="26">
        <v>5265842.2699999996</v>
      </c>
      <c r="D40" s="26">
        <v>44</v>
      </c>
      <c r="E40" s="26">
        <v>17754804.530000001</v>
      </c>
      <c r="F40" s="26">
        <v>31</v>
      </c>
      <c r="G40" s="26">
        <v>291128.09000000003</v>
      </c>
      <c r="H40" s="26">
        <v>13</v>
      </c>
      <c r="I40" s="26">
        <v>4192254.51</v>
      </c>
      <c r="J40" s="26">
        <v>40</v>
      </c>
      <c r="K40" s="26">
        <v>15998065.949999999</v>
      </c>
      <c r="L40" s="26">
        <v>25</v>
      </c>
      <c r="M40" s="26">
        <v>265061.92</v>
      </c>
      <c r="N40" s="26">
        <v>13</v>
      </c>
    </row>
    <row r="41" spans="1:14" x14ac:dyDescent="0.25">
      <c r="A41" s="26" t="s">
        <v>91</v>
      </c>
      <c r="B41" s="26" t="s">
        <v>92</v>
      </c>
      <c r="C41" s="26">
        <v>476541.5</v>
      </c>
      <c r="D41" s="26">
        <v>17</v>
      </c>
      <c r="E41" s="26">
        <v>0</v>
      </c>
      <c r="F41" s="26">
        <v>0</v>
      </c>
      <c r="G41" s="26">
        <v>92724.13</v>
      </c>
      <c r="H41" s="26">
        <v>10</v>
      </c>
      <c r="I41" s="26">
        <v>399246.18</v>
      </c>
      <c r="J41" s="26">
        <v>19</v>
      </c>
      <c r="K41" s="26">
        <v>0</v>
      </c>
      <c r="L41" s="26">
        <v>0</v>
      </c>
      <c r="M41" s="26">
        <v>88431.08</v>
      </c>
      <c r="N41" s="26">
        <v>11</v>
      </c>
    </row>
    <row r="42" spans="1:14" x14ac:dyDescent="0.25">
      <c r="A42" s="26" t="s">
        <v>93</v>
      </c>
      <c r="B42" s="26" t="s">
        <v>92</v>
      </c>
      <c r="C42" s="26">
        <v>718905.63</v>
      </c>
      <c r="D42" s="26">
        <v>19</v>
      </c>
      <c r="E42" s="26">
        <v>0</v>
      </c>
      <c r="F42" s="26">
        <v>0</v>
      </c>
      <c r="G42" s="26">
        <v>0</v>
      </c>
      <c r="H42" s="26">
        <v>0</v>
      </c>
      <c r="I42" s="26">
        <v>709949.92</v>
      </c>
      <c r="J42" s="26">
        <v>19</v>
      </c>
      <c r="K42" s="26">
        <v>0</v>
      </c>
      <c r="L42" s="26">
        <v>0</v>
      </c>
      <c r="M42" s="26">
        <v>0</v>
      </c>
      <c r="N42" s="26">
        <v>0</v>
      </c>
    </row>
    <row r="43" spans="1:14" x14ac:dyDescent="0.25">
      <c r="A43" s="26" t="s">
        <v>94</v>
      </c>
      <c r="B43" s="26" t="s">
        <v>92</v>
      </c>
      <c r="C43" s="26">
        <v>693922.69</v>
      </c>
      <c r="D43" s="26">
        <v>18</v>
      </c>
      <c r="E43" s="26">
        <v>0</v>
      </c>
      <c r="F43" s="26">
        <v>0</v>
      </c>
      <c r="G43" s="26">
        <v>0</v>
      </c>
      <c r="H43" s="26">
        <v>0</v>
      </c>
      <c r="I43" s="26">
        <v>594362.06999999995</v>
      </c>
      <c r="J43" s="26">
        <v>16</v>
      </c>
      <c r="K43" s="26">
        <v>0</v>
      </c>
      <c r="L43" s="26">
        <v>0</v>
      </c>
      <c r="M43" s="26">
        <v>0</v>
      </c>
      <c r="N43" s="26">
        <v>0</v>
      </c>
    </row>
    <row r="44" spans="1:14" x14ac:dyDescent="0.25">
      <c r="A44" s="26" t="s">
        <v>95</v>
      </c>
      <c r="B44" s="26" t="s">
        <v>92</v>
      </c>
      <c r="C44" s="26">
        <v>838246.27</v>
      </c>
      <c r="D44" s="26">
        <v>25</v>
      </c>
      <c r="E44" s="26">
        <v>551012.35</v>
      </c>
      <c r="F44" s="26">
        <v>19</v>
      </c>
      <c r="G44" s="26">
        <v>343081.9</v>
      </c>
      <c r="H44" s="26">
        <v>18</v>
      </c>
      <c r="I44" s="26">
        <v>741311.64</v>
      </c>
      <c r="J44" s="26">
        <v>27</v>
      </c>
      <c r="K44" s="26">
        <v>475220.32</v>
      </c>
      <c r="L44" s="26">
        <v>17</v>
      </c>
      <c r="M44" s="26">
        <v>382369.18</v>
      </c>
      <c r="N44" s="26">
        <v>21</v>
      </c>
    </row>
    <row r="45" spans="1:14" x14ac:dyDescent="0.25">
      <c r="A45" s="26" t="s">
        <v>96</v>
      </c>
      <c r="B45" s="26" t="s">
        <v>92</v>
      </c>
      <c r="C45" s="26">
        <v>273352.08</v>
      </c>
      <c r="D45" s="26">
        <v>10</v>
      </c>
      <c r="E45" s="26">
        <v>0</v>
      </c>
      <c r="F45" s="26">
        <v>0</v>
      </c>
      <c r="G45" s="26">
        <v>0</v>
      </c>
      <c r="H45" s="26">
        <v>0</v>
      </c>
      <c r="I45" s="26">
        <v>233623.47</v>
      </c>
      <c r="J45" s="26">
        <v>10</v>
      </c>
      <c r="K45" s="26">
        <v>0</v>
      </c>
      <c r="L45" s="26">
        <v>0</v>
      </c>
      <c r="M45" s="26">
        <v>0</v>
      </c>
      <c r="N45" s="26">
        <v>0</v>
      </c>
    </row>
    <row r="46" spans="1:14" x14ac:dyDescent="0.25">
      <c r="A46" s="26" t="s">
        <v>97</v>
      </c>
      <c r="B46" s="26" t="s">
        <v>92</v>
      </c>
      <c r="C46" s="26">
        <v>4826642.59</v>
      </c>
      <c r="D46" s="26">
        <v>83</v>
      </c>
      <c r="E46" s="26">
        <v>0</v>
      </c>
      <c r="F46" s="26">
        <v>0</v>
      </c>
      <c r="G46" s="26">
        <v>484566.48</v>
      </c>
      <c r="H46" s="26">
        <v>26</v>
      </c>
      <c r="I46" s="26">
        <v>4696774.8499999996</v>
      </c>
      <c r="J46" s="26">
        <v>84</v>
      </c>
      <c r="K46" s="26">
        <v>0</v>
      </c>
      <c r="L46" s="26">
        <v>0</v>
      </c>
      <c r="M46" s="26">
        <v>483356.46</v>
      </c>
      <c r="N46" s="26">
        <v>25</v>
      </c>
    </row>
    <row r="47" spans="1:14" x14ac:dyDescent="0.25">
      <c r="A47" s="26" t="s">
        <v>98</v>
      </c>
      <c r="B47" s="26" t="s">
        <v>92</v>
      </c>
      <c r="C47" s="26">
        <v>1480134.45</v>
      </c>
      <c r="D47" s="26">
        <v>14</v>
      </c>
      <c r="E47" s="26">
        <v>0</v>
      </c>
      <c r="F47" s="26">
        <v>0</v>
      </c>
      <c r="G47" s="26">
        <v>0</v>
      </c>
      <c r="H47" s="26">
        <v>0</v>
      </c>
      <c r="I47" s="26">
        <v>1543446.31</v>
      </c>
      <c r="J47" s="26">
        <v>14</v>
      </c>
      <c r="K47" s="26">
        <v>0</v>
      </c>
      <c r="L47" s="26">
        <v>0</v>
      </c>
      <c r="M47" s="26">
        <v>0</v>
      </c>
      <c r="N47" s="26">
        <v>0</v>
      </c>
    </row>
    <row r="48" spans="1:14" x14ac:dyDescent="0.25">
      <c r="A48" s="26" t="s">
        <v>99</v>
      </c>
      <c r="B48" s="26" t="s">
        <v>92</v>
      </c>
      <c r="C48" s="26">
        <v>227913.5</v>
      </c>
      <c r="D48" s="26">
        <v>11</v>
      </c>
      <c r="E48" s="26">
        <v>0</v>
      </c>
      <c r="F48" s="26">
        <v>0</v>
      </c>
      <c r="G48" s="26">
        <v>0</v>
      </c>
      <c r="H48" s="26">
        <v>0</v>
      </c>
      <c r="I48" s="26">
        <v>0</v>
      </c>
      <c r="J48" s="26">
        <v>0</v>
      </c>
      <c r="K48" s="26">
        <v>0</v>
      </c>
      <c r="L48" s="26">
        <v>0</v>
      </c>
      <c r="M48" s="26">
        <v>0</v>
      </c>
      <c r="N48" s="26">
        <v>0</v>
      </c>
    </row>
    <row r="49" spans="1:14" x14ac:dyDescent="0.25">
      <c r="A49" s="26" t="s">
        <v>100</v>
      </c>
      <c r="B49" s="26" t="s">
        <v>101</v>
      </c>
      <c r="C49" s="26">
        <v>1718070.26</v>
      </c>
      <c r="D49" s="26">
        <v>41</v>
      </c>
      <c r="E49" s="26">
        <v>0</v>
      </c>
      <c r="F49" s="26">
        <v>0</v>
      </c>
      <c r="G49" s="26">
        <v>286923.21999999997</v>
      </c>
      <c r="H49" s="26">
        <v>17</v>
      </c>
      <c r="I49" s="26">
        <v>1625708.24</v>
      </c>
      <c r="J49" s="26">
        <v>40</v>
      </c>
      <c r="K49" s="26">
        <v>0</v>
      </c>
      <c r="L49" s="26">
        <v>0</v>
      </c>
      <c r="M49" s="26">
        <v>263027.28000000003</v>
      </c>
      <c r="N49" s="26">
        <v>18</v>
      </c>
    </row>
    <row r="50" spans="1:14" x14ac:dyDescent="0.25">
      <c r="A50" s="26" t="s">
        <v>102</v>
      </c>
      <c r="B50" s="26" t="s">
        <v>101</v>
      </c>
      <c r="C50" s="26">
        <v>0</v>
      </c>
      <c r="D50" s="26">
        <v>0</v>
      </c>
      <c r="E50" s="26">
        <v>0</v>
      </c>
      <c r="F50" s="26">
        <v>0</v>
      </c>
      <c r="G50" s="26">
        <v>0</v>
      </c>
      <c r="H50" s="26">
        <v>0</v>
      </c>
      <c r="I50" s="26">
        <v>494861.3</v>
      </c>
      <c r="J50" s="26">
        <v>10</v>
      </c>
      <c r="K50" s="26">
        <v>0</v>
      </c>
      <c r="L50" s="26">
        <v>0</v>
      </c>
      <c r="M50" s="26">
        <v>0</v>
      </c>
      <c r="N50" s="26">
        <v>0</v>
      </c>
    </row>
    <row r="51" spans="1:14" x14ac:dyDescent="0.25">
      <c r="A51" s="26" t="s">
        <v>103</v>
      </c>
      <c r="B51" s="26" t="s">
        <v>101</v>
      </c>
      <c r="C51" s="26">
        <v>1701655.8</v>
      </c>
      <c r="D51" s="26">
        <v>13</v>
      </c>
      <c r="E51" s="26">
        <v>0</v>
      </c>
      <c r="F51" s="26">
        <v>0</v>
      </c>
      <c r="G51" s="26">
        <v>0</v>
      </c>
      <c r="H51" s="26">
        <v>0</v>
      </c>
      <c r="I51" s="26">
        <v>1767894.91</v>
      </c>
      <c r="J51" s="26">
        <v>13</v>
      </c>
      <c r="K51" s="26">
        <v>0</v>
      </c>
      <c r="L51" s="26">
        <v>0</v>
      </c>
      <c r="M51" s="26">
        <v>0</v>
      </c>
      <c r="N51" s="26">
        <v>0</v>
      </c>
    </row>
    <row r="52" spans="1:14" x14ac:dyDescent="0.25">
      <c r="A52" s="26" t="s">
        <v>104</v>
      </c>
      <c r="B52" s="26" t="s">
        <v>101</v>
      </c>
      <c r="C52" s="26">
        <v>2300522.1</v>
      </c>
      <c r="D52" s="26">
        <v>49</v>
      </c>
      <c r="E52" s="26">
        <v>0</v>
      </c>
      <c r="F52" s="26">
        <v>0</v>
      </c>
      <c r="G52" s="26">
        <v>342832.07</v>
      </c>
      <c r="H52" s="26">
        <v>22</v>
      </c>
      <c r="I52" s="26">
        <v>2663342.0299999998</v>
      </c>
      <c r="J52" s="26">
        <v>54</v>
      </c>
      <c r="K52" s="26">
        <v>0</v>
      </c>
      <c r="L52" s="26">
        <v>0</v>
      </c>
      <c r="M52" s="26">
        <v>377756.63</v>
      </c>
      <c r="N52" s="26">
        <v>24</v>
      </c>
    </row>
    <row r="53" spans="1:14" x14ac:dyDescent="0.25">
      <c r="A53" s="26" t="s">
        <v>105</v>
      </c>
      <c r="B53" s="26" t="s">
        <v>101</v>
      </c>
      <c r="C53" s="26">
        <v>411461.54</v>
      </c>
      <c r="D53" s="26">
        <v>19</v>
      </c>
      <c r="E53" s="26">
        <v>0</v>
      </c>
      <c r="F53" s="26">
        <v>0</v>
      </c>
      <c r="G53" s="26">
        <v>0</v>
      </c>
      <c r="H53" s="26">
        <v>0</v>
      </c>
      <c r="I53" s="26">
        <v>343173.21</v>
      </c>
      <c r="J53" s="26">
        <v>16</v>
      </c>
      <c r="K53" s="26">
        <v>0</v>
      </c>
      <c r="L53" s="26">
        <v>0</v>
      </c>
      <c r="M53" s="26">
        <v>0</v>
      </c>
      <c r="N53" s="26">
        <v>0</v>
      </c>
    </row>
    <row r="54" spans="1:14" x14ac:dyDescent="0.25">
      <c r="A54" s="26" t="s">
        <v>106</v>
      </c>
      <c r="B54" s="26" t="s">
        <v>101</v>
      </c>
      <c r="C54" s="26">
        <v>795526.26</v>
      </c>
      <c r="D54" s="26">
        <v>27</v>
      </c>
      <c r="E54" s="26">
        <v>152208.76999999999</v>
      </c>
      <c r="F54" s="26">
        <v>14</v>
      </c>
      <c r="G54" s="26">
        <v>181541.82</v>
      </c>
      <c r="H54" s="26">
        <v>15</v>
      </c>
      <c r="I54" s="26">
        <v>795559.27</v>
      </c>
      <c r="J54" s="26">
        <v>29</v>
      </c>
      <c r="K54" s="26">
        <v>198576.23</v>
      </c>
      <c r="L54" s="26">
        <v>15</v>
      </c>
      <c r="M54" s="26">
        <v>189846.42</v>
      </c>
      <c r="N54" s="26">
        <v>14</v>
      </c>
    </row>
    <row r="55" spans="1:14" x14ac:dyDescent="0.25">
      <c r="A55" s="26" t="s">
        <v>107</v>
      </c>
      <c r="B55" s="26" t="s">
        <v>101</v>
      </c>
      <c r="C55" s="26">
        <v>0</v>
      </c>
      <c r="D55" s="26">
        <v>0</v>
      </c>
      <c r="E55" s="26">
        <v>0</v>
      </c>
      <c r="F55" s="26">
        <v>0</v>
      </c>
      <c r="G55" s="26">
        <v>0</v>
      </c>
      <c r="H55" s="26">
        <v>0</v>
      </c>
      <c r="I55" s="26">
        <v>219872.35</v>
      </c>
      <c r="J55" s="26">
        <v>10</v>
      </c>
      <c r="K55" s="26">
        <v>0</v>
      </c>
      <c r="L55" s="26">
        <v>0</v>
      </c>
      <c r="M55" s="26">
        <v>0</v>
      </c>
      <c r="N55" s="26">
        <v>0</v>
      </c>
    </row>
    <row r="56" spans="1:14" x14ac:dyDescent="0.25">
      <c r="A56" s="26" t="s">
        <v>108</v>
      </c>
      <c r="B56" s="26" t="s">
        <v>101</v>
      </c>
      <c r="C56" s="26">
        <v>1730554.81</v>
      </c>
      <c r="D56" s="26">
        <v>45</v>
      </c>
      <c r="E56" s="26">
        <v>0</v>
      </c>
      <c r="F56" s="26">
        <v>0</v>
      </c>
      <c r="G56" s="26">
        <v>377594.79</v>
      </c>
      <c r="H56" s="26">
        <v>21</v>
      </c>
      <c r="I56" s="26">
        <v>1499824.72</v>
      </c>
      <c r="J56" s="26">
        <v>44</v>
      </c>
      <c r="K56" s="26">
        <v>0</v>
      </c>
      <c r="L56" s="26">
        <v>0</v>
      </c>
      <c r="M56" s="26">
        <v>331108.88</v>
      </c>
      <c r="N56" s="26">
        <v>18</v>
      </c>
    </row>
    <row r="57" spans="1:14" x14ac:dyDescent="0.25">
      <c r="A57" s="26" t="s">
        <v>109</v>
      </c>
      <c r="B57" s="26" t="s">
        <v>110</v>
      </c>
      <c r="C57" s="26">
        <v>4309558.38</v>
      </c>
      <c r="D57" s="26">
        <v>73</v>
      </c>
      <c r="E57" s="26">
        <v>720740.81</v>
      </c>
      <c r="F57" s="26">
        <v>16</v>
      </c>
      <c r="G57" s="26">
        <v>501772.36</v>
      </c>
      <c r="H57" s="26">
        <v>34</v>
      </c>
      <c r="I57" s="26">
        <v>4013851.91</v>
      </c>
      <c r="J57" s="26">
        <v>72</v>
      </c>
      <c r="K57" s="26">
        <v>704724.79</v>
      </c>
      <c r="L57" s="26">
        <v>17</v>
      </c>
      <c r="M57" s="26">
        <v>483411.53</v>
      </c>
      <c r="N57" s="26">
        <v>33</v>
      </c>
    </row>
    <row r="58" spans="1:14" x14ac:dyDescent="0.25">
      <c r="A58" s="26" t="s">
        <v>111</v>
      </c>
      <c r="B58" s="26" t="s">
        <v>110</v>
      </c>
      <c r="C58" s="26">
        <v>396597.13</v>
      </c>
      <c r="D58" s="26">
        <v>17</v>
      </c>
      <c r="E58" s="26">
        <v>147650.23000000001</v>
      </c>
      <c r="F58" s="26">
        <v>14</v>
      </c>
      <c r="G58" s="26">
        <v>181134.98</v>
      </c>
      <c r="H58" s="26">
        <v>11</v>
      </c>
      <c r="I58" s="26">
        <v>331554.95</v>
      </c>
      <c r="J58" s="26">
        <v>17</v>
      </c>
      <c r="K58" s="26">
        <v>87935.95</v>
      </c>
      <c r="L58" s="26">
        <v>11</v>
      </c>
      <c r="M58" s="26">
        <v>129485.57</v>
      </c>
      <c r="N58" s="26">
        <v>11</v>
      </c>
    </row>
    <row r="59" spans="1:14" x14ac:dyDescent="0.25">
      <c r="A59" s="26" t="s">
        <v>112</v>
      </c>
      <c r="B59" s="26" t="s">
        <v>110</v>
      </c>
      <c r="C59" s="26">
        <v>301345.65999999997</v>
      </c>
      <c r="D59" s="26">
        <v>16</v>
      </c>
      <c r="E59" s="26">
        <v>0</v>
      </c>
      <c r="F59" s="26">
        <v>0</v>
      </c>
      <c r="G59" s="26">
        <v>0</v>
      </c>
      <c r="H59" s="26">
        <v>0</v>
      </c>
      <c r="I59" s="26">
        <v>285738.65000000002</v>
      </c>
      <c r="J59" s="26">
        <v>14</v>
      </c>
      <c r="K59" s="26">
        <v>0</v>
      </c>
      <c r="L59" s="26">
        <v>0</v>
      </c>
      <c r="M59" s="26">
        <v>0</v>
      </c>
      <c r="N59" s="26">
        <v>0</v>
      </c>
    </row>
    <row r="60" spans="1:14" x14ac:dyDescent="0.25">
      <c r="A60" s="26" t="s">
        <v>113</v>
      </c>
      <c r="B60" s="26" t="s">
        <v>110</v>
      </c>
      <c r="C60" s="26">
        <v>671900.49</v>
      </c>
      <c r="D60" s="26">
        <v>31</v>
      </c>
      <c r="E60" s="26">
        <v>0</v>
      </c>
      <c r="F60" s="26">
        <v>0</v>
      </c>
      <c r="G60" s="26">
        <v>113804.84</v>
      </c>
      <c r="H60" s="26">
        <v>14</v>
      </c>
      <c r="I60" s="26">
        <v>594548.96</v>
      </c>
      <c r="J60" s="26">
        <v>30</v>
      </c>
      <c r="K60" s="26">
        <v>0</v>
      </c>
      <c r="L60" s="26">
        <v>0</v>
      </c>
      <c r="M60" s="26">
        <v>98991.63</v>
      </c>
      <c r="N60" s="26">
        <v>11</v>
      </c>
    </row>
    <row r="61" spans="1:14" x14ac:dyDescent="0.25">
      <c r="A61" s="26" t="s">
        <v>114</v>
      </c>
      <c r="B61" s="26" t="s">
        <v>110</v>
      </c>
      <c r="C61" s="26">
        <v>616360.28</v>
      </c>
      <c r="D61" s="26">
        <v>25</v>
      </c>
      <c r="E61" s="26">
        <v>99760.41</v>
      </c>
      <c r="F61" s="26">
        <v>12</v>
      </c>
      <c r="G61" s="26">
        <v>98702.03</v>
      </c>
      <c r="H61" s="26">
        <v>14</v>
      </c>
      <c r="I61" s="26">
        <v>637598.77</v>
      </c>
      <c r="J61" s="26">
        <v>26</v>
      </c>
      <c r="K61" s="26">
        <v>100524.23</v>
      </c>
      <c r="L61" s="26">
        <v>11</v>
      </c>
      <c r="M61" s="26">
        <v>86827.14</v>
      </c>
      <c r="N61" s="26">
        <v>16</v>
      </c>
    </row>
    <row r="62" spans="1:14" x14ac:dyDescent="0.25">
      <c r="A62" s="26" t="s">
        <v>115</v>
      </c>
      <c r="B62" s="26" t="s">
        <v>116</v>
      </c>
      <c r="C62" s="26">
        <v>317313.03000000003</v>
      </c>
      <c r="D62" s="26">
        <v>14</v>
      </c>
      <c r="E62" s="26">
        <v>0</v>
      </c>
      <c r="F62" s="26">
        <v>0</v>
      </c>
      <c r="G62" s="26">
        <v>0</v>
      </c>
      <c r="H62" s="26">
        <v>0</v>
      </c>
      <c r="I62" s="26">
        <v>308567.67999999999</v>
      </c>
      <c r="J62" s="26">
        <v>14</v>
      </c>
      <c r="K62" s="26">
        <v>0</v>
      </c>
      <c r="L62" s="26">
        <v>0</v>
      </c>
      <c r="M62" s="26">
        <v>0</v>
      </c>
      <c r="N62" s="26">
        <v>0</v>
      </c>
    </row>
    <row r="63" spans="1:14" x14ac:dyDescent="0.25">
      <c r="A63" s="26" t="s">
        <v>117</v>
      </c>
      <c r="B63" s="26" t="s">
        <v>116</v>
      </c>
      <c r="C63" s="26">
        <v>2406589.94</v>
      </c>
      <c r="D63" s="26">
        <v>41</v>
      </c>
      <c r="E63" s="26">
        <v>1173678.71</v>
      </c>
      <c r="F63" s="26">
        <v>13</v>
      </c>
      <c r="G63" s="26">
        <v>332096.67</v>
      </c>
      <c r="H63" s="26">
        <v>19</v>
      </c>
      <c r="I63" s="26">
        <v>2234503.61</v>
      </c>
      <c r="J63" s="26">
        <v>41</v>
      </c>
      <c r="K63" s="26">
        <v>1236637.25</v>
      </c>
      <c r="L63" s="26">
        <v>11</v>
      </c>
      <c r="M63" s="26">
        <v>329823.17</v>
      </c>
      <c r="N63" s="26">
        <v>21</v>
      </c>
    </row>
    <row r="64" spans="1:14" x14ac:dyDescent="0.25">
      <c r="A64" s="26" t="s">
        <v>118</v>
      </c>
      <c r="B64" s="26" t="s">
        <v>116</v>
      </c>
      <c r="C64" s="26">
        <v>681383.44</v>
      </c>
      <c r="D64" s="26">
        <v>29</v>
      </c>
      <c r="E64" s="26">
        <v>0</v>
      </c>
      <c r="F64" s="26">
        <v>0</v>
      </c>
      <c r="G64" s="26">
        <v>211025.19</v>
      </c>
      <c r="H64" s="26">
        <v>17</v>
      </c>
      <c r="I64" s="26">
        <v>730934.33</v>
      </c>
      <c r="J64" s="26">
        <v>28</v>
      </c>
      <c r="K64" s="26">
        <v>0</v>
      </c>
      <c r="L64" s="26">
        <v>0</v>
      </c>
      <c r="M64" s="26">
        <v>223401.49</v>
      </c>
      <c r="N64" s="26">
        <v>15</v>
      </c>
    </row>
    <row r="65" spans="1:14" x14ac:dyDescent="0.25">
      <c r="A65" s="26" t="s">
        <v>119</v>
      </c>
      <c r="B65" s="26" t="s">
        <v>116</v>
      </c>
      <c r="C65" s="26">
        <v>0</v>
      </c>
      <c r="D65" s="26">
        <v>0</v>
      </c>
      <c r="E65" s="26">
        <v>0</v>
      </c>
      <c r="F65" s="26">
        <v>0</v>
      </c>
      <c r="G65" s="26">
        <v>0</v>
      </c>
      <c r="H65" s="26">
        <v>0</v>
      </c>
      <c r="I65" s="26">
        <v>337820.7</v>
      </c>
      <c r="J65" s="26">
        <v>10</v>
      </c>
      <c r="K65" s="26">
        <v>0</v>
      </c>
      <c r="L65" s="26">
        <v>0</v>
      </c>
      <c r="M65" s="26">
        <v>0</v>
      </c>
      <c r="N65" s="26">
        <v>0</v>
      </c>
    </row>
    <row r="66" spans="1:14" x14ac:dyDescent="0.25">
      <c r="A66" s="26" t="s">
        <v>120</v>
      </c>
      <c r="B66" s="26" t="s">
        <v>116</v>
      </c>
      <c r="C66" s="26">
        <v>1451262.06</v>
      </c>
      <c r="D66" s="26">
        <v>31</v>
      </c>
      <c r="E66" s="26">
        <v>0</v>
      </c>
      <c r="F66" s="26">
        <v>0</v>
      </c>
      <c r="G66" s="26">
        <v>127832.51</v>
      </c>
      <c r="H66" s="26">
        <v>11</v>
      </c>
      <c r="I66" s="26">
        <v>1363565.32</v>
      </c>
      <c r="J66" s="26">
        <v>29</v>
      </c>
      <c r="K66" s="26">
        <v>0</v>
      </c>
      <c r="L66" s="26">
        <v>0</v>
      </c>
      <c r="M66" s="26">
        <v>100344.57</v>
      </c>
      <c r="N66" s="26">
        <v>10</v>
      </c>
    </row>
    <row r="67" spans="1:14" x14ac:dyDescent="0.25">
      <c r="A67" s="26" t="s">
        <v>121</v>
      </c>
      <c r="B67" s="26" t="s">
        <v>116</v>
      </c>
      <c r="C67" s="26">
        <v>575257.93999999994</v>
      </c>
      <c r="D67" s="26">
        <v>11</v>
      </c>
      <c r="E67" s="26">
        <v>0</v>
      </c>
      <c r="F67" s="26">
        <v>0</v>
      </c>
      <c r="G67" s="26">
        <v>0</v>
      </c>
      <c r="H67" s="26">
        <v>0</v>
      </c>
      <c r="I67" s="26">
        <v>575941.25</v>
      </c>
      <c r="J67" s="26">
        <v>13</v>
      </c>
      <c r="K67" s="26">
        <v>0</v>
      </c>
      <c r="L67" s="26">
        <v>0</v>
      </c>
      <c r="M67" s="26">
        <v>0</v>
      </c>
      <c r="N67" s="26">
        <v>0</v>
      </c>
    </row>
    <row r="68" spans="1:14" x14ac:dyDescent="0.25">
      <c r="A68" s="26" t="s">
        <v>122</v>
      </c>
      <c r="B68" s="26" t="s">
        <v>116</v>
      </c>
      <c r="C68" s="26">
        <v>1564311.65</v>
      </c>
      <c r="D68" s="26">
        <v>23</v>
      </c>
      <c r="E68" s="26">
        <v>1496026.79</v>
      </c>
      <c r="F68" s="26">
        <v>10</v>
      </c>
      <c r="G68" s="26">
        <v>361759.73</v>
      </c>
      <c r="H68" s="26">
        <v>12</v>
      </c>
      <c r="I68" s="26">
        <v>1450995.24</v>
      </c>
      <c r="J68" s="26">
        <v>22</v>
      </c>
      <c r="K68" s="26">
        <v>1497097</v>
      </c>
      <c r="L68" s="26">
        <v>12</v>
      </c>
      <c r="M68" s="26">
        <v>382792.19</v>
      </c>
      <c r="N68" s="26">
        <v>10</v>
      </c>
    </row>
    <row r="69" spans="1:14" x14ac:dyDescent="0.25">
      <c r="A69" s="26"/>
      <c r="B69" s="26"/>
      <c r="C69" s="26"/>
      <c r="D69" s="26"/>
      <c r="E69" s="26"/>
      <c r="F69" s="26"/>
      <c r="G69" s="26"/>
      <c r="H69" s="26"/>
      <c r="I69" s="26"/>
      <c r="J69" s="26"/>
      <c r="K69" s="26"/>
      <c r="L69" s="26"/>
      <c r="M69" s="26"/>
      <c r="N69" s="26"/>
    </row>
    <row r="70" spans="1:14" x14ac:dyDescent="0.25">
      <c r="A70" s="26"/>
      <c r="B70" s="26"/>
      <c r="C70" s="26"/>
      <c r="D70" s="26"/>
      <c r="E70" s="26"/>
      <c r="F70" s="26"/>
      <c r="G70" s="26"/>
      <c r="H70" s="26"/>
      <c r="I70" s="26"/>
      <c r="J70" s="26"/>
      <c r="K70" s="26"/>
      <c r="L70" s="26"/>
      <c r="M70" s="26"/>
      <c r="N70" s="26"/>
    </row>
    <row r="71" spans="1:14" x14ac:dyDescent="0.25">
      <c r="A71" s="26"/>
      <c r="B71" s="26"/>
      <c r="C71" s="26"/>
      <c r="D71" s="26"/>
      <c r="E71" s="26"/>
      <c r="F71" s="26"/>
      <c r="G71" s="26"/>
      <c r="H71" s="26"/>
      <c r="I71" s="26"/>
      <c r="J71" s="26"/>
      <c r="K71" s="26"/>
      <c r="L71" s="26"/>
      <c r="M71" s="26"/>
      <c r="N71" s="26"/>
    </row>
    <row r="72" spans="1:14" x14ac:dyDescent="0.25">
      <c r="A72" s="26"/>
      <c r="B72" s="26"/>
      <c r="C72" s="26"/>
      <c r="D72" s="26"/>
      <c r="E72" s="26"/>
      <c r="F72" s="26"/>
      <c r="G72" s="26"/>
      <c r="H72" s="26"/>
      <c r="I72" s="26"/>
      <c r="J72" s="26"/>
      <c r="K72" s="26"/>
      <c r="L72" s="26"/>
      <c r="M72" s="26"/>
      <c r="N72" s="26"/>
    </row>
    <row r="73" spans="1:14" x14ac:dyDescent="0.25">
      <c r="A73" s="26"/>
      <c r="B73" s="26"/>
      <c r="C73" s="26"/>
      <c r="D73" s="26"/>
      <c r="E73" s="26"/>
      <c r="F73" s="26"/>
      <c r="G73" s="26"/>
      <c r="H73" s="26"/>
      <c r="I73" s="26"/>
      <c r="J73" s="26"/>
      <c r="K73" s="26"/>
      <c r="L73" s="26"/>
      <c r="M73" s="26"/>
      <c r="N73" s="26"/>
    </row>
    <row r="74" spans="1:14" x14ac:dyDescent="0.25">
      <c r="A74" s="26"/>
      <c r="B74" s="26"/>
      <c r="C74" s="26"/>
      <c r="D74" s="26"/>
      <c r="E74" s="26"/>
      <c r="F74" s="26"/>
      <c r="G74" s="26"/>
      <c r="H74" s="26"/>
      <c r="I74" s="26"/>
      <c r="J74" s="26"/>
      <c r="K74" s="26"/>
      <c r="L74" s="26"/>
      <c r="M74" s="26"/>
      <c r="N74" s="26"/>
    </row>
    <row r="75" spans="1:14" x14ac:dyDescent="0.25">
      <c r="A75" s="26"/>
      <c r="B75" s="26"/>
      <c r="C75" s="26"/>
      <c r="D75" s="26"/>
      <c r="E75" s="26"/>
      <c r="F75" s="26"/>
      <c r="G75" s="26"/>
      <c r="H75" s="26"/>
      <c r="I75" s="26"/>
      <c r="J75" s="26"/>
      <c r="K75" s="26"/>
      <c r="L75" s="26"/>
      <c r="M75" s="26"/>
      <c r="N75" s="26"/>
    </row>
    <row r="76" spans="1:14" x14ac:dyDescent="0.25">
      <c r="A76" s="26"/>
      <c r="B76" s="26"/>
      <c r="C76" s="26"/>
      <c r="D76" s="26"/>
      <c r="E76" s="26"/>
      <c r="F76" s="26"/>
      <c r="G76" s="26"/>
      <c r="H76" s="26"/>
      <c r="I76" s="26"/>
      <c r="J76" s="26"/>
      <c r="K76" s="26"/>
      <c r="L76" s="26"/>
      <c r="M76" s="26"/>
      <c r="N76" s="26"/>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2024-12-02T19:38:08Z</dcterms:modified>
</cp:coreProperties>
</file>