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957DCFC-A444-4906-9840-D9F168E9806D}" xr6:coauthVersionLast="45" xr6:coauthVersionMax="45" xr10:uidLastSave="{00000000-0000-0000-0000-000000000000}"/>
  <bookViews>
    <workbookView xWindow="-26715" yWindow="195" windowWidth="23370" windowHeight="1498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J350" i="3" s="1"/>
  <c r="F350" i="3"/>
  <c r="E350" i="3"/>
  <c r="K350" i="3" s="1"/>
  <c r="D350" i="3"/>
  <c r="C350" i="3"/>
  <c r="I350" i="3" s="1"/>
  <c r="B350" i="3"/>
  <c r="I349" i="3"/>
  <c r="H349" i="3"/>
  <c r="G349" i="3"/>
  <c r="F349" i="3"/>
  <c r="E349" i="3"/>
  <c r="D349" i="3"/>
  <c r="J349" i="3" s="1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H346" i="3"/>
  <c r="G346" i="3"/>
  <c r="J346" i="3" s="1"/>
  <c r="F346" i="3"/>
  <c r="E346" i="3"/>
  <c r="K346" i="3" s="1"/>
  <c r="D346" i="3"/>
  <c r="C346" i="3"/>
  <c r="I346" i="3" s="1"/>
  <c r="B346" i="3"/>
  <c r="I345" i="3"/>
  <c r="H345" i="3"/>
  <c r="G345" i="3"/>
  <c r="F345" i="3"/>
  <c r="E345" i="3"/>
  <c r="D345" i="3"/>
  <c r="J345" i="3" s="1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E343" i="3"/>
  <c r="K343" i="3" s="1"/>
  <c r="D343" i="3"/>
  <c r="J343" i="3" s="1"/>
  <c r="C343" i="3"/>
  <c r="I343" i="3" s="1"/>
  <c r="B343" i="3"/>
  <c r="H342" i="3"/>
  <c r="G342" i="3"/>
  <c r="F342" i="3"/>
  <c r="I342" i="3" s="1"/>
  <c r="E342" i="3"/>
  <c r="K342" i="3" s="1"/>
  <c r="D342" i="3"/>
  <c r="C342" i="3"/>
  <c r="B342" i="3"/>
  <c r="I341" i="3"/>
  <c r="H341" i="3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H338" i="3"/>
  <c r="G338" i="3"/>
  <c r="F338" i="3"/>
  <c r="E338" i="3"/>
  <c r="K338" i="3" s="1"/>
  <c r="D338" i="3"/>
  <c r="C338" i="3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F334" i="3"/>
  <c r="E334" i="3"/>
  <c r="D334" i="3"/>
  <c r="C334" i="3"/>
  <c r="B334" i="3"/>
  <c r="I333" i="3"/>
  <c r="H333" i="3"/>
  <c r="G333" i="3"/>
  <c r="F333" i="3"/>
  <c r="E333" i="3"/>
  <c r="D333" i="3"/>
  <c r="J333" i="3" s="1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F330" i="3"/>
  <c r="E330" i="3"/>
  <c r="D330" i="3"/>
  <c r="C330" i="3"/>
  <c r="I330" i="3" s="1"/>
  <c r="B330" i="3"/>
  <c r="I329" i="3"/>
  <c r="H329" i="3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F326" i="3"/>
  <c r="E326" i="3"/>
  <c r="D326" i="3"/>
  <c r="J326" i="3" s="1"/>
  <c r="C326" i="3"/>
  <c r="B326" i="3"/>
  <c r="I325" i="3"/>
  <c r="H325" i="3"/>
  <c r="G325" i="3"/>
  <c r="F325" i="3"/>
  <c r="E325" i="3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F322" i="3"/>
  <c r="E322" i="3"/>
  <c r="D322" i="3"/>
  <c r="J322" i="3" s="1"/>
  <c r="C322" i="3"/>
  <c r="I322" i="3" s="1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F318" i="3"/>
  <c r="E318" i="3"/>
  <c r="D318" i="3"/>
  <c r="J318" i="3" s="1"/>
  <c r="C318" i="3"/>
  <c r="I318" i="3" s="1"/>
  <c r="B318" i="3"/>
  <c r="I317" i="3"/>
  <c r="H317" i="3"/>
  <c r="G317" i="3"/>
  <c r="F317" i="3"/>
  <c r="E317" i="3"/>
  <c r="K317" i="3" s="1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F314" i="3"/>
  <c r="E314" i="3"/>
  <c r="D314" i="3"/>
  <c r="J314" i="3" s="1"/>
  <c r="C314" i="3"/>
  <c r="I314" i="3" s="1"/>
  <c r="B314" i="3"/>
  <c r="I313" i="3"/>
  <c r="H313" i="3"/>
  <c r="G313" i="3"/>
  <c r="F313" i="3"/>
  <c r="E313" i="3"/>
  <c r="K313" i="3" s="1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F310" i="3"/>
  <c r="E310" i="3"/>
  <c r="D310" i="3"/>
  <c r="J310" i="3" s="1"/>
  <c r="C310" i="3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F306" i="3"/>
  <c r="E306" i="3"/>
  <c r="D306" i="3"/>
  <c r="C306" i="3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F302" i="3"/>
  <c r="E302" i="3"/>
  <c r="D302" i="3"/>
  <c r="C302" i="3"/>
  <c r="B302" i="3"/>
  <c r="I301" i="3"/>
  <c r="H301" i="3"/>
  <c r="G301" i="3"/>
  <c r="F301" i="3"/>
  <c r="E301" i="3"/>
  <c r="D301" i="3"/>
  <c r="J301" i="3" s="1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F298" i="3"/>
  <c r="E298" i="3"/>
  <c r="D298" i="3"/>
  <c r="C298" i="3"/>
  <c r="I298" i="3" s="1"/>
  <c r="B298" i="3"/>
  <c r="I297" i="3"/>
  <c r="H297" i="3"/>
  <c r="G297" i="3"/>
  <c r="F297" i="3"/>
  <c r="E297" i="3"/>
  <c r="D297" i="3"/>
  <c r="J297" i="3" s="1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F294" i="3"/>
  <c r="E294" i="3"/>
  <c r="D294" i="3"/>
  <c r="J294" i="3" s="1"/>
  <c r="C294" i="3"/>
  <c r="I294" i="3" s="1"/>
  <c r="B294" i="3"/>
  <c r="I293" i="3"/>
  <c r="H293" i="3"/>
  <c r="G293" i="3"/>
  <c r="F293" i="3"/>
  <c r="E293" i="3"/>
  <c r="D293" i="3"/>
  <c r="J293" i="3" s="1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H290" i="3"/>
  <c r="G290" i="3"/>
  <c r="F290" i="3"/>
  <c r="E290" i="3"/>
  <c r="D290" i="3"/>
  <c r="J290" i="3" s="1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H286" i="3"/>
  <c r="G286" i="3"/>
  <c r="F286" i="3"/>
  <c r="E286" i="3"/>
  <c r="D286" i="3"/>
  <c r="J286" i="3" s="1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H282" i="3"/>
  <c r="G282" i="3"/>
  <c r="F282" i="3"/>
  <c r="E282" i="3"/>
  <c r="D282" i="3"/>
  <c r="J282" i="3" s="1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F278" i="3"/>
  <c r="E278" i="3"/>
  <c r="D278" i="3"/>
  <c r="J278" i="3" s="1"/>
  <c r="C278" i="3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H274" i="3"/>
  <c r="G274" i="3"/>
  <c r="F274" i="3"/>
  <c r="E274" i="3"/>
  <c r="D274" i="3"/>
  <c r="C274" i="3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H270" i="3"/>
  <c r="G270" i="3"/>
  <c r="F270" i="3"/>
  <c r="E270" i="3"/>
  <c r="D270" i="3"/>
  <c r="C270" i="3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I267" i="3"/>
  <c r="H267" i="3"/>
  <c r="G267" i="3"/>
  <c r="F267" i="3"/>
  <c r="E267" i="3"/>
  <c r="K267" i="3" s="1"/>
  <c r="D267" i="3"/>
  <c r="J267" i="3" s="1"/>
  <c r="C267" i="3"/>
  <c r="B267" i="3"/>
  <c r="K266" i="3"/>
  <c r="H266" i="3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D265" i="3"/>
  <c r="J265" i="3" s="1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I263" i="3"/>
  <c r="H263" i="3"/>
  <c r="G263" i="3"/>
  <c r="F263" i="3"/>
  <c r="E263" i="3"/>
  <c r="K263" i="3" s="1"/>
  <c r="D263" i="3"/>
  <c r="J263" i="3" s="1"/>
  <c r="C263" i="3"/>
  <c r="B263" i="3"/>
  <c r="K262" i="3"/>
  <c r="H262" i="3"/>
  <c r="G262" i="3"/>
  <c r="F262" i="3"/>
  <c r="E262" i="3"/>
  <c r="D262" i="3"/>
  <c r="J262" i="3" s="1"/>
  <c r="C262" i="3"/>
  <c r="B262" i="3"/>
  <c r="I261" i="3"/>
  <c r="H261" i="3"/>
  <c r="G261" i="3"/>
  <c r="F261" i="3"/>
  <c r="E261" i="3"/>
  <c r="D261" i="3"/>
  <c r="J261" i="3" s="1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K258" i="3"/>
  <c r="H258" i="3"/>
  <c r="G258" i="3"/>
  <c r="F258" i="3"/>
  <c r="E258" i="3"/>
  <c r="D258" i="3"/>
  <c r="C258" i="3"/>
  <c r="I258" i="3" s="1"/>
  <c r="B258" i="3"/>
  <c r="I257" i="3"/>
  <c r="H257" i="3"/>
  <c r="G257" i="3"/>
  <c r="F257" i="3"/>
  <c r="E257" i="3"/>
  <c r="K257" i="3" s="1"/>
  <c r="D257" i="3"/>
  <c r="J257" i="3" s="1"/>
  <c r="C257" i="3"/>
  <c r="B257" i="3"/>
  <c r="K256" i="3"/>
  <c r="J256" i="3"/>
  <c r="H256" i="3"/>
  <c r="G256" i="3"/>
  <c r="F256" i="3"/>
  <c r="E256" i="3"/>
  <c r="D256" i="3"/>
  <c r="C256" i="3"/>
  <c r="I256" i="3" s="1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H254" i="3"/>
  <c r="G254" i="3"/>
  <c r="F254" i="3"/>
  <c r="E254" i="3"/>
  <c r="D254" i="3"/>
  <c r="J254" i="3" s="1"/>
  <c r="C254" i="3"/>
  <c r="I254" i="3" s="1"/>
  <c r="B254" i="3"/>
  <c r="I253" i="3"/>
  <c r="H253" i="3"/>
  <c r="G253" i="3"/>
  <c r="F253" i="3"/>
  <c r="E253" i="3"/>
  <c r="K253" i="3" s="1"/>
  <c r="D253" i="3"/>
  <c r="J253" i="3" s="1"/>
  <c r="C253" i="3"/>
  <c r="B253" i="3"/>
  <c r="K252" i="3"/>
  <c r="J252" i="3"/>
  <c r="H252" i="3"/>
  <c r="G252" i="3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H250" i="3"/>
  <c r="G250" i="3"/>
  <c r="F250" i="3"/>
  <c r="E250" i="3"/>
  <c r="D250" i="3"/>
  <c r="J250" i="3" s="1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H248" i="3"/>
  <c r="G248" i="3"/>
  <c r="J248" i="3" s="1"/>
  <c r="F248" i="3"/>
  <c r="E248" i="3"/>
  <c r="D248" i="3"/>
  <c r="C248" i="3"/>
  <c r="I248" i="3" s="1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F246" i="3"/>
  <c r="E246" i="3"/>
  <c r="D246" i="3"/>
  <c r="J246" i="3" s="1"/>
  <c r="C246" i="3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J244" i="3"/>
  <c r="H244" i="3"/>
  <c r="G244" i="3"/>
  <c r="F244" i="3"/>
  <c r="E244" i="3"/>
  <c r="D244" i="3"/>
  <c r="C244" i="3"/>
  <c r="I244" i="3" s="1"/>
  <c r="B244" i="3"/>
  <c r="I243" i="3"/>
  <c r="H243" i="3"/>
  <c r="G243" i="3"/>
  <c r="F243" i="3"/>
  <c r="E243" i="3"/>
  <c r="K243" i="3" s="1"/>
  <c r="D243" i="3"/>
  <c r="J243" i="3" s="1"/>
  <c r="C243" i="3"/>
  <c r="B243" i="3"/>
  <c r="K242" i="3"/>
  <c r="H242" i="3"/>
  <c r="G242" i="3"/>
  <c r="F242" i="3"/>
  <c r="E242" i="3"/>
  <c r="D242" i="3"/>
  <c r="C242" i="3"/>
  <c r="B242" i="3"/>
  <c r="I241" i="3"/>
  <c r="H241" i="3"/>
  <c r="G241" i="3"/>
  <c r="F241" i="3"/>
  <c r="E241" i="3"/>
  <c r="K241" i="3" s="1"/>
  <c r="D241" i="3"/>
  <c r="J241" i="3" s="1"/>
  <c r="C241" i="3"/>
  <c r="B241" i="3"/>
  <c r="K240" i="3"/>
  <c r="H240" i="3"/>
  <c r="G240" i="3"/>
  <c r="J240" i="3" s="1"/>
  <c r="F240" i="3"/>
  <c r="E240" i="3"/>
  <c r="D240" i="3"/>
  <c r="C240" i="3"/>
  <c r="I240" i="3" s="1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H238" i="3"/>
  <c r="G238" i="3"/>
  <c r="F238" i="3"/>
  <c r="E238" i="3"/>
  <c r="D238" i="3"/>
  <c r="C238" i="3"/>
  <c r="B238" i="3"/>
  <c r="I237" i="3"/>
  <c r="H237" i="3"/>
  <c r="G237" i="3"/>
  <c r="F237" i="3"/>
  <c r="E237" i="3"/>
  <c r="D237" i="3"/>
  <c r="J237" i="3" s="1"/>
  <c r="C237" i="3"/>
  <c r="B237" i="3"/>
  <c r="K236" i="3"/>
  <c r="H236" i="3"/>
  <c r="G236" i="3"/>
  <c r="J236" i="3" s="1"/>
  <c r="F236" i="3"/>
  <c r="E236" i="3"/>
  <c r="D236" i="3"/>
  <c r="C236" i="3"/>
  <c r="I236" i="3" s="1"/>
  <c r="B236" i="3"/>
  <c r="I235" i="3"/>
  <c r="H235" i="3"/>
  <c r="G235" i="3"/>
  <c r="F235" i="3"/>
  <c r="E235" i="3"/>
  <c r="K235" i="3" s="1"/>
  <c r="D235" i="3"/>
  <c r="J235" i="3" s="1"/>
  <c r="C235" i="3"/>
  <c r="B235" i="3"/>
  <c r="K234" i="3"/>
  <c r="H234" i="3"/>
  <c r="G234" i="3"/>
  <c r="F234" i="3"/>
  <c r="E234" i="3"/>
  <c r="D234" i="3"/>
  <c r="C234" i="3"/>
  <c r="I234" i="3" s="1"/>
  <c r="B234" i="3"/>
  <c r="I233" i="3"/>
  <c r="H233" i="3"/>
  <c r="G233" i="3"/>
  <c r="F233" i="3"/>
  <c r="E233" i="3"/>
  <c r="D233" i="3"/>
  <c r="J233" i="3" s="1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I231" i="3"/>
  <c r="H231" i="3"/>
  <c r="G231" i="3"/>
  <c r="F231" i="3"/>
  <c r="E231" i="3"/>
  <c r="K231" i="3" s="1"/>
  <c r="D231" i="3"/>
  <c r="J231" i="3" s="1"/>
  <c r="C231" i="3"/>
  <c r="B231" i="3"/>
  <c r="K230" i="3"/>
  <c r="H230" i="3"/>
  <c r="G230" i="3"/>
  <c r="F230" i="3"/>
  <c r="E230" i="3"/>
  <c r="D230" i="3"/>
  <c r="J230" i="3" s="1"/>
  <c r="C230" i="3"/>
  <c r="I230" i="3" s="1"/>
  <c r="B230" i="3"/>
  <c r="J229" i="3"/>
  <c r="I229" i="3"/>
  <c r="H229" i="3"/>
  <c r="G229" i="3"/>
  <c r="F229" i="3"/>
  <c r="E229" i="3"/>
  <c r="K229" i="3" s="1"/>
  <c r="D229" i="3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I227" i="3"/>
  <c r="H227" i="3"/>
  <c r="G227" i="3"/>
  <c r="F227" i="3"/>
  <c r="E227" i="3"/>
  <c r="K227" i="3" s="1"/>
  <c r="D227" i="3"/>
  <c r="J227" i="3" s="1"/>
  <c r="C227" i="3"/>
  <c r="B227" i="3"/>
  <c r="K226" i="3"/>
  <c r="H226" i="3"/>
  <c r="G226" i="3"/>
  <c r="F226" i="3"/>
  <c r="E226" i="3"/>
  <c r="D226" i="3"/>
  <c r="J226" i="3" s="1"/>
  <c r="C226" i="3"/>
  <c r="I226" i="3" s="1"/>
  <c r="B226" i="3"/>
  <c r="J225" i="3"/>
  <c r="I225" i="3"/>
  <c r="H225" i="3"/>
  <c r="G225" i="3"/>
  <c r="F225" i="3"/>
  <c r="E225" i="3"/>
  <c r="K225" i="3" s="1"/>
  <c r="D225" i="3"/>
  <c r="C225" i="3"/>
  <c r="B225" i="3"/>
  <c r="K224" i="3"/>
  <c r="H224" i="3"/>
  <c r="G224" i="3"/>
  <c r="J224" i="3" s="1"/>
  <c r="F224" i="3"/>
  <c r="E224" i="3"/>
  <c r="D224" i="3"/>
  <c r="C224" i="3"/>
  <c r="I224" i="3" s="1"/>
  <c r="B224" i="3"/>
  <c r="I223" i="3"/>
  <c r="H223" i="3"/>
  <c r="G223" i="3"/>
  <c r="F223" i="3"/>
  <c r="E223" i="3"/>
  <c r="K223" i="3" s="1"/>
  <c r="D223" i="3"/>
  <c r="J223" i="3" s="1"/>
  <c r="C223" i="3"/>
  <c r="B223" i="3"/>
  <c r="K222" i="3"/>
  <c r="H222" i="3"/>
  <c r="G222" i="3"/>
  <c r="F222" i="3"/>
  <c r="E222" i="3"/>
  <c r="D222" i="3"/>
  <c r="J222" i="3" s="1"/>
  <c r="C222" i="3"/>
  <c r="B222" i="3"/>
  <c r="J221" i="3"/>
  <c r="I221" i="3"/>
  <c r="H221" i="3"/>
  <c r="G221" i="3"/>
  <c r="F221" i="3"/>
  <c r="E221" i="3"/>
  <c r="K221" i="3" s="1"/>
  <c r="D221" i="3"/>
  <c r="C221" i="3"/>
  <c r="B221" i="3"/>
  <c r="K220" i="3"/>
  <c r="H220" i="3"/>
  <c r="G220" i="3"/>
  <c r="J220" i="3" s="1"/>
  <c r="F220" i="3"/>
  <c r="E220" i="3"/>
  <c r="D220" i="3"/>
  <c r="C220" i="3"/>
  <c r="I220" i="3" s="1"/>
  <c r="B220" i="3"/>
  <c r="I219" i="3"/>
  <c r="H219" i="3"/>
  <c r="G219" i="3"/>
  <c r="F219" i="3"/>
  <c r="E219" i="3"/>
  <c r="K219" i="3" s="1"/>
  <c r="D219" i="3"/>
  <c r="J219" i="3" s="1"/>
  <c r="C219" i="3"/>
  <c r="B219" i="3"/>
  <c r="K218" i="3"/>
  <c r="H218" i="3"/>
  <c r="G218" i="3"/>
  <c r="F218" i="3"/>
  <c r="E218" i="3"/>
  <c r="D218" i="3"/>
  <c r="C218" i="3"/>
  <c r="B218" i="3"/>
  <c r="J217" i="3"/>
  <c r="I217" i="3"/>
  <c r="H217" i="3"/>
  <c r="G217" i="3"/>
  <c r="F217" i="3"/>
  <c r="E217" i="3"/>
  <c r="D217" i="3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F214" i="3"/>
  <c r="E214" i="3"/>
  <c r="D214" i="3"/>
  <c r="J214" i="3" s="1"/>
  <c r="C214" i="3"/>
  <c r="I214" i="3" s="1"/>
  <c r="B214" i="3"/>
  <c r="J213" i="3"/>
  <c r="I213" i="3"/>
  <c r="H213" i="3"/>
  <c r="G213" i="3"/>
  <c r="F213" i="3"/>
  <c r="E213" i="3"/>
  <c r="K213" i="3" s="1"/>
  <c r="D213" i="3"/>
  <c r="C213" i="3"/>
  <c r="B213" i="3"/>
  <c r="K212" i="3"/>
  <c r="J212" i="3"/>
  <c r="H212" i="3"/>
  <c r="G212" i="3"/>
  <c r="F212" i="3"/>
  <c r="E212" i="3"/>
  <c r="D212" i="3"/>
  <c r="C212" i="3"/>
  <c r="I212" i="3" s="1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H210" i="3"/>
  <c r="G210" i="3"/>
  <c r="F210" i="3"/>
  <c r="E210" i="3"/>
  <c r="D210" i="3"/>
  <c r="J210" i="3" s="1"/>
  <c r="C210" i="3"/>
  <c r="B210" i="3"/>
  <c r="J209" i="3"/>
  <c r="I209" i="3"/>
  <c r="H209" i="3"/>
  <c r="G209" i="3"/>
  <c r="F209" i="3"/>
  <c r="E209" i="3"/>
  <c r="K209" i="3" s="1"/>
  <c r="D209" i="3"/>
  <c r="C209" i="3"/>
  <c r="B209" i="3"/>
  <c r="K208" i="3"/>
  <c r="J208" i="3"/>
  <c r="H208" i="3"/>
  <c r="G208" i="3"/>
  <c r="F208" i="3"/>
  <c r="E208" i="3"/>
  <c r="D208" i="3"/>
  <c r="C208" i="3"/>
  <c r="I208" i="3" s="1"/>
  <c r="B208" i="3"/>
  <c r="I207" i="3"/>
  <c r="H207" i="3"/>
  <c r="G207" i="3"/>
  <c r="F207" i="3"/>
  <c r="E207" i="3"/>
  <c r="K207" i="3" s="1"/>
  <c r="D207" i="3"/>
  <c r="J207" i="3" s="1"/>
  <c r="C207" i="3"/>
  <c r="B207" i="3"/>
  <c r="K206" i="3"/>
  <c r="H206" i="3"/>
  <c r="G206" i="3"/>
  <c r="F206" i="3"/>
  <c r="E206" i="3"/>
  <c r="D206" i="3"/>
  <c r="J206" i="3" s="1"/>
  <c r="C206" i="3"/>
  <c r="B206" i="3"/>
  <c r="J205" i="3"/>
  <c r="I205" i="3"/>
  <c r="H205" i="3"/>
  <c r="G205" i="3"/>
  <c r="F205" i="3"/>
  <c r="E205" i="3"/>
  <c r="K205" i="3" s="1"/>
  <c r="D205" i="3"/>
  <c r="C205" i="3"/>
  <c r="B205" i="3"/>
  <c r="K204" i="3"/>
  <c r="H204" i="3"/>
  <c r="G204" i="3"/>
  <c r="J204" i="3" s="1"/>
  <c r="F204" i="3"/>
  <c r="E204" i="3"/>
  <c r="D204" i="3"/>
  <c r="C204" i="3"/>
  <c r="I204" i="3" s="1"/>
  <c r="B204" i="3"/>
  <c r="I203" i="3"/>
  <c r="H203" i="3"/>
  <c r="G203" i="3"/>
  <c r="F203" i="3"/>
  <c r="E203" i="3"/>
  <c r="K203" i="3" s="1"/>
  <c r="D203" i="3"/>
  <c r="J203" i="3" s="1"/>
  <c r="C203" i="3"/>
  <c r="B203" i="3"/>
  <c r="K202" i="3"/>
  <c r="H202" i="3"/>
  <c r="G202" i="3"/>
  <c r="F202" i="3"/>
  <c r="E202" i="3"/>
  <c r="D202" i="3"/>
  <c r="C202" i="3"/>
  <c r="B202" i="3"/>
  <c r="J201" i="3"/>
  <c r="I201" i="3"/>
  <c r="H201" i="3"/>
  <c r="G201" i="3"/>
  <c r="F201" i="3"/>
  <c r="E201" i="3"/>
  <c r="D201" i="3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F198" i="3"/>
  <c r="E198" i="3"/>
  <c r="D198" i="3"/>
  <c r="J198" i="3" s="1"/>
  <c r="C198" i="3"/>
  <c r="I198" i="3" s="1"/>
  <c r="B198" i="3"/>
  <c r="J197" i="3"/>
  <c r="I197" i="3"/>
  <c r="H197" i="3"/>
  <c r="G197" i="3"/>
  <c r="F197" i="3"/>
  <c r="E197" i="3"/>
  <c r="K197" i="3" s="1"/>
  <c r="D197" i="3"/>
  <c r="C197" i="3"/>
  <c r="B197" i="3"/>
  <c r="K196" i="3"/>
  <c r="H196" i="3"/>
  <c r="G196" i="3"/>
  <c r="F196" i="3"/>
  <c r="E196" i="3"/>
  <c r="D196" i="3"/>
  <c r="J196" i="3" s="1"/>
  <c r="C196" i="3"/>
  <c r="I196" i="3" s="1"/>
  <c r="B196" i="3"/>
  <c r="H195" i="3"/>
  <c r="G195" i="3"/>
  <c r="F195" i="3"/>
  <c r="I195" i="3" s="1"/>
  <c r="E195" i="3"/>
  <c r="K195" i="3" s="1"/>
  <c r="D195" i="3"/>
  <c r="J195" i="3" s="1"/>
  <c r="C195" i="3"/>
  <c r="B195" i="3"/>
  <c r="K194" i="3"/>
  <c r="H194" i="3"/>
  <c r="G194" i="3"/>
  <c r="F194" i="3"/>
  <c r="E194" i="3"/>
  <c r="D194" i="3"/>
  <c r="J194" i="3" s="1"/>
  <c r="C194" i="3"/>
  <c r="I194" i="3" s="1"/>
  <c r="B194" i="3"/>
  <c r="J193" i="3"/>
  <c r="I193" i="3"/>
  <c r="H193" i="3"/>
  <c r="G193" i="3"/>
  <c r="F193" i="3"/>
  <c r="E193" i="3"/>
  <c r="K193" i="3" s="1"/>
  <c r="D193" i="3"/>
  <c r="C193" i="3"/>
  <c r="B193" i="3"/>
  <c r="K192" i="3"/>
  <c r="H192" i="3"/>
  <c r="G192" i="3"/>
  <c r="F192" i="3"/>
  <c r="E192" i="3"/>
  <c r="D192" i="3"/>
  <c r="J192" i="3" s="1"/>
  <c r="C192" i="3"/>
  <c r="I192" i="3" s="1"/>
  <c r="B192" i="3"/>
  <c r="H191" i="3"/>
  <c r="G191" i="3"/>
  <c r="F191" i="3"/>
  <c r="I191" i="3" s="1"/>
  <c r="E191" i="3"/>
  <c r="K191" i="3" s="1"/>
  <c r="D191" i="3"/>
  <c r="J191" i="3" s="1"/>
  <c r="C191" i="3"/>
  <c r="B191" i="3"/>
  <c r="H190" i="3"/>
  <c r="K190" i="3" s="1"/>
  <c r="G190" i="3"/>
  <c r="F190" i="3"/>
  <c r="E190" i="3"/>
  <c r="D190" i="3"/>
  <c r="J190" i="3" s="1"/>
  <c r="C190" i="3"/>
  <c r="I190" i="3" s="1"/>
  <c r="B190" i="3"/>
  <c r="J189" i="3"/>
  <c r="I189" i="3"/>
  <c r="H189" i="3"/>
  <c r="G189" i="3"/>
  <c r="F189" i="3"/>
  <c r="E189" i="3"/>
  <c r="K189" i="3" s="1"/>
  <c r="D189" i="3"/>
  <c r="C189" i="3"/>
  <c r="B189" i="3"/>
  <c r="K188" i="3"/>
  <c r="H188" i="3"/>
  <c r="G188" i="3"/>
  <c r="J188" i="3" s="1"/>
  <c r="F188" i="3"/>
  <c r="E188" i="3"/>
  <c r="D188" i="3"/>
  <c r="C188" i="3"/>
  <c r="I188" i="3" s="1"/>
  <c r="B188" i="3"/>
  <c r="H187" i="3"/>
  <c r="G187" i="3"/>
  <c r="F187" i="3"/>
  <c r="I187" i="3" s="1"/>
  <c r="E187" i="3"/>
  <c r="K187" i="3" s="1"/>
  <c r="D187" i="3"/>
  <c r="J187" i="3" s="1"/>
  <c r="C187" i="3"/>
  <c r="B187" i="3"/>
  <c r="H186" i="3"/>
  <c r="K186" i="3" s="1"/>
  <c r="G186" i="3"/>
  <c r="F186" i="3"/>
  <c r="E186" i="3"/>
  <c r="D186" i="3"/>
  <c r="C186" i="3"/>
  <c r="B186" i="3"/>
  <c r="J185" i="3"/>
  <c r="I185" i="3"/>
  <c r="H185" i="3"/>
  <c r="G185" i="3"/>
  <c r="F185" i="3"/>
  <c r="E185" i="3"/>
  <c r="D185" i="3"/>
  <c r="C185" i="3"/>
  <c r="B185" i="3"/>
  <c r="K184" i="3"/>
  <c r="J184" i="3"/>
  <c r="H184" i="3"/>
  <c r="G184" i="3"/>
  <c r="F184" i="3"/>
  <c r="E184" i="3"/>
  <c r="D184" i="3"/>
  <c r="C184" i="3"/>
  <c r="I184" i="3" s="1"/>
  <c r="B184" i="3"/>
  <c r="J183" i="3"/>
  <c r="I183" i="3"/>
  <c r="H183" i="3"/>
  <c r="G183" i="3"/>
  <c r="F183" i="3"/>
  <c r="E183" i="3"/>
  <c r="K183" i="3" s="1"/>
  <c r="D183" i="3"/>
  <c r="C183" i="3"/>
  <c r="B183" i="3"/>
  <c r="K182" i="3"/>
  <c r="H182" i="3"/>
  <c r="G182" i="3"/>
  <c r="F182" i="3"/>
  <c r="E182" i="3"/>
  <c r="D182" i="3"/>
  <c r="J182" i="3" s="1"/>
  <c r="C182" i="3"/>
  <c r="I182" i="3" s="1"/>
  <c r="B182" i="3"/>
  <c r="H181" i="3"/>
  <c r="G181" i="3"/>
  <c r="F181" i="3"/>
  <c r="I181" i="3" s="1"/>
  <c r="E181" i="3"/>
  <c r="K181" i="3" s="1"/>
  <c r="D181" i="3"/>
  <c r="J181" i="3" s="1"/>
  <c r="C181" i="3"/>
  <c r="B181" i="3"/>
  <c r="H180" i="3"/>
  <c r="K180" i="3" s="1"/>
  <c r="G180" i="3"/>
  <c r="F180" i="3"/>
  <c r="E180" i="3"/>
  <c r="D180" i="3"/>
  <c r="C180" i="3"/>
  <c r="I180" i="3" s="1"/>
  <c r="B180" i="3"/>
  <c r="J179" i="3"/>
  <c r="I179" i="3"/>
  <c r="H179" i="3"/>
  <c r="G179" i="3"/>
  <c r="F179" i="3"/>
  <c r="E179" i="3"/>
  <c r="K179" i="3" s="1"/>
  <c r="D179" i="3"/>
  <c r="C179" i="3"/>
  <c r="B179" i="3"/>
  <c r="K178" i="3"/>
  <c r="H178" i="3"/>
  <c r="G178" i="3"/>
  <c r="F178" i="3"/>
  <c r="E178" i="3"/>
  <c r="D178" i="3"/>
  <c r="J178" i="3" s="1"/>
  <c r="C178" i="3"/>
  <c r="I178" i="3" s="1"/>
  <c r="B178" i="3"/>
  <c r="I177" i="3"/>
  <c r="H177" i="3"/>
  <c r="G177" i="3"/>
  <c r="F177" i="3"/>
  <c r="E177" i="3"/>
  <c r="K177" i="3" s="1"/>
  <c r="D177" i="3"/>
  <c r="J177" i="3" s="1"/>
  <c r="C177" i="3"/>
  <c r="B177" i="3"/>
  <c r="H176" i="3"/>
  <c r="K176" i="3" s="1"/>
  <c r="G176" i="3"/>
  <c r="F176" i="3"/>
  <c r="E176" i="3"/>
  <c r="D176" i="3"/>
  <c r="J176" i="3" s="1"/>
  <c r="C176" i="3"/>
  <c r="I176" i="3" s="1"/>
  <c r="B176" i="3"/>
  <c r="J175" i="3"/>
  <c r="I175" i="3"/>
  <c r="H175" i="3"/>
  <c r="G175" i="3"/>
  <c r="F175" i="3"/>
  <c r="E175" i="3"/>
  <c r="K175" i="3" s="1"/>
  <c r="D175" i="3"/>
  <c r="C175" i="3"/>
  <c r="B175" i="3"/>
  <c r="K174" i="3"/>
  <c r="H174" i="3"/>
  <c r="G174" i="3"/>
  <c r="F174" i="3"/>
  <c r="E174" i="3"/>
  <c r="D174" i="3"/>
  <c r="J174" i="3" s="1"/>
  <c r="C174" i="3"/>
  <c r="I174" i="3" s="1"/>
  <c r="B174" i="3"/>
  <c r="H173" i="3"/>
  <c r="G173" i="3"/>
  <c r="F173" i="3"/>
  <c r="I173" i="3" s="1"/>
  <c r="E173" i="3"/>
  <c r="K173" i="3" s="1"/>
  <c r="D173" i="3"/>
  <c r="J173" i="3" s="1"/>
  <c r="C173" i="3"/>
  <c r="B173" i="3"/>
  <c r="K172" i="3"/>
  <c r="H172" i="3"/>
  <c r="G172" i="3"/>
  <c r="F172" i="3"/>
  <c r="E172" i="3"/>
  <c r="D172" i="3"/>
  <c r="J172" i="3" s="1"/>
  <c r="C172" i="3"/>
  <c r="I172" i="3" s="1"/>
  <c r="B172" i="3"/>
  <c r="J171" i="3"/>
  <c r="I171" i="3"/>
  <c r="H171" i="3"/>
  <c r="G171" i="3"/>
  <c r="F171" i="3"/>
  <c r="E171" i="3"/>
  <c r="K171" i="3" s="1"/>
  <c r="D171" i="3"/>
  <c r="C171" i="3"/>
  <c r="B171" i="3"/>
  <c r="K170" i="3"/>
  <c r="H170" i="3"/>
  <c r="G170" i="3"/>
  <c r="F170" i="3"/>
  <c r="E170" i="3"/>
  <c r="D170" i="3"/>
  <c r="C170" i="3"/>
  <c r="I170" i="3" s="1"/>
  <c r="B170" i="3"/>
  <c r="J169" i="3"/>
  <c r="H169" i="3"/>
  <c r="G169" i="3"/>
  <c r="F169" i="3"/>
  <c r="I169" i="3" s="1"/>
  <c r="E169" i="3"/>
  <c r="K169" i="3" s="1"/>
  <c r="D169" i="3"/>
  <c r="C169" i="3"/>
  <c r="B169" i="3"/>
  <c r="H168" i="3"/>
  <c r="K168" i="3" s="1"/>
  <c r="G168" i="3"/>
  <c r="F168" i="3"/>
  <c r="E168" i="3"/>
  <c r="D168" i="3"/>
  <c r="C168" i="3"/>
  <c r="I168" i="3" s="1"/>
  <c r="B168" i="3"/>
  <c r="J167" i="3"/>
  <c r="I167" i="3"/>
  <c r="H167" i="3"/>
  <c r="G167" i="3"/>
  <c r="F167" i="3"/>
  <c r="E167" i="3"/>
  <c r="K167" i="3" s="1"/>
  <c r="D167" i="3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J165" i="3"/>
  <c r="I165" i="3"/>
  <c r="H165" i="3"/>
  <c r="G165" i="3"/>
  <c r="F165" i="3"/>
  <c r="E165" i="3"/>
  <c r="K165" i="3" s="1"/>
  <c r="D165" i="3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J163" i="3"/>
  <c r="I163" i="3"/>
  <c r="H163" i="3"/>
  <c r="G163" i="3"/>
  <c r="F163" i="3"/>
  <c r="E163" i="3"/>
  <c r="K163" i="3" s="1"/>
  <c r="D163" i="3"/>
  <c r="C163" i="3"/>
  <c r="B163" i="3"/>
  <c r="K162" i="3"/>
  <c r="H162" i="3"/>
  <c r="G162" i="3"/>
  <c r="F162" i="3"/>
  <c r="E162" i="3"/>
  <c r="D162" i="3"/>
  <c r="C162" i="3"/>
  <c r="I162" i="3" s="1"/>
  <c r="B162" i="3"/>
  <c r="J161" i="3"/>
  <c r="H161" i="3"/>
  <c r="G161" i="3"/>
  <c r="F161" i="3"/>
  <c r="I161" i="3" s="1"/>
  <c r="E161" i="3"/>
  <c r="K161" i="3" s="1"/>
  <c r="D161" i="3"/>
  <c r="C161" i="3"/>
  <c r="B161" i="3"/>
  <c r="H160" i="3"/>
  <c r="K160" i="3" s="1"/>
  <c r="G160" i="3"/>
  <c r="F160" i="3"/>
  <c r="E160" i="3"/>
  <c r="D160" i="3"/>
  <c r="J160" i="3" s="1"/>
  <c r="C160" i="3"/>
  <c r="I160" i="3" s="1"/>
  <c r="B160" i="3"/>
  <c r="J159" i="3"/>
  <c r="I159" i="3"/>
  <c r="H159" i="3"/>
  <c r="G159" i="3"/>
  <c r="F159" i="3"/>
  <c r="E159" i="3"/>
  <c r="K159" i="3" s="1"/>
  <c r="D159" i="3"/>
  <c r="C159" i="3"/>
  <c r="B159" i="3"/>
  <c r="K158" i="3"/>
  <c r="H158" i="3"/>
  <c r="G158" i="3"/>
  <c r="F158" i="3"/>
  <c r="E158" i="3"/>
  <c r="D158" i="3"/>
  <c r="J158" i="3" s="1"/>
  <c r="C158" i="3"/>
  <c r="I158" i="3" s="1"/>
  <c r="B158" i="3"/>
  <c r="J157" i="3"/>
  <c r="H157" i="3"/>
  <c r="G157" i="3"/>
  <c r="F157" i="3"/>
  <c r="I157" i="3" s="1"/>
  <c r="E157" i="3"/>
  <c r="K157" i="3" s="1"/>
  <c r="D157" i="3"/>
  <c r="C157" i="3"/>
  <c r="B157" i="3"/>
  <c r="K156" i="3"/>
  <c r="H156" i="3"/>
  <c r="G156" i="3"/>
  <c r="F156" i="3"/>
  <c r="E156" i="3"/>
  <c r="D156" i="3"/>
  <c r="J156" i="3" s="1"/>
  <c r="C156" i="3"/>
  <c r="I156" i="3" s="1"/>
  <c r="B156" i="3"/>
  <c r="J155" i="3"/>
  <c r="I155" i="3"/>
  <c r="H155" i="3"/>
  <c r="G155" i="3"/>
  <c r="F155" i="3"/>
  <c r="E155" i="3"/>
  <c r="K155" i="3" s="1"/>
  <c r="D155" i="3"/>
  <c r="C155" i="3"/>
  <c r="B155" i="3"/>
  <c r="K154" i="3"/>
  <c r="H154" i="3"/>
  <c r="G154" i="3"/>
  <c r="F154" i="3"/>
  <c r="E154" i="3"/>
  <c r="D154" i="3"/>
  <c r="C154" i="3"/>
  <c r="I154" i="3" s="1"/>
  <c r="B154" i="3"/>
  <c r="J153" i="3"/>
  <c r="H153" i="3"/>
  <c r="G153" i="3"/>
  <c r="F153" i="3"/>
  <c r="I153" i="3" s="1"/>
  <c r="E153" i="3"/>
  <c r="K153" i="3" s="1"/>
  <c r="D153" i="3"/>
  <c r="C153" i="3"/>
  <c r="B153" i="3"/>
  <c r="H152" i="3"/>
  <c r="K152" i="3" s="1"/>
  <c r="G152" i="3"/>
  <c r="F152" i="3"/>
  <c r="E152" i="3"/>
  <c r="D152" i="3"/>
  <c r="C152" i="3"/>
  <c r="I152" i="3" s="1"/>
  <c r="B152" i="3"/>
  <c r="J151" i="3"/>
  <c r="I151" i="3"/>
  <c r="H151" i="3"/>
  <c r="G151" i="3"/>
  <c r="F151" i="3"/>
  <c r="E151" i="3"/>
  <c r="K151" i="3" s="1"/>
  <c r="D151" i="3"/>
  <c r="C151" i="3"/>
  <c r="B151" i="3"/>
  <c r="K150" i="3"/>
  <c r="H150" i="3"/>
  <c r="G150" i="3"/>
  <c r="F150" i="3"/>
  <c r="E150" i="3"/>
  <c r="D150" i="3"/>
  <c r="J150" i="3" s="1"/>
  <c r="C150" i="3"/>
  <c r="I150" i="3" s="1"/>
  <c r="B150" i="3"/>
  <c r="J149" i="3"/>
  <c r="I149" i="3"/>
  <c r="H149" i="3"/>
  <c r="G149" i="3"/>
  <c r="F149" i="3"/>
  <c r="E149" i="3"/>
  <c r="K149" i="3" s="1"/>
  <c r="D149" i="3"/>
  <c r="C149" i="3"/>
  <c r="B149" i="3"/>
  <c r="K148" i="3"/>
  <c r="H148" i="3"/>
  <c r="G148" i="3"/>
  <c r="F148" i="3"/>
  <c r="E148" i="3"/>
  <c r="D148" i="3"/>
  <c r="J148" i="3" s="1"/>
  <c r="C148" i="3"/>
  <c r="I148" i="3" s="1"/>
  <c r="B148" i="3"/>
  <c r="J147" i="3"/>
  <c r="I147" i="3"/>
  <c r="H147" i="3"/>
  <c r="G147" i="3"/>
  <c r="F147" i="3"/>
  <c r="E147" i="3"/>
  <c r="K147" i="3" s="1"/>
  <c r="D147" i="3"/>
  <c r="C147" i="3"/>
  <c r="B147" i="3"/>
  <c r="K146" i="3"/>
  <c r="H146" i="3"/>
  <c r="G146" i="3"/>
  <c r="F146" i="3"/>
  <c r="E146" i="3"/>
  <c r="D146" i="3"/>
  <c r="C146" i="3"/>
  <c r="I146" i="3" s="1"/>
  <c r="B146" i="3"/>
  <c r="J145" i="3"/>
  <c r="H145" i="3"/>
  <c r="G145" i="3"/>
  <c r="F145" i="3"/>
  <c r="I145" i="3" s="1"/>
  <c r="E145" i="3"/>
  <c r="K145" i="3" s="1"/>
  <c r="D145" i="3"/>
  <c r="C145" i="3"/>
  <c r="B145" i="3"/>
  <c r="H144" i="3"/>
  <c r="K144" i="3" s="1"/>
  <c r="G144" i="3"/>
  <c r="F144" i="3"/>
  <c r="E144" i="3"/>
  <c r="D144" i="3"/>
  <c r="J144" i="3" s="1"/>
  <c r="C144" i="3"/>
  <c r="I144" i="3" s="1"/>
  <c r="B144" i="3"/>
  <c r="J143" i="3"/>
  <c r="I143" i="3"/>
  <c r="H143" i="3"/>
  <c r="G143" i="3"/>
  <c r="F143" i="3"/>
  <c r="E143" i="3"/>
  <c r="K143" i="3" s="1"/>
  <c r="D143" i="3"/>
  <c r="C143" i="3"/>
  <c r="B143" i="3"/>
  <c r="K142" i="3"/>
  <c r="H142" i="3"/>
  <c r="G142" i="3"/>
  <c r="F142" i="3"/>
  <c r="E142" i="3"/>
  <c r="D142" i="3"/>
  <c r="J142" i="3" s="1"/>
  <c r="C142" i="3"/>
  <c r="I142" i="3" s="1"/>
  <c r="B142" i="3"/>
  <c r="J141" i="3"/>
  <c r="H141" i="3"/>
  <c r="G141" i="3"/>
  <c r="F141" i="3"/>
  <c r="I141" i="3" s="1"/>
  <c r="E141" i="3"/>
  <c r="K141" i="3" s="1"/>
  <c r="D141" i="3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J139" i="3"/>
  <c r="I139" i="3"/>
  <c r="H139" i="3"/>
  <c r="G139" i="3"/>
  <c r="F139" i="3"/>
  <c r="E139" i="3"/>
  <c r="K139" i="3" s="1"/>
  <c r="D139" i="3"/>
  <c r="C139" i="3"/>
  <c r="B139" i="3"/>
  <c r="K138" i="3"/>
  <c r="H138" i="3"/>
  <c r="G138" i="3"/>
  <c r="F138" i="3"/>
  <c r="E138" i="3"/>
  <c r="D138" i="3"/>
  <c r="C138" i="3"/>
  <c r="I138" i="3" s="1"/>
  <c r="B138" i="3"/>
  <c r="J137" i="3"/>
  <c r="H137" i="3"/>
  <c r="G137" i="3"/>
  <c r="F137" i="3"/>
  <c r="I137" i="3" s="1"/>
  <c r="E137" i="3"/>
  <c r="K137" i="3" s="1"/>
  <c r="D137" i="3"/>
  <c r="C137" i="3"/>
  <c r="B137" i="3"/>
  <c r="H136" i="3"/>
  <c r="K136" i="3" s="1"/>
  <c r="G136" i="3"/>
  <c r="F136" i="3"/>
  <c r="E136" i="3"/>
  <c r="D136" i="3"/>
  <c r="C136" i="3"/>
  <c r="I136" i="3" s="1"/>
  <c r="B136" i="3"/>
  <c r="J135" i="3"/>
  <c r="I135" i="3"/>
  <c r="H135" i="3"/>
  <c r="G135" i="3"/>
  <c r="F135" i="3"/>
  <c r="E135" i="3"/>
  <c r="K135" i="3" s="1"/>
  <c r="D135" i="3"/>
  <c r="C135" i="3"/>
  <c r="B135" i="3"/>
  <c r="K134" i="3"/>
  <c r="H134" i="3"/>
  <c r="G134" i="3"/>
  <c r="F134" i="3"/>
  <c r="E134" i="3"/>
  <c r="D134" i="3"/>
  <c r="J134" i="3" s="1"/>
  <c r="C134" i="3"/>
  <c r="I134" i="3" s="1"/>
  <c r="B134" i="3"/>
  <c r="J133" i="3"/>
  <c r="I133" i="3"/>
  <c r="H133" i="3"/>
  <c r="G133" i="3"/>
  <c r="F133" i="3"/>
  <c r="E133" i="3"/>
  <c r="K133" i="3" s="1"/>
  <c r="D133" i="3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J131" i="3"/>
  <c r="H131" i="3"/>
  <c r="G131" i="3"/>
  <c r="F131" i="3"/>
  <c r="I131" i="3" s="1"/>
  <c r="E131" i="3"/>
  <c r="K131" i="3" s="1"/>
  <c r="D131" i="3"/>
  <c r="C131" i="3"/>
  <c r="B131" i="3"/>
  <c r="K130" i="3"/>
  <c r="H130" i="3"/>
  <c r="G130" i="3"/>
  <c r="F130" i="3"/>
  <c r="E130" i="3"/>
  <c r="D130" i="3"/>
  <c r="C130" i="3"/>
  <c r="I130" i="3" s="1"/>
  <c r="B130" i="3"/>
  <c r="J129" i="3"/>
  <c r="H129" i="3"/>
  <c r="G129" i="3"/>
  <c r="F129" i="3"/>
  <c r="I129" i="3" s="1"/>
  <c r="E129" i="3"/>
  <c r="K129" i="3" s="1"/>
  <c r="D129" i="3"/>
  <c r="C129" i="3"/>
  <c r="B129" i="3"/>
  <c r="H128" i="3"/>
  <c r="K128" i="3" s="1"/>
  <c r="G128" i="3"/>
  <c r="F128" i="3"/>
  <c r="E128" i="3"/>
  <c r="D128" i="3"/>
  <c r="J128" i="3" s="1"/>
  <c r="C128" i="3"/>
  <c r="I128" i="3" s="1"/>
  <c r="B128" i="3"/>
  <c r="J127" i="3"/>
  <c r="I127" i="3"/>
  <c r="H127" i="3"/>
  <c r="G127" i="3"/>
  <c r="F127" i="3"/>
  <c r="E127" i="3"/>
  <c r="K127" i="3" s="1"/>
  <c r="D127" i="3"/>
  <c r="C127" i="3"/>
  <c r="B127" i="3"/>
  <c r="H126" i="3"/>
  <c r="K126" i="3" s="1"/>
  <c r="G126" i="3"/>
  <c r="F126" i="3"/>
  <c r="E126" i="3"/>
  <c r="D126" i="3"/>
  <c r="J126" i="3" s="1"/>
  <c r="C126" i="3"/>
  <c r="I126" i="3" s="1"/>
  <c r="B126" i="3"/>
  <c r="J125" i="3"/>
  <c r="H125" i="3"/>
  <c r="G125" i="3"/>
  <c r="F125" i="3"/>
  <c r="I125" i="3" s="1"/>
  <c r="E125" i="3"/>
  <c r="K125" i="3" s="1"/>
  <c r="D125" i="3"/>
  <c r="C125" i="3"/>
  <c r="B125" i="3"/>
  <c r="K124" i="3"/>
  <c r="H124" i="3"/>
  <c r="G124" i="3"/>
  <c r="F124" i="3"/>
  <c r="E124" i="3"/>
  <c r="D124" i="3"/>
  <c r="J124" i="3" s="1"/>
  <c r="C124" i="3"/>
  <c r="I124" i="3" s="1"/>
  <c r="B124" i="3"/>
  <c r="J123" i="3"/>
  <c r="H123" i="3"/>
  <c r="G123" i="3"/>
  <c r="F123" i="3"/>
  <c r="I123" i="3" s="1"/>
  <c r="E123" i="3"/>
  <c r="K123" i="3" s="1"/>
  <c r="D123" i="3"/>
  <c r="C123" i="3"/>
  <c r="B123" i="3"/>
  <c r="K122" i="3"/>
  <c r="H122" i="3"/>
  <c r="G122" i="3"/>
  <c r="F122" i="3"/>
  <c r="E122" i="3"/>
  <c r="D122" i="3"/>
  <c r="C122" i="3"/>
  <c r="I122" i="3" s="1"/>
  <c r="B122" i="3"/>
  <c r="J121" i="3"/>
  <c r="H121" i="3"/>
  <c r="G121" i="3"/>
  <c r="F121" i="3"/>
  <c r="I121" i="3" s="1"/>
  <c r="E121" i="3"/>
  <c r="K121" i="3" s="1"/>
  <c r="D121" i="3"/>
  <c r="C121" i="3"/>
  <c r="B121" i="3"/>
  <c r="H120" i="3"/>
  <c r="K120" i="3" s="1"/>
  <c r="G120" i="3"/>
  <c r="F120" i="3"/>
  <c r="E120" i="3"/>
  <c r="D120" i="3"/>
  <c r="C120" i="3"/>
  <c r="I120" i="3" s="1"/>
  <c r="B120" i="3"/>
  <c r="J119" i="3"/>
  <c r="I119" i="3"/>
  <c r="H119" i="3"/>
  <c r="G119" i="3"/>
  <c r="F119" i="3"/>
  <c r="E119" i="3"/>
  <c r="K119" i="3" s="1"/>
  <c r="D119" i="3"/>
  <c r="C119" i="3"/>
  <c r="B119" i="3"/>
  <c r="H118" i="3"/>
  <c r="K118" i="3" s="1"/>
  <c r="G118" i="3"/>
  <c r="F118" i="3"/>
  <c r="E118" i="3"/>
  <c r="D118" i="3"/>
  <c r="J118" i="3" s="1"/>
  <c r="C118" i="3"/>
  <c r="I118" i="3" s="1"/>
  <c r="B118" i="3"/>
  <c r="J117" i="3"/>
  <c r="I117" i="3"/>
  <c r="H117" i="3"/>
  <c r="G117" i="3"/>
  <c r="F117" i="3"/>
  <c r="E117" i="3"/>
  <c r="K117" i="3" s="1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J115" i="3"/>
  <c r="H115" i="3"/>
  <c r="G115" i="3"/>
  <c r="F115" i="3"/>
  <c r="I115" i="3" s="1"/>
  <c r="E115" i="3"/>
  <c r="K115" i="3" s="1"/>
  <c r="D115" i="3"/>
  <c r="C115" i="3"/>
  <c r="B115" i="3"/>
  <c r="K114" i="3"/>
  <c r="H114" i="3"/>
  <c r="G114" i="3"/>
  <c r="F114" i="3"/>
  <c r="E114" i="3"/>
  <c r="D114" i="3"/>
  <c r="C114" i="3"/>
  <c r="I114" i="3" s="1"/>
  <c r="B114" i="3"/>
  <c r="J113" i="3"/>
  <c r="H113" i="3"/>
  <c r="G113" i="3"/>
  <c r="F113" i="3"/>
  <c r="I113" i="3" s="1"/>
  <c r="E113" i="3"/>
  <c r="K113" i="3" s="1"/>
  <c r="D113" i="3"/>
  <c r="C113" i="3"/>
  <c r="B113" i="3"/>
  <c r="H112" i="3"/>
  <c r="K112" i="3" s="1"/>
  <c r="G112" i="3"/>
  <c r="F112" i="3"/>
  <c r="E112" i="3"/>
  <c r="D112" i="3"/>
  <c r="J112" i="3" s="1"/>
  <c r="C112" i="3"/>
  <c r="I112" i="3" s="1"/>
  <c r="B112" i="3"/>
  <c r="J111" i="3"/>
  <c r="I111" i="3"/>
  <c r="H111" i="3"/>
  <c r="G111" i="3"/>
  <c r="F111" i="3"/>
  <c r="E111" i="3"/>
  <c r="K111" i="3" s="1"/>
  <c r="D111" i="3"/>
  <c r="C111" i="3"/>
  <c r="B111" i="3"/>
  <c r="H110" i="3"/>
  <c r="K110" i="3" s="1"/>
  <c r="G110" i="3"/>
  <c r="F110" i="3"/>
  <c r="E110" i="3"/>
  <c r="D110" i="3"/>
  <c r="J110" i="3" s="1"/>
  <c r="C110" i="3"/>
  <c r="I110" i="3" s="1"/>
  <c r="B110" i="3"/>
  <c r="J109" i="3"/>
  <c r="H109" i="3"/>
  <c r="G109" i="3"/>
  <c r="F109" i="3"/>
  <c r="I109" i="3" s="1"/>
  <c r="E109" i="3"/>
  <c r="K109" i="3" s="1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J107" i="3"/>
  <c r="H107" i="3"/>
  <c r="G107" i="3"/>
  <c r="F107" i="3"/>
  <c r="I107" i="3" s="1"/>
  <c r="E107" i="3"/>
  <c r="K107" i="3" s="1"/>
  <c r="D107" i="3"/>
  <c r="C107" i="3"/>
  <c r="B107" i="3"/>
  <c r="K106" i="3"/>
  <c r="H106" i="3"/>
  <c r="G106" i="3"/>
  <c r="F106" i="3"/>
  <c r="E106" i="3"/>
  <c r="D106" i="3"/>
  <c r="C106" i="3"/>
  <c r="I106" i="3" s="1"/>
  <c r="B106" i="3"/>
  <c r="J105" i="3"/>
  <c r="H105" i="3"/>
  <c r="G105" i="3"/>
  <c r="F105" i="3"/>
  <c r="I105" i="3" s="1"/>
  <c r="E105" i="3"/>
  <c r="K105" i="3" s="1"/>
  <c r="D105" i="3"/>
  <c r="C105" i="3"/>
  <c r="B105" i="3"/>
  <c r="H104" i="3"/>
  <c r="K104" i="3" s="1"/>
  <c r="G104" i="3"/>
  <c r="F104" i="3"/>
  <c r="E104" i="3"/>
  <c r="D104" i="3"/>
  <c r="C104" i="3"/>
  <c r="I104" i="3" s="1"/>
  <c r="B104" i="3"/>
  <c r="J103" i="3"/>
  <c r="I103" i="3"/>
  <c r="H103" i="3"/>
  <c r="G103" i="3"/>
  <c r="F103" i="3"/>
  <c r="E103" i="3"/>
  <c r="K103" i="3" s="1"/>
  <c r="D103" i="3"/>
  <c r="C103" i="3"/>
  <c r="B103" i="3"/>
  <c r="K102" i="3"/>
  <c r="H102" i="3"/>
  <c r="G102" i="3"/>
  <c r="F102" i="3"/>
  <c r="E102" i="3"/>
  <c r="D102" i="3"/>
  <c r="J102" i="3" s="1"/>
  <c r="C102" i="3"/>
  <c r="I102" i="3" s="1"/>
  <c r="B102" i="3"/>
  <c r="J101" i="3"/>
  <c r="I101" i="3"/>
  <c r="H101" i="3"/>
  <c r="G101" i="3"/>
  <c r="F101" i="3"/>
  <c r="E101" i="3"/>
  <c r="K101" i="3" s="1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J99" i="3"/>
  <c r="H99" i="3"/>
  <c r="G99" i="3"/>
  <c r="F99" i="3"/>
  <c r="I99" i="3" s="1"/>
  <c r="E99" i="3"/>
  <c r="K99" i="3" s="1"/>
  <c r="D99" i="3"/>
  <c r="C99" i="3"/>
  <c r="B99" i="3"/>
  <c r="K98" i="3"/>
  <c r="H98" i="3"/>
  <c r="G98" i="3"/>
  <c r="F98" i="3"/>
  <c r="E98" i="3"/>
  <c r="D98" i="3"/>
  <c r="C98" i="3"/>
  <c r="I98" i="3" s="1"/>
  <c r="B98" i="3"/>
  <c r="J97" i="3"/>
  <c r="H97" i="3"/>
  <c r="G97" i="3"/>
  <c r="F97" i="3"/>
  <c r="I97" i="3" s="1"/>
  <c r="E97" i="3"/>
  <c r="K97" i="3" s="1"/>
  <c r="D97" i="3"/>
  <c r="C97" i="3"/>
  <c r="B97" i="3"/>
  <c r="H96" i="3"/>
  <c r="K96" i="3" s="1"/>
  <c r="G96" i="3"/>
  <c r="F96" i="3"/>
  <c r="E96" i="3"/>
  <c r="D96" i="3"/>
  <c r="C96" i="3"/>
  <c r="I96" i="3" s="1"/>
  <c r="B96" i="3"/>
  <c r="J95" i="3"/>
  <c r="I95" i="3"/>
  <c r="H95" i="3"/>
  <c r="G95" i="3"/>
  <c r="F95" i="3"/>
  <c r="E95" i="3"/>
  <c r="K95" i="3" s="1"/>
  <c r="D95" i="3"/>
  <c r="C95" i="3"/>
  <c r="B95" i="3"/>
  <c r="H94" i="3"/>
  <c r="K94" i="3" s="1"/>
  <c r="G94" i="3"/>
  <c r="F94" i="3"/>
  <c r="E94" i="3"/>
  <c r="D94" i="3"/>
  <c r="J94" i="3" s="1"/>
  <c r="C94" i="3"/>
  <c r="I94" i="3" s="1"/>
  <c r="B94" i="3"/>
  <c r="J93" i="3"/>
  <c r="H93" i="3"/>
  <c r="G93" i="3"/>
  <c r="F93" i="3"/>
  <c r="I93" i="3" s="1"/>
  <c r="E93" i="3"/>
  <c r="K93" i="3" s="1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J91" i="3"/>
  <c r="H91" i="3"/>
  <c r="G91" i="3"/>
  <c r="F91" i="3"/>
  <c r="I91" i="3" s="1"/>
  <c r="E91" i="3"/>
  <c r="K91" i="3" s="1"/>
  <c r="D91" i="3"/>
  <c r="C91" i="3"/>
  <c r="B91" i="3"/>
  <c r="K90" i="3"/>
  <c r="H90" i="3"/>
  <c r="G90" i="3"/>
  <c r="F90" i="3"/>
  <c r="E90" i="3"/>
  <c r="D90" i="3"/>
  <c r="C90" i="3"/>
  <c r="I90" i="3" s="1"/>
  <c r="B90" i="3"/>
  <c r="J89" i="3"/>
  <c r="H89" i="3"/>
  <c r="G89" i="3"/>
  <c r="F89" i="3"/>
  <c r="I89" i="3" s="1"/>
  <c r="E89" i="3"/>
  <c r="K89" i="3" s="1"/>
  <c r="D89" i="3"/>
  <c r="C89" i="3"/>
  <c r="B89" i="3"/>
  <c r="H88" i="3"/>
  <c r="K88" i="3" s="1"/>
  <c r="G88" i="3"/>
  <c r="F88" i="3"/>
  <c r="E88" i="3"/>
  <c r="D88" i="3"/>
  <c r="C88" i="3"/>
  <c r="I88" i="3" s="1"/>
  <c r="B88" i="3"/>
  <c r="J87" i="3"/>
  <c r="I87" i="3"/>
  <c r="H87" i="3"/>
  <c r="G87" i="3"/>
  <c r="F87" i="3"/>
  <c r="E87" i="3"/>
  <c r="K87" i="3" s="1"/>
  <c r="D87" i="3"/>
  <c r="C87" i="3"/>
  <c r="B87" i="3"/>
  <c r="H86" i="3"/>
  <c r="K86" i="3" s="1"/>
  <c r="G86" i="3"/>
  <c r="F86" i="3"/>
  <c r="E86" i="3"/>
  <c r="D86" i="3"/>
  <c r="J86" i="3" s="1"/>
  <c r="C86" i="3"/>
  <c r="I86" i="3" s="1"/>
  <c r="B86" i="3"/>
  <c r="J85" i="3"/>
  <c r="I85" i="3"/>
  <c r="H85" i="3"/>
  <c r="G85" i="3"/>
  <c r="F85" i="3"/>
  <c r="E85" i="3"/>
  <c r="K85" i="3" s="1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J83" i="3"/>
  <c r="H83" i="3"/>
  <c r="G83" i="3"/>
  <c r="F83" i="3"/>
  <c r="I83" i="3" s="1"/>
  <c r="E83" i="3"/>
  <c r="K83" i="3" s="1"/>
  <c r="D83" i="3"/>
  <c r="C83" i="3"/>
  <c r="B83" i="3"/>
  <c r="K82" i="3"/>
  <c r="H82" i="3"/>
  <c r="G82" i="3"/>
  <c r="F82" i="3"/>
  <c r="E82" i="3"/>
  <c r="D82" i="3"/>
  <c r="C82" i="3"/>
  <c r="I82" i="3" s="1"/>
  <c r="B82" i="3"/>
  <c r="J81" i="3"/>
  <c r="H81" i="3"/>
  <c r="G81" i="3"/>
  <c r="F81" i="3"/>
  <c r="I81" i="3" s="1"/>
  <c r="E81" i="3"/>
  <c r="K81" i="3" s="1"/>
  <c r="D81" i="3"/>
  <c r="C81" i="3"/>
  <c r="B81" i="3"/>
  <c r="H80" i="3"/>
  <c r="K80" i="3" s="1"/>
  <c r="G80" i="3"/>
  <c r="F80" i="3"/>
  <c r="E80" i="3"/>
  <c r="D80" i="3"/>
  <c r="C80" i="3"/>
  <c r="I80" i="3" s="1"/>
  <c r="B80" i="3"/>
  <c r="J79" i="3"/>
  <c r="I79" i="3"/>
  <c r="H79" i="3"/>
  <c r="G79" i="3"/>
  <c r="F79" i="3"/>
  <c r="E79" i="3"/>
  <c r="K79" i="3" s="1"/>
  <c r="D79" i="3"/>
  <c r="C79" i="3"/>
  <c r="B79" i="3"/>
  <c r="H78" i="3"/>
  <c r="K78" i="3" s="1"/>
  <c r="G78" i="3"/>
  <c r="F78" i="3"/>
  <c r="E78" i="3"/>
  <c r="D78" i="3"/>
  <c r="J78" i="3" s="1"/>
  <c r="C78" i="3"/>
  <c r="I78" i="3" s="1"/>
  <c r="B78" i="3"/>
  <c r="J77" i="3"/>
  <c r="I77" i="3"/>
  <c r="H77" i="3"/>
  <c r="G77" i="3"/>
  <c r="F77" i="3"/>
  <c r="E77" i="3"/>
  <c r="K77" i="3" s="1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J75" i="3"/>
  <c r="H75" i="3"/>
  <c r="G75" i="3"/>
  <c r="F75" i="3"/>
  <c r="I75" i="3" s="1"/>
  <c r="E75" i="3"/>
  <c r="K75" i="3" s="1"/>
  <c r="D75" i="3"/>
  <c r="C75" i="3"/>
  <c r="B75" i="3"/>
  <c r="K74" i="3"/>
  <c r="H74" i="3"/>
  <c r="G74" i="3"/>
  <c r="F74" i="3"/>
  <c r="E74" i="3"/>
  <c r="D74" i="3"/>
  <c r="C74" i="3"/>
  <c r="I74" i="3" s="1"/>
  <c r="B74" i="3"/>
  <c r="J73" i="3"/>
  <c r="H73" i="3"/>
  <c r="G73" i="3"/>
  <c r="F73" i="3"/>
  <c r="I73" i="3" s="1"/>
  <c r="E73" i="3"/>
  <c r="K73" i="3" s="1"/>
  <c r="D73" i="3"/>
  <c r="C73" i="3"/>
  <c r="B73" i="3"/>
  <c r="H72" i="3"/>
  <c r="K72" i="3" s="1"/>
  <c r="G72" i="3"/>
  <c r="F72" i="3"/>
  <c r="E72" i="3"/>
  <c r="D72" i="3"/>
  <c r="C72" i="3"/>
  <c r="I72" i="3" s="1"/>
  <c r="B72" i="3"/>
  <c r="J71" i="3"/>
  <c r="I71" i="3"/>
  <c r="H71" i="3"/>
  <c r="G71" i="3"/>
  <c r="F71" i="3"/>
  <c r="E71" i="3"/>
  <c r="K71" i="3" s="1"/>
  <c r="D71" i="3"/>
  <c r="C71" i="3"/>
  <c r="B71" i="3"/>
  <c r="H70" i="3"/>
  <c r="K70" i="3" s="1"/>
  <c r="G70" i="3"/>
  <c r="F70" i="3"/>
  <c r="E70" i="3"/>
  <c r="D70" i="3"/>
  <c r="J70" i="3" s="1"/>
  <c r="C70" i="3"/>
  <c r="I70" i="3" s="1"/>
  <c r="B70" i="3"/>
  <c r="J69" i="3"/>
  <c r="I69" i="3"/>
  <c r="H69" i="3"/>
  <c r="G69" i="3"/>
  <c r="F69" i="3"/>
  <c r="E69" i="3"/>
  <c r="K69" i="3" s="1"/>
  <c r="D69" i="3"/>
  <c r="C69" i="3"/>
  <c r="B69" i="3"/>
  <c r="K68" i="3"/>
  <c r="H68" i="3"/>
  <c r="G68" i="3"/>
  <c r="F68" i="3"/>
  <c r="E68" i="3"/>
  <c r="D68" i="3"/>
  <c r="J68" i="3" s="1"/>
  <c r="C68" i="3"/>
  <c r="I68" i="3" s="1"/>
  <c r="B68" i="3"/>
  <c r="J67" i="3"/>
  <c r="H67" i="3"/>
  <c r="G67" i="3"/>
  <c r="F67" i="3"/>
  <c r="I67" i="3" s="1"/>
  <c r="E67" i="3"/>
  <c r="K67" i="3" s="1"/>
  <c r="D67" i="3"/>
  <c r="C67" i="3"/>
  <c r="B67" i="3"/>
  <c r="K66" i="3"/>
  <c r="H66" i="3"/>
  <c r="G66" i="3"/>
  <c r="F66" i="3"/>
  <c r="E66" i="3"/>
  <c r="D66" i="3"/>
  <c r="C66" i="3"/>
  <c r="I66" i="3" s="1"/>
  <c r="B66" i="3"/>
  <c r="J65" i="3"/>
  <c r="H65" i="3"/>
  <c r="G65" i="3"/>
  <c r="F65" i="3"/>
  <c r="I65" i="3" s="1"/>
  <c r="E65" i="3"/>
  <c r="K65" i="3" s="1"/>
  <c r="D65" i="3"/>
  <c r="C65" i="3"/>
  <c r="B65" i="3"/>
  <c r="H64" i="3"/>
  <c r="K64" i="3" s="1"/>
  <c r="G64" i="3"/>
  <c r="F64" i="3"/>
  <c r="E64" i="3"/>
  <c r="D64" i="3"/>
  <c r="C64" i="3"/>
  <c r="I64" i="3" s="1"/>
  <c r="B64" i="3"/>
  <c r="J63" i="3"/>
  <c r="I63" i="3"/>
  <c r="H63" i="3"/>
  <c r="G63" i="3"/>
  <c r="F63" i="3"/>
  <c r="E63" i="3"/>
  <c r="K63" i="3" s="1"/>
  <c r="D63" i="3"/>
  <c r="C63" i="3"/>
  <c r="B63" i="3"/>
  <c r="H62" i="3"/>
  <c r="K62" i="3" s="1"/>
  <c r="G62" i="3"/>
  <c r="F62" i="3"/>
  <c r="E62" i="3"/>
  <c r="D62" i="3"/>
  <c r="J62" i="3" s="1"/>
  <c r="C62" i="3"/>
  <c r="I62" i="3" s="1"/>
  <c r="B62" i="3"/>
  <c r="I61" i="3"/>
  <c r="H61" i="3"/>
  <c r="G61" i="3"/>
  <c r="F61" i="3"/>
  <c r="E61" i="3"/>
  <c r="K61" i="3" s="1"/>
  <c r="D61" i="3"/>
  <c r="J61" i="3" s="1"/>
  <c r="C61" i="3"/>
  <c r="B61" i="3"/>
  <c r="K60" i="3"/>
  <c r="H60" i="3"/>
  <c r="G60" i="3"/>
  <c r="F60" i="3"/>
  <c r="E60" i="3"/>
  <c r="D60" i="3"/>
  <c r="J60" i="3" s="1"/>
  <c r="C60" i="3"/>
  <c r="B60" i="3"/>
  <c r="J59" i="3"/>
  <c r="H59" i="3"/>
  <c r="G59" i="3"/>
  <c r="F59" i="3"/>
  <c r="I59" i="3" s="1"/>
  <c r="E59" i="3"/>
  <c r="K59" i="3" s="1"/>
  <c r="D59" i="3"/>
  <c r="C59" i="3"/>
  <c r="B59" i="3"/>
  <c r="H58" i="3"/>
  <c r="K58" i="3" s="1"/>
  <c r="G58" i="3"/>
  <c r="F58" i="3"/>
  <c r="E58" i="3"/>
  <c r="D58" i="3"/>
  <c r="C58" i="3"/>
  <c r="I58" i="3" s="1"/>
  <c r="B58" i="3"/>
  <c r="I57" i="3"/>
  <c r="H57" i="3"/>
  <c r="G57" i="3"/>
  <c r="F57" i="3"/>
  <c r="E57" i="3"/>
  <c r="K57" i="3" s="1"/>
  <c r="D57" i="3"/>
  <c r="J57" i="3" s="1"/>
  <c r="C57" i="3"/>
  <c r="B57" i="3"/>
  <c r="K56" i="3"/>
  <c r="I56" i="3"/>
  <c r="H56" i="3"/>
  <c r="G56" i="3"/>
  <c r="F56" i="3"/>
  <c r="E56" i="3"/>
  <c r="D56" i="3"/>
  <c r="J56" i="3" s="1"/>
  <c r="C56" i="3"/>
  <c r="B56" i="3"/>
  <c r="K55" i="3"/>
  <c r="H55" i="3"/>
  <c r="G55" i="3"/>
  <c r="F55" i="3"/>
  <c r="E55" i="3"/>
  <c r="D55" i="3"/>
  <c r="J55" i="3" s="1"/>
  <c r="C55" i="3"/>
  <c r="I55" i="3" s="1"/>
  <c r="B55" i="3"/>
  <c r="H54" i="3"/>
  <c r="G54" i="3"/>
  <c r="F54" i="3"/>
  <c r="E54" i="3"/>
  <c r="D54" i="3"/>
  <c r="J54" i="3" s="1"/>
  <c r="C54" i="3"/>
  <c r="I54" i="3" s="1"/>
  <c r="B54" i="3"/>
  <c r="H53" i="3"/>
  <c r="G53" i="3"/>
  <c r="J53" i="3" s="1"/>
  <c r="F53" i="3"/>
  <c r="E53" i="3"/>
  <c r="K53" i="3" s="1"/>
  <c r="D53" i="3"/>
  <c r="C53" i="3"/>
  <c r="B53" i="3"/>
  <c r="I52" i="3"/>
  <c r="H52" i="3"/>
  <c r="G52" i="3"/>
  <c r="F52" i="3"/>
  <c r="E52" i="3"/>
  <c r="D52" i="3"/>
  <c r="J52" i="3" s="1"/>
  <c r="C52" i="3"/>
  <c r="B52" i="3"/>
  <c r="K51" i="3"/>
  <c r="J51" i="3"/>
  <c r="H51" i="3"/>
  <c r="G51" i="3"/>
  <c r="F51" i="3"/>
  <c r="E51" i="3"/>
  <c r="D51" i="3"/>
  <c r="C51" i="3"/>
  <c r="I51" i="3" s="1"/>
  <c r="B51" i="3"/>
  <c r="H50" i="3"/>
  <c r="G50" i="3"/>
  <c r="F50" i="3"/>
  <c r="E50" i="3"/>
  <c r="D50" i="3"/>
  <c r="J50" i="3" s="1"/>
  <c r="C50" i="3"/>
  <c r="I50" i="3" s="1"/>
  <c r="B50" i="3"/>
  <c r="H49" i="3"/>
  <c r="G49" i="3"/>
  <c r="J49" i="3" s="1"/>
  <c r="F49" i="3"/>
  <c r="E49" i="3"/>
  <c r="K49" i="3" s="1"/>
  <c r="D49" i="3"/>
  <c r="C49" i="3"/>
  <c r="B49" i="3"/>
  <c r="I48" i="3"/>
  <c r="H48" i="3"/>
  <c r="G48" i="3"/>
  <c r="F48" i="3"/>
  <c r="E48" i="3"/>
  <c r="D48" i="3"/>
  <c r="J48" i="3" s="1"/>
  <c r="C48" i="3"/>
  <c r="B48" i="3"/>
  <c r="K47" i="3"/>
  <c r="J47" i="3"/>
  <c r="H47" i="3"/>
  <c r="G47" i="3"/>
  <c r="F47" i="3"/>
  <c r="E47" i="3"/>
  <c r="D47" i="3"/>
  <c r="C47" i="3"/>
  <c r="I47" i="3" s="1"/>
  <c r="B47" i="3"/>
  <c r="H46" i="3"/>
  <c r="G46" i="3"/>
  <c r="F46" i="3"/>
  <c r="E46" i="3"/>
  <c r="D46" i="3"/>
  <c r="J46" i="3" s="1"/>
  <c r="C46" i="3"/>
  <c r="I46" i="3" s="1"/>
  <c r="B46" i="3"/>
  <c r="H45" i="3"/>
  <c r="G45" i="3"/>
  <c r="J45" i="3" s="1"/>
  <c r="F45" i="3"/>
  <c r="E45" i="3"/>
  <c r="K45" i="3" s="1"/>
  <c r="D45" i="3"/>
  <c r="C45" i="3"/>
  <c r="B45" i="3"/>
  <c r="I44" i="3"/>
  <c r="H44" i="3"/>
  <c r="G44" i="3"/>
  <c r="F44" i="3"/>
  <c r="E44" i="3"/>
  <c r="D44" i="3"/>
  <c r="J44" i="3" s="1"/>
  <c r="C44" i="3"/>
  <c r="B44" i="3"/>
  <c r="K43" i="3"/>
  <c r="J43" i="3"/>
  <c r="H43" i="3"/>
  <c r="G43" i="3"/>
  <c r="F43" i="3"/>
  <c r="E43" i="3"/>
  <c r="D43" i="3"/>
  <c r="C43" i="3"/>
  <c r="I43" i="3" s="1"/>
  <c r="B43" i="3"/>
  <c r="H42" i="3"/>
  <c r="G42" i="3"/>
  <c r="F42" i="3"/>
  <c r="E42" i="3"/>
  <c r="D42" i="3"/>
  <c r="J42" i="3" s="1"/>
  <c r="C42" i="3"/>
  <c r="I42" i="3" s="1"/>
  <c r="B42" i="3"/>
  <c r="H41" i="3"/>
  <c r="G41" i="3"/>
  <c r="J41" i="3" s="1"/>
  <c r="F41" i="3"/>
  <c r="E41" i="3"/>
  <c r="K41" i="3" s="1"/>
  <c r="D41" i="3"/>
  <c r="C41" i="3"/>
  <c r="B41" i="3"/>
  <c r="I40" i="3"/>
  <c r="H40" i="3"/>
  <c r="G40" i="3"/>
  <c r="F40" i="3"/>
  <c r="E40" i="3"/>
  <c r="D40" i="3"/>
  <c r="J40" i="3" s="1"/>
  <c r="C40" i="3"/>
  <c r="B40" i="3"/>
  <c r="K39" i="3"/>
  <c r="J39" i="3"/>
  <c r="H39" i="3"/>
  <c r="G39" i="3"/>
  <c r="F39" i="3"/>
  <c r="E39" i="3"/>
  <c r="D39" i="3"/>
  <c r="C39" i="3"/>
  <c r="I39" i="3" s="1"/>
  <c r="B39" i="3"/>
  <c r="H38" i="3"/>
  <c r="G38" i="3"/>
  <c r="F38" i="3"/>
  <c r="E38" i="3"/>
  <c r="D38" i="3"/>
  <c r="J38" i="3" s="1"/>
  <c r="C38" i="3"/>
  <c r="I38" i="3" s="1"/>
  <c r="B38" i="3"/>
  <c r="K37" i="3"/>
  <c r="H37" i="3"/>
  <c r="G37" i="3"/>
  <c r="J37" i="3" s="1"/>
  <c r="F37" i="3"/>
  <c r="E37" i="3"/>
  <c r="D37" i="3"/>
  <c r="C37" i="3"/>
  <c r="I37" i="3" s="1"/>
  <c r="B37" i="3"/>
  <c r="I36" i="3"/>
  <c r="H36" i="3"/>
  <c r="G36" i="3"/>
  <c r="F36" i="3"/>
  <c r="E36" i="3"/>
  <c r="D36" i="3"/>
  <c r="J36" i="3" s="1"/>
  <c r="C36" i="3"/>
  <c r="B36" i="3"/>
  <c r="K35" i="3"/>
  <c r="J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J34" i="3" s="1"/>
  <c r="C34" i="3"/>
  <c r="B34" i="3"/>
  <c r="K33" i="3"/>
  <c r="J33" i="3"/>
  <c r="H33" i="3"/>
  <c r="G33" i="3"/>
  <c r="F33" i="3"/>
  <c r="E33" i="3"/>
  <c r="D33" i="3"/>
  <c r="C33" i="3"/>
  <c r="I33" i="3" s="1"/>
  <c r="B33" i="3"/>
  <c r="I32" i="3"/>
  <c r="H32" i="3"/>
  <c r="G32" i="3"/>
  <c r="F32" i="3"/>
  <c r="E32" i="3"/>
  <c r="K32" i="3" s="1"/>
  <c r="D32" i="3"/>
  <c r="J32" i="3" s="1"/>
  <c r="C32" i="3"/>
  <c r="B32" i="3"/>
  <c r="K31" i="3"/>
  <c r="J31" i="3"/>
  <c r="H31" i="3"/>
  <c r="G31" i="3"/>
  <c r="F31" i="3"/>
  <c r="E31" i="3"/>
  <c r="D31" i="3"/>
  <c r="C31" i="3"/>
  <c r="I31" i="3" s="1"/>
  <c r="B31" i="3"/>
  <c r="I30" i="3"/>
  <c r="H30" i="3"/>
  <c r="G30" i="3"/>
  <c r="F30" i="3"/>
  <c r="E30" i="3"/>
  <c r="D30" i="3"/>
  <c r="J30" i="3" s="1"/>
  <c r="C30" i="3"/>
  <c r="B30" i="3"/>
  <c r="K29" i="3"/>
  <c r="H29" i="3"/>
  <c r="G29" i="3"/>
  <c r="J29" i="3" s="1"/>
  <c r="F29" i="3"/>
  <c r="E29" i="3"/>
  <c r="D29" i="3"/>
  <c r="C29" i="3"/>
  <c r="I29" i="3" s="1"/>
  <c r="B29" i="3"/>
  <c r="I28" i="3"/>
  <c r="H28" i="3"/>
  <c r="G28" i="3"/>
  <c r="F28" i="3"/>
  <c r="E28" i="3"/>
  <c r="K28" i="3" s="1"/>
  <c r="D28" i="3"/>
  <c r="J28" i="3" s="1"/>
  <c r="C28" i="3"/>
  <c r="B28" i="3"/>
  <c r="K27" i="3"/>
  <c r="J27" i="3"/>
  <c r="H27" i="3"/>
  <c r="G27" i="3"/>
  <c r="F27" i="3"/>
  <c r="E27" i="3"/>
  <c r="D27" i="3"/>
  <c r="C27" i="3"/>
  <c r="B27" i="3"/>
  <c r="I26" i="3"/>
  <c r="H26" i="3"/>
  <c r="G26" i="3"/>
  <c r="F26" i="3"/>
  <c r="E26" i="3"/>
  <c r="K26" i="3" s="1"/>
  <c r="D26" i="3"/>
  <c r="J26" i="3" s="1"/>
  <c r="C26" i="3"/>
  <c r="B26" i="3"/>
  <c r="K25" i="3"/>
  <c r="H25" i="3"/>
  <c r="G25" i="3"/>
  <c r="J25" i="3" s="1"/>
  <c r="F25" i="3"/>
  <c r="E25" i="3"/>
  <c r="D25" i="3"/>
  <c r="C25" i="3"/>
  <c r="B25" i="3"/>
  <c r="I24" i="3"/>
  <c r="H24" i="3"/>
  <c r="G24" i="3"/>
  <c r="F24" i="3"/>
  <c r="E24" i="3"/>
  <c r="K24" i="3" s="1"/>
  <c r="D24" i="3"/>
  <c r="J24" i="3" s="1"/>
  <c r="C24" i="3"/>
  <c r="B24" i="3"/>
  <c r="K23" i="3"/>
  <c r="J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J22" i="3" s="1"/>
  <c r="C22" i="3"/>
  <c r="B22" i="3"/>
  <c r="K21" i="3"/>
  <c r="J21" i="3"/>
  <c r="H21" i="3"/>
  <c r="G21" i="3"/>
  <c r="F21" i="3"/>
  <c r="E21" i="3"/>
  <c r="D21" i="3"/>
  <c r="C21" i="3"/>
  <c r="I21" i="3" s="1"/>
  <c r="B21" i="3"/>
  <c r="I20" i="3"/>
  <c r="H20" i="3"/>
  <c r="G20" i="3"/>
  <c r="F20" i="3"/>
  <c r="E20" i="3"/>
  <c r="D20" i="3"/>
  <c r="J20" i="3" s="1"/>
  <c r="C20" i="3"/>
  <c r="B20" i="3"/>
  <c r="K19" i="3"/>
  <c r="J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J18" i="3" s="1"/>
  <c r="C18" i="3"/>
  <c r="B18" i="3"/>
  <c r="K17" i="3"/>
  <c r="J17" i="3"/>
  <c r="H17" i="3"/>
  <c r="G17" i="3"/>
  <c r="F17" i="3"/>
  <c r="E17" i="3"/>
  <c r="D17" i="3"/>
  <c r="C17" i="3"/>
  <c r="I17" i="3" s="1"/>
  <c r="B17" i="3"/>
  <c r="I16" i="3"/>
  <c r="H16" i="3"/>
  <c r="G16" i="3"/>
  <c r="F16" i="3"/>
  <c r="E16" i="3"/>
  <c r="K16" i="3" s="1"/>
  <c r="D16" i="3"/>
  <c r="J16" i="3" s="1"/>
  <c r="C16" i="3"/>
  <c r="B16" i="3"/>
  <c r="K15" i="3"/>
  <c r="H15" i="3"/>
  <c r="G15" i="3"/>
  <c r="J15" i="3" s="1"/>
  <c r="F15" i="3"/>
  <c r="E15" i="3"/>
  <c r="D15" i="3"/>
  <c r="C15" i="3"/>
  <c r="I15" i="3" s="1"/>
  <c r="B15" i="3"/>
  <c r="I14" i="3"/>
  <c r="H14" i="3"/>
  <c r="G14" i="3"/>
  <c r="F14" i="3"/>
  <c r="E14" i="3"/>
  <c r="D14" i="3"/>
  <c r="J14" i="3" s="1"/>
  <c r="C14" i="3"/>
  <c r="B14" i="3"/>
  <c r="K13" i="3"/>
  <c r="H13" i="3"/>
  <c r="G13" i="3"/>
  <c r="J13" i="3" s="1"/>
  <c r="F13" i="3"/>
  <c r="E13" i="3"/>
  <c r="D13" i="3"/>
  <c r="C13" i="3"/>
  <c r="I13" i="3" s="1"/>
  <c r="B13" i="3"/>
  <c r="I12" i="3"/>
  <c r="H12" i="3"/>
  <c r="G12" i="3"/>
  <c r="F12" i="3"/>
  <c r="E12" i="3"/>
  <c r="K12" i="3" s="1"/>
  <c r="D12" i="3"/>
  <c r="J12" i="3" s="1"/>
  <c r="C12" i="3"/>
  <c r="B12" i="3"/>
  <c r="K11" i="3"/>
  <c r="J11" i="3"/>
  <c r="H11" i="3"/>
  <c r="G11" i="3"/>
  <c r="F11" i="3"/>
  <c r="E11" i="3"/>
  <c r="D11" i="3"/>
  <c r="C11" i="3"/>
  <c r="B11" i="3"/>
  <c r="I10" i="3"/>
  <c r="H10" i="3"/>
  <c r="G10" i="3"/>
  <c r="F10" i="3"/>
  <c r="E10" i="3"/>
  <c r="K10" i="3" s="1"/>
  <c r="D10" i="3"/>
  <c r="J10" i="3" s="1"/>
  <c r="C10" i="3"/>
  <c r="B10" i="3"/>
  <c r="K9" i="3"/>
  <c r="H9" i="3"/>
  <c r="G9" i="3"/>
  <c r="J9" i="3" s="1"/>
  <c r="F9" i="3"/>
  <c r="E9" i="3"/>
  <c r="D9" i="3"/>
  <c r="C9" i="3"/>
  <c r="B9" i="3"/>
  <c r="I8" i="3"/>
  <c r="H8" i="3"/>
  <c r="G8" i="3"/>
  <c r="F8" i="3"/>
  <c r="E8" i="3"/>
  <c r="K8" i="3" s="1"/>
  <c r="D8" i="3"/>
  <c r="J8" i="3" s="1"/>
  <c r="C8" i="3"/>
  <c r="B8" i="3"/>
  <c r="K7" i="3"/>
  <c r="H7" i="3"/>
  <c r="G7" i="3"/>
  <c r="J7" i="3" s="1"/>
  <c r="F7" i="3"/>
  <c r="E7" i="3"/>
  <c r="D7" i="3"/>
  <c r="C7" i="3"/>
  <c r="B7" i="3"/>
  <c r="I6" i="3"/>
  <c r="H6" i="3"/>
  <c r="G6" i="3"/>
  <c r="F6" i="3"/>
  <c r="E6" i="3"/>
  <c r="D6" i="3"/>
  <c r="J6" i="3" s="1"/>
  <c r="C6" i="3"/>
  <c r="B6" i="3"/>
  <c r="F4" i="3"/>
  <c r="C4" i="3"/>
  <c r="I2" i="3"/>
  <c r="G2" i="3"/>
  <c r="K227" i="2"/>
  <c r="H227" i="2"/>
  <c r="G227" i="2"/>
  <c r="J227" i="2" s="1"/>
  <c r="F227" i="2"/>
  <c r="E227" i="2"/>
  <c r="D227" i="2"/>
  <c r="C227" i="2"/>
  <c r="I227" i="2" s="1"/>
  <c r="B227" i="2"/>
  <c r="I226" i="2"/>
  <c r="H226" i="2"/>
  <c r="G226" i="2"/>
  <c r="F226" i="2"/>
  <c r="E226" i="2"/>
  <c r="K226" i="2" s="1"/>
  <c r="D226" i="2"/>
  <c r="J226" i="2" s="1"/>
  <c r="C226" i="2"/>
  <c r="B226" i="2"/>
  <c r="K225" i="2"/>
  <c r="H225" i="2"/>
  <c r="G225" i="2"/>
  <c r="J225" i="2" s="1"/>
  <c r="F225" i="2"/>
  <c r="E225" i="2"/>
  <c r="D225" i="2"/>
  <c r="C225" i="2"/>
  <c r="B225" i="2"/>
  <c r="I224" i="2"/>
  <c r="H224" i="2"/>
  <c r="G224" i="2"/>
  <c r="F224" i="2"/>
  <c r="E224" i="2"/>
  <c r="K224" i="2" s="1"/>
  <c r="D224" i="2"/>
  <c r="J224" i="2" s="1"/>
  <c r="C224" i="2"/>
  <c r="B224" i="2"/>
  <c r="K223" i="2"/>
  <c r="H223" i="2"/>
  <c r="G223" i="2"/>
  <c r="J223" i="2" s="1"/>
  <c r="F223" i="2"/>
  <c r="E223" i="2"/>
  <c r="D223" i="2"/>
  <c r="C223" i="2"/>
  <c r="B223" i="2"/>
  <c r="I222" i="2"/>
  <c r="H222" i="2"/>
  <c r="G222" i="2"/>
  <c r="F222" i="2"/>
  <c r="E222" i="2"/>
  <c r="K222" i="2" s="1"/>
  <c r="D222" i="2"/>
  <c r="J222" i="2" s="1"/>
  <c r="C222" i="2"/>
  <c r="B222" i="2"/>
  <c r="K221" i="2"/>
  <c r="H221" i="2"/>
  <c r="G221" i="2"/>
  <c r="J221" i="2" s="1"/>
  <c r="F221" i="2"/>
  <c r="E221" i="2"/>
  <c r="D221" i="2"/>
  <c r="C221" i="2"/>
  <c r="B221" i="2"/>
  <c r="I220" i="2"/>
  <c r="H220" i="2"/>
  <c r="G220" i="2"/>
  <c r="F220" i="2"/>
  <c r="E220" i="2"/>
  <c r="D220" i="2"/>
  <c r="J220" i="2" s="1"/>
  <c r="C220" i="2"/>
  <c r="B220" i="2"/>
  <c r="K219" i="2"/>
  <c r="J219" i="2"/>
  <c r="H219" i="2"/>
  <c r="G219" i="2"/>
  <c r="F219" i="2"/>
  <c r="E219" i="2"/>
  <c r="D219" i="2"/>
  <c r="C219" i="2"/>
  <c r="I219" i="2" s="1"/>
  <c r="B219" i="2"/>
  <c r="I218" i="2"/>
  <c r="H218" i="2"/>
  <c r="G218" i="2"/>
  <c r="F218" i="2"/>
  <c r="E218" i="2"/>
  <c r="D218" i="2"/>
  <c r="J218" i="2" s="1"/>
  <c r="C218" i="2"/>
  <c r="B218" i="2"/>
  <c r="K217" i="2"/>
  <c r="J217" i="2"/>
  <c r="H217" i="2"/>
  <c r="G217" i="2"/>
  <c r="F217" i="2"/>
  <c r="E217" i="2"/>
  <c r="D217" i="2"/>
  <c r="C217" i="2"/>
  <c r="I217" i="2" s="1"/>
  <c r="B217" i="2"/>
  <c r="I216" i="2"/>
  <c r="H216" i="2"/>
  <c r="G216" i="2"/>
  <c r="F216" i="2"/>
  <c r="E216" i="2"/>
  <c r="D216" i="2"/>
  <c r="J216" i="2" s="1"/>
  <c r="C216" i="2"/>
  <c r="B216" i="2"/>
  <c r="K215" i="2"/>
  <c r="J215" i="2"/>
  <c r="H215" i="2"/>
  <c r="G215" i="2"/>
  <c r="F215" i="2"/>
  <c r="E215" i="2"/>
  <c r="D215" i="2"/>
  <c r="C215" i="2"/>
  <c r="I215" i="2" s="1"/>
  <c r="B215" i="2"/>
  <c r="I214" i="2"/>
  <c r="H214" i="2"/>
  <c r="G214" i="2"/>
  <c r="F214" i="2"/>
  <c r="E214" i="2"/>
  <c r="K214" i="2" s="1"/>
  <c r="D214" i="2"/>
  <c r="J214" i="2" s="1"/>
  <c r="C214" i="2"/>
  <c r="B214" i="2"/>
  <c r="K213" i="2"/>
  <c r="H213" i="2"/>
  <c r="G213" i="2"/>
  <c r="J213" i="2" s="1"/>
  <c r="F213" i="2"/>
  <c r="E213" i="2"/>
  <c r="D213" i="2"/>
  <c r="C213" i="2"/>
  <c r="I213" i="2" s="1"/>
  <c r="B213" i="2"/>
  <c r="I212" i="2"/>
  <c r="H212" i="2"/>
  <c r="G212" i="2"/>
  <c r="F212" i="2"/>
  <c r="E212" i="2"/>
  <c r="K212" i="2" s="1"/>
  <c r="D212" i="2"/>
  <c r="J212" i="2" s="1"/>
  <c r="C212" i="2"/>
  <c r="B212" i="2"/>
  <c r="K211" i="2"/>
  <c r="H211" i="2"/>
  <c r="G211" i="2"/>
  <c r="J211" i="2" s="1"/>
  <c r="F211" i="2"/>
  <c r="E211" i="2"/>
  <c r="D211" i="2"/>
  <c r="C211" i="2"/>
  <c r="I211" i="2" s="1"/>
  <c r="B211" i="2"/>
  <c r="I210" i="2"/>
  <c r="H210" i="2"/>
  <c r="G210" i="2"/>
  <c r="F210" i="2"/>
  <c r="E210" i="2"/>
  <c r="K210" i="2" s="1"/>
  <c r="D210" i="2"/>
  <c r="J210" i="2" s="1"/>
  <c r="C210" i="2"/>
  <c r="B210" i="2"/>
  <c r="K209" i="2"/>
  <c r="H209" i="2"/>
  <c r="G209" i="2"/>
  <c r="J209" i="2" s="1"/>
  <c r="F209" i="2"/>
  <c r="E209" i="2"/>
  <c r="D209" i="2"/>
  <c r="C209" i="2"/>
  <c r="B209" i="2"/>
  <c r="I208" i="2"/>
  <c r="H208" i="2"/>
  <c r="G208" i="2"/>
  <c r="F208" i="2"/>
  <c r="E208" i="2"/>
  <c r="K208" i="2" s="1"/>
  <c r="D208" i="2"/>
  <c r="J208" i="2" s="1"/>
  <c r="C208" i="2"/>
  <c r="B208" i="2"/>
  <c r="K207" i="2"/>
  <c r="H207" i="2"/>
  <c r="G207" i="2"/>
  <c r="J207" i="2" s="1"/>
  <c r="F207" i="2"/>
  <c r="E207" i="2"/>
  <c r="D207" i="2"/>
  <c r="C207" i="2"/>
  <c r="B207" i="2"/>
  <c r="I206" i="2"/>
  <c r="H206" i="2"/>
  <c r="G206" i="2"/>
  <c r="F206" i="2"/>
  <c r="E206" i="2"/>
  <c r="K206" i="2" s="1"/>
  <c r="D206" i="2"/>
  <c r="J206" i="2" s="1"/>
  <c r="C206" i="2"/>
  <c r="B206" i="2"/>
  <c r="K205" i="2"/>
  <c r="H205" i="2"/>
  <c r="G205" i="2"/>
  <c r="J205" i="2" s="1"/>
  <c r="F205" i="2"/>
  <c r="E205" i="2"/>
  <c r="D205" i="2"/>
  <c r="C205" i="2"/>
  <c r="B205" i="2"/>
  <c r="I204" i="2"/>
  <c r="H204" i="2"/>
  <c r="G204" i="2"/>
  <c r="F204" i="2"/>
  <c r="E204" i="2"/>
  <c r="D204" i="2"/>
  <c r="J204" i="2" s="1"/>
  <c r="C204" i="2"/>
  <c r="B204" i="2"/>
  <c r="K203" i="2"/>
  <c r="H203" i="2"/>
  <c r="G203" i="2"/>
  <c r="J203" i="2" s="1"/>
  <c r="F203" i="2"/>
  <c r="E203" i="2"/>
  <c r="D203" i="2"/>
  <c r="C203" i="2"/>
  <c r="I203" i="2" s="1"/>
  <c r="B203" i="2"/>
  <c r="I202" i="2"/>
  <c r="H202" i="2"/>
  <c r="G202" i="2"/>
  <c r="F202" i="2"/>
  <c r="E202" i="2"/>
  <c r="D202" i="2"/>
  <c r="J202" i="2" s="1"/>
  <c r="C202" i="2"/>
  <c r="B202" i="2"/>
  <c r="K201" i="2"/>
  <c r="J201" i="2"/>
  <c r="H201" i="2"/>
  <c r="G201" i="2"/>
  <c r="F201" i="2"/>
  <c r="E201" i="2"/>
  <c r="D201" i="2"/>
  <c r="C201" i="2"/>
  <c r="I201" i="2" s="1"/>
  <c r="B201" i="2"/>
  <c r="I200" i="2"/>
  <c r="H200" i="2"/>
  <c r="G200" i="2"/>
  <c r="F200" i="2"/>
  <c r="E200" i="2"/>
  <c r="D200" i="2"/>
  <c r="J200" i="2" s="1"/>
  <c r="C200" i="2"/>
  <c r="B200" i="2"/>
  <c r="K199" i="2"/>
  <c r="J199" i="2"/>
  <c r="H199" i="2"/>
  <c r="G199" i="2"/>
  <c r="F199" i="2"/>
  <c r="E199" i="2"/>
  <c r="D199" i="2"/>
  <c r="C199" i="2"/>
  <c r="I199" i="2" s="1"/>
  <c r="B199" i="2"/>
  <c r="I198" i="2"/>
  <c r="H198" i="2"/>
  <c r="G198" i="2"/>
  <c r="F198" i="2"/>
  <c r="E198" i="2"/>
  <c r="K198" i="2" s="1"/>
  <c r="D198" i="2"/>
  <c r="J198" i="2" s="1"/>
  <c r="C198" i="2"/>
  <c r="B198" i="2"/>
  <c r="K197" i="2"/>
  <c r="H197" i="2"/>
  <c r="G197" i="2"/>
  <c r="J197" i="2" s="1"/>
  <c r="F197" i="2"/>
  <c r="E197" i="2"/>
  <c r="D197" i="2"/>
  <c r="C197" i="2"/>
  <c r="I197" i="2" s="1"/>
  <c r="B197" i="2"/>
  <c r="I196" i="2"/>
  <c r="H196" i="2"/>
  <c r="G196" i="2"/>
  <c r="F196" i="2"/>
  <c r="E196" i="2"/>
  <c r="K196" i="2" s="1"/>
  <c r="D196" i="2"/>
  <c r="J196" i="2" s="1"/>
  <c r="C196" i="2"/>
  <c r="B196" i="2"/>
  <c r="K195" i="2"/>
  <c r="H195" i="2"/>
  <c r="G195" i="2"/>
  <c r="J195" i="2" s="1"/>
  <c r="F195" i="2"/>
  <c r="E195" i="2"/>
  <c r="D195" i="2"/>
  <c r="C195" i="2"/>
  <c r="I195" i="2" s="1"/>
  <c r="B195" i="2"/>
  <c r="I194" i="2"/>
  <c r="H194" i="2"/>
  <c r="G194" i="2"/>
  <c r="F194" i="2"/>
  <c r="E194" i="2"/>
  <c r="K194" i="2" s="1"/>
  <c r="D194" i="2"/>
  <c r="J194" i="2" s="1"/>
  <c r="C194" i="2"/>
  <c r="B194" i="2"/>
  <c r="K193" i="2"/>
  <c r="H193" i="2"/>
  <c r="G193" i="2"/>
  <c r="J193" i="2" s="1"/>
  <c r="F193" i="2"/>
  <c r="E193" i="2"/>
  <c r="D193" i="2"/>
  <c r="C193" i="2"/>
  <c r="B193" i="2"/>
  <c r="I192" i="2"/>
  <c r="H192" i="2"/>
  <c r="G192" i="2"/>
  <c r="F192" i="2"/>
  <c r="E192" i="2"/>
  <c r="K192" i="2" s="1"/>
  <c r="D192" i="2"/>
  <c r="J192" i="2" s="1"/>
  <c r="C192" i="2"/>
  <c r="B192" i="2"/>
  <c r="K191" i="2"/>
  <c r="H191" i="2"/>
  <c r="G191" i="2"/>
  <c r="J191" i="2" s="1"/>
  <c r="F191" i="2"/>
  <c r="E191" i="2"/>
  <c r="D191" i="2"/>
  <c r="C191" i="2"/>
  <c r="B191" i="2"/>
  <c r="I190" i="2"/>
  <c r="H190" i="2"/>
  <c r="G190" i="2"/>
  <c r="F190" i="2"/>
  <c r="E190" i="2"/>
  <c r="K190" i="2" s="1"/>
  <c r="D190" i="2"/>
  <c r="J190" i="2" s="1"/>
  <c r="C190" i="2"/>
  <c r="B190" i="2"/>
  <c r="K189" i="2"/>
  <c r="H189" i="2"/>
  <c r="G189" i="2"/>
  <c r="J189" i="2" s="1"/>
  <c r="F189" i="2"/>
  <c r="E189" i="2"/>
  <c r="D189" i="2"/>
  <c r="C189" i="2"/>
  <c r="B189" i="2"/>
  <c r="I188" i="2"/>
  <c r="H188" i="2"/>
  <c r="G188" i="2"/>
  <c r="F188" i="2"/>
  <c r="E188" i="2"/>
  <c r="D188" i="2"/>
  <c r="J188" i="2" s="1"/>
  <c r="C188" i="2"/>
  <c r="B188" i="2"/>
  <c r="K187" i="2"/>
  <c r="H187" i="2"/>
  <c r="G187" i="2"/>
  <c r="J187" i="2" s="1"/>
  <c r="F187" i="2"/>
  <c r="E187" i="2"/>
  <c r="D187" i="2"/>
  <c r="C187" i="2"/>
  <c r="I187" i="2" s="1"/>
  <c r="B187" i="2"/>
  <c r="I186" i="2"/>
  <c r="H186" i="2"/>
  <c r="G186" i="2"/>
  <c r="F186" i="2"/>
  <c r="E186" i="2"/>
  <c r="D186" i="2"/>
  <c r="J186" i="2" s="1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I184" i="2"/>
  <c r="H184" i="2"/>
  <c r="G184" i="2"/>
  <c r="F184" i="2"/>
  <c r="E184" i="2"/>
  <c r="D184" i="2"/>
  <c r="J184" i="2" s="1"/>
  <c r="C184" i="2"/>
  <c r="B184" i="2"/>
  <c r="K183" i="2"/>
  <c r="J183" i="2"/>
  <c r="H183" i="2"/>
  <c r="G183" i="2"/>
  <c r="F183" i="2"/>
  <c r="E183" i="2"/>
  <c r="D183" i="2"/>
  <c r="C183" i="2"/>
  <c r="I183" i="2" s="1"/>
  <c r="B183" i="2"/>
  <c r="I182" i="2"/>
  <c r="H182" i="2"/>
  <c r="G182" i="2"/>
  <c r="F182" i="2"/>
  <c r="E182" i="2"/>
  <c r="K182" i="2" s="1"/>
  <c r="D182" i="2"/>
  <c r="J182" i="2" s="1"/>
  <c r="C182" i="2"/>
  <c r="B182" i="2"/>
  <c r="K181" i="2"/>
  <c r="H181" i="2"/>
  <c r="G181" i="2"/>
  <c r="J181" i="2" s="1"/>
  <c r="F181" i="2"/>
  <c r="E181" i="2"/>
  <c r="D181" i="2"/>
  <c r="C181" i="2"/>
  <c r="I181" i="2" s="1"/>
  <c r="B181" i="2"/>
  <c r="I180" i="2"/>
  <c r="H180" i="2"/>
  <c r="G180" i="2"/>
  <c r="F180" i="2"/>
  <c r="E180" i="2"/>
  <c r="K180" i="2" s="1"/>
  <c r="D180" i="2"/>
  <c r="J180" i="2" s="1"/>
  <c r="C180" i="2"/>
  <c r="B180" i="2"/>
  <c r="K179" i="2"/>
  <c r="H179" i="2"/>
  <c r="G179" i="2"/>
  <c r="J179" i="2" s="1"/>
  <c r="F179" i="2"/>
  <c r="E179" i="2"/>
  <c r="D179" i="2"/>
  <c r="C179" i="2"/>
  <c r="I179" i="2" s="1"/>
  <c r="B179" i="2"/>
  <c r="I178" i="2"/>
  <c r="H178" i="2"/>
  <c r="G178" i="2"/>
  <c r="F178" i="2"/>
  <c r="E178" i="2"/>
  <c r="K178" i="2" s="1"/>
  <c r="D178" i="2"/>
  <c r="J178" i="2" s="1"/>
  <c r="C178" i="2"/>
  <c r="B178" i="2"/>
  <c r="K177" i="2"/>
  <c r="H177" i="2"/>
  <c r="G177" i="2"/>
  <c r="J177" i="2" s="1"/>
  <c r="F177" i="2"/>
  <c r="E177" i="2"/>
  <c r="D177" i="2"/>
  <c r="C177" i="2"/>
  <c r="B177" i="2"/>
  <c r="I176" i="2"/>
  <c r="H176" i="2"/>
  <c r="G176" i="2"/>
  <c r="F176" i="2"/>
  <c r="E176" i="2"/>
  <c r="K176" i="2" s="1"/>
  <c r="D176" i="2"/>
  <c r="J176" i="2" s="1"/>
  <c r="C176" i="2"/>
  <c r="B176" i="2"/>
  <c r="K175" i="2"/>
  <c r="H175" i="2"/>
  <c r="G175" i="2"/>
  <c r="J175" i="2" s="1"/>
  <c r="F175" i="2"/>
  <c r="E175" i="2"/>
  <c r="D175" i="2"/>
  <c r="C175" i="2"/>
  <c r="B175" i="2"/>
  <c r="I174" i="2"/>
  <c r="H174" i="2"/>
  <c r="G174" i="2"/>
  <c r="F174" i="2"/>
  <c r="E174" i="2"/>
  <c r="K174" i="2" s="1"/>
  <c r="D174" i="2"/>
  <c r="J174" i="2" s="1"/>
  <c r="C174" i="2"/>
  <c r="B174" i="2"/>
  <c r="K173" i="2"/>
  <c r="H173" i="2"/>
  <c r="G173" i="2"/>
  <c r="J173" i="2" s="1"/>
  <c r="F173" i="2"/>
  <c r="E173" i="2"/>
  <c r="D173" i="2"/>
  <c r="C173" i="2"/>
  <c r="B173" i="2"/>
  <c r="I172" i="2"/>
  <c r="H172" i="2"/>
  <c r="G172" i="2"/>
  <c r="F172" i="2"/>
  <c r="E172" i="2"/>
  <c r="D172" i="2"/>
  <c r="J172" i="2" s="1"/>
  <c r="C172" i="2"/>
  <c r="B172" i="2"/>
  <c r="K171" i="2"/>
  <c r="H171" i="2"/>
  <c r="G171" i="2"/>
  <c r="J171" i="2" s="1"/>
  <c r="F171" i="2"/>
  <c r="E171" i="2"/>
  <c r="D171" i="2"/>
  <c r="C171" i="2"/>
  <c r="I171" i="2" s="1"/>
  <c r="B171" i="2"/>
  <c r="I170" i="2"/>
  <c r="H170" i="2"/>
  <c r="G170" i="2"/>
  <c r="F170" i="2"/>
  <c r="E170" i="2"/>
  <c r="D170" i="2"/>
  <c r="J170" i="2" s="1"/>
  <c r="C170" i="2"/>
  <c r="B170" i="2"/>
  <c r="K169" i="2"/>
  <c r="J169" i="2"/>
  <c r="H169" i="2"/>
  <c r="G169" i="2"/>
  <c r="F169" i="2"/>
  <c r="E169" i="2"/>
  <c r="D169" i="2"/>
  <c r="C169" i="2"/>
  <c r="I169" i="2" s="1"/>
  <c r="B169" i="2"/>
  <c r="I168" i="2"/>
  <c r="H168" i="2"/>
  <c r="G168" i="2"/>
  <c r="F168" i="2"/>
  <c r="E168" i="2"/>
  <c r="D168" i="2"/>
  <c r="J168" i="2" s="1"/>
  <c r="C168" i="2"/>
  <c r="B168" i="2"/>
  <c r="K167" i="2"/>
  <c r="J167" i="2"/>
  <c r="H167" i="2"/>
  <c r="G167" i="2"/>
  <c r="F167" i="2"/>
  <c r="E167" i="2"/>
  <c r="D167" i="2"/>
  <c r="C167" i="2"/>
  <c r="I167" i="2" s="1"/>
  <c r="B167" i="2"/>
  <c r="I166" i="2"/>
  <c r="H166" i="2"/>
  <c r="G166" i="2"/>
  <c r="F166" i="2"/>
  <c r="E166" i="2"/>
  <c r="K166" i="2" s="1"/>
  <c r="D166" i="2"/>
  <c r="J166" i="2" s="1"/>
  <c r="C166" i="2"/>
  <c r="B166" i="2"/>
  <c r="K165" i="2"/>
  <c r="H165" i="2"/>
  <c r="G165" i="2"/>
  <c r="J165" i="2" s="1"/>
  <c r="F165" i="2"/>
  <c r="E165" i="2"/>
  <c r="D165" i="2"/>
  <c r="C165" i="2"/>
  <c r="I165" i="2" s="1"/>
  <c r="B165" i="2"/>
  <c r="I164" i="2"/>
  <c r="H164" i="2"/>
  <c r="G164" i="2"/>
  <c r="F164" i="2"/>
  <c r="E164" i="2"/>
  <c r="K164" i="2" s="1"/>
  <c r="D164" i="2"/>
  <c r="J164" i="2" s="1"/>
  <c r="C164" i="2"/>
  <c r="B164" i="2"/>
  <c r="K163" i="2"/>
  <c r="H163" i="2"/>
  <c r="G163" i="2"/>
  <c r="J163" i="2" s="1"/>
  <c r="F163" i="2"/>
  <c r="E163" i="2"/>
  <c r="D163" i="2"/>
  <c r="C163" i="2"/>
  <c r="I163" i="2" s="1"/>
  <c r="B163" i="2"/>
  <c r="I162" i="2"/>
  <c r="H162" i="2"/>
  <c r="G162" i="2"/>
  <c r="F162" i="2"/>
  <c r="E162" i="2"/>
  <c r="K162" i="2" s="1"/>
  <c r="D162" i="2"/>
  <c r="J162" i="2" s="1"/>
  <c r="C162" i="2"/>
  <c r="B162" i="2"/>
  <c r="K161" i="2"/>
  <c r="H161" i="2"/>
  <c r="G161" i="2"/>
  <c r="J161" i="2" s="1"/>
  <c r="F161" i="2"/>
  <c r="E161" i="2"/>
  <c r="D161" i="2"/>
  <c r="C161" i="2"/>
  <c r="B161" i="2"/>
  <c r="I160" i="2"/>
  <c r="H160" i="2"/>
  <c r="G160" i="2"/>
  <c r="F160" i="2"/>
  <c r="E160" i="2"/>
  <c r="K160" i="2" s="1"/>
  <c r="D160" i="2"/>
  <c r="J160" i="2" s="1"/>
  <c r="C160" i="2"/>
  <c r="B160" i="2"/>
  <c r="K159" i="2"/>
  <c r="H159" i="2"/>
  <c r="G159" i="2"/>
  <c r="J159" i="2" s="1"/>
  <c r="F159" i="2"/>
  <c r="E159" i="2"/>
  <c r="D159" i="2"/>
  <c r="C159" i="2"/>
  <c r="B159" i="2"/>
  <c r="I158" i="2"/>
  <c r="H158" i="2"/>
  <c r="G158" i="2"/>
  <c r="F158" i="2"/>
  <c r="E158" i="2"/>
  <c r="K158" i="2" s="1"/>
  <c r="D158" i="2"/>
  <c r="J158" i="2" s="1"/>
  <c r="C158" i="2"/>
  <c r="B158" i="2"/>
  <c r="K157" i="2"/>
  <c r="H157" i="2"/>
  <c r="G157" i="2"/>
  <c r="J157" i="2" s="1"/>
  <c r="F157" i="2"/>
  <c r="E157" i="2"/>
  <c r="D157" i="2"/>
  <c r="C157" i="2"/>
  <c r="B157" i="2"/>
  <c r="I156" i="2"/>
  <c r="H156" i="2"/>
  <c r="G156" i="2"/>
  <c r="F156" i="2"/>
  <c r="E156" i="2"/>
  <c r="D156" i="2"/>
  <c r="J156" i="2" s="1"/>
  <c r="C156" i="2"/>
  <c r="B156" i="2"/>
  <c r="K155" i="2"/>
  <c r="H155" i="2"/>
  <c r="G155" i="2"/>
  <c r="J155" i="2" s="1"/>
  <c r="F155" i="2"/>
  <c r="E155" i="2"/>
  <c r="D155" i="2"/>
  <c r="C155" i="2"/>
  <c r="I155" i="2" s="1"/>
  <c r="B155" i="2"/>
  <c r="I154" i="2"/>
  <c r="H154" i="2"/>
  <c r="G154" i="2"/>
  <c r="F154" i="2"/>
  <c r="E154" i="2"/>
  <c r="D154" i="2"/>
  <c r="J154" i="2" s="1"/>
  <c r="C154" i="2"/>
  <c r="B154" i="2"/>
  <c r="K153" i="2"/>
  <c r="J153" i="2"/>
  <c r="H153" i="2"/>
  <c r="G153" i="2"/>
  <c r="F153" i="2"/>
  <c r="E153" i="2"/>
  <c r="D153" i="2"/>
  <c r="C153" i="2"/>
  <c r="I153" i="2" s="1"/>
  <c r="B153" i="2"/>
  <c r="I152" i="2"/>
  <c r="H152" i="2"/>
  <c r="G152" i="2"/>
  <c r="F152" i="2"/>
  <c r="E152" i="2"/>
  <c r="D152" i="2"/>
  <c r="J152" i="2" s="1"/>
  <c r="C152" i="2"/>
  <c r="B152" i="2"/>
  <c r="K151" i="2"/>
  <c r="J151" i="2"/>
  <c r="H151" i="2"/>
  <c r="G151" i="2"/>
  <c r="F151" i="2"/>
  <c r="E151" i="2"/>
  <c r="D151" i="2"/>
  <c r="C151" i="2"/>
  <c r="I151" i="2" s="1"/>
  <c r="B151" i="2"/>
  <c r="I150" i="2"/>
  <c r="H150" i="2"/>
  <c r="G150" i="2"/>
  <c r="F150" i="2"/>
  <c r="E150" i="2"/>
  <c r="K150" i="2" s="1"/>
  <c r="D150" i="2"/>
  <c r="J150" i="2" s="1"/>
  <c r="C150" i="2"/>
  <c r="B150" i="2"/>
  <c r="K149" i="2"/>
  <c r="H149" i="2"/>
  <c r="G149" i="2"/>
  <c r="J149" i="2" s="1"/>
  <c r="F149" i="2"/>
  <c r="E149" i="2"/>
  <c r="D149" i="2"/>
  <c r="C149" i="2"/>
  <c r="I149" i="2" s="1"/>
  <c r="B149" i="2"/>
  <c r="I148" i="2"/>
  <c r="H148" i="2"/>
  <c r="G148" i="2"/>
  <c r="F148" i="2"/>
  <c r="E148" i="2"/>
  <c r="K148" i="2" s="1"/>
  <c r="D148" i="2"/>
  <c r="J148" i="2" s="1"/>
  <c r="C148" i="2"/>
  <c r="B148" i="2"/>
  <c r="K147" i="2"/>
  <c r="H147" i="2"/>
  <c r="G147" i="2"/>
  <c r="J147" i="2" s="1"/>
  <c r="F147" i="2"/>
  <c r="I147" i="2" s="1"/>
  <c r="E147" i="2"/>
  <c r="D147" i="2"/>
  <c r="C147" i="2"/>
  <c r="B147" i="2"/>
  <c r="I146" i="2"/>
  <c r="H146" i="2"/>
  <c r="G146" i="2"/>
  <c r="F146" i="2"/>
  <c r="E146" i="2"/>
  <c r="K146" i="2" s="1"/>
  <c r="D146" i="2"/>
  <c r="J146" i="2" s="1"/>
  <c r="C146" i="2"/>
  <c r="B146" i="2"/>
  <c r="K145" i="2"/>
  <c r="H145" i="2"/>
  <c r="G145" i="2"/>
  <c r="J145" i="2" s="1"/>
  <c r="F145" i="2"/>
  <c r="E145" i="2"/>
  <c r="D145" i="2"/>
  <c r="C145" i="2"/>
  <c r="B145" i="2"/>
  <c r="I144" i="2"/>
  <c r="H144" i="2"/>
  <c r="G144" i="2"/>
  <c r="F144" i="2"/>
  <c r="E144" i="2"/>
  <c r="D144" i="2"/>
  <c r="C144" i="2"/>
  <c r="B144" i="2"/>
  <c r="K143" i="2"/>
  <c r="J143" i="2"/>
  <c r="I143" i="2"/>
  <c r="H143" i="2"/>
  <c r="G143" i="2"/>
  <c r="F143" i="2"/>
  <c r="E143" i="2"/>
  <c r="D143" i="2"/>
  <c r="C143" i="2"/>
  <c r="B143" i="2"/>
  <c r="K142" i="2"/>
  <c r="H142" i="2"/>
  <c r="G142" i="2"/>
  <c r="F142" i="2"/>
  <c r="E142" i="2"/>
  <c r="D142" i="2"/>
  <c r="J142" i="2" s="1"/>
  <c r="C142" i="2"/>
  <c r="I142" i="2" s="1"/>
  <c r="B142" i="2"/>
  <c r="K141" i="2"/>
  <c r="H141" i="2"/>
  <c r="G141" i="2"/>
  <c r="J141" i="2" s="1"/>
  <c r="F141" i="2"/>
  <c r="E141" i="2"/>
  <c r="D141" i="2"/>
  <c r="C141" i="2"/>
  <c r="I141" i="2" s="1"/>
  <c r="B141" i="2"/>
  <c r="I140" i="2"/>
  <c r="H140" i="2"/>
  <c r="G140" i="2"/>
  <c r="F140" i="2"/>
  <c r="E140" i="2"/>
  <c r="K140" i="2" s="1"/>
  <c r="D140" i="2"/>
  <c r="J140" i="2" s="1"/>
  <c r="C140" i="2"/>
  <c r="B140" i="2"/>
  <c r="K139" i="2"/>
  <c r="H139" i="2"/>
  <c r="G139" i="2"/>
  <c r="J139" i="2" s="1"/>
  <c r="F139" i="2"/>
  <c r="E139" i="2"/>
  <c r="D139" i="2"/>
  <c r="C139" i="2"/>
  <c r="I139" i="2" s="1"/>
  <c r="B139" i="2"/>
  <c r="I138" i="2"/>
  <c r="H138" i="2"/>
  <c r="G138" i="2"/>
  <c r="F138" i="2"/>
  <c r="E138" i="2"/>
  <c r="K138" i="2" s="1"/>
  <c r="D138" i="2"/>
  <c r="J138" i="2" s="1"/>
  <c r="C138" i="2"/>
  <c r="B138" i="2"/>
  <c r="K137" i="2"/>
  <c r="H137" i="2"/>
  <c r="G137" i="2"/>
  <c r="J137" i="2" s="1"/>
  <c r="F137" i="2"/>
  <c r="E137" i="2"/>
  <c r="D137" i="2"/>
  <c r="C137" i="2"/>
  <c r="B137" i="2"/>
  <c r="I136" i="2"/>
  <c r="H136" i="2"/>
  <c r="G136" i="2"/>
  <c r="F136" i="2"/>
  <c r="E136" i="2"/>
  <c r="D136" i="2"/>
  <c r="C136" i="2"/>
  <c r="B136" i="2"/>
  <c r="K135" i="2"/>
  <c r="J135" i="2"/>
  <c r="I135" i="2"/>
  <c r="H135" i="2"/>
  <c r="G135" i="2"/>
  <c r="F135" i="2"/>
  <c r="E135" i="2"/>
  <c r="D135" i="2"/>
  <c r="C135" i="2"/>
  <c r="B135" i="2"/>
  <c r="K134" i="2"/>
  <c r="I134" i="2"/>
  <c r="H134" i="2"/>
  <c r="G134" i="2"/>
  <c r="F134" i="2"/>
  <c r="E134" i="2"/>
  <c r="D134" i="2"/>
  <c r="J134" i="2" s="1"/>
  <c r="C134" i="2"/>
  <c r="B134" i="2"/>
  <c r="K133" i="2"/>
  <c r="J133" i="2"/>
  <c r="H133" i="2"/>
  <c r="G133" i="2"/>
  <c r="F133" i="2"/>
  <c r="E133" i="2"/>
  <c r="D133" i="2"/>
  <c r="C133" i="2"/>
  <c r="I133" i="2" s="1"/>
  <c r="B133" i="2"/>
  <c r="I132" i="2"/>
  <c r="H132" i="2"/>
  <c r="G132" i="2"/>
  <c r="F132" i="2"/>
  <c r="E132" i="2"/>
  <c r="K132" i="2" s="1"/>
  <c r="D132" i="2"/>
  <c r="J132" i="2" s="1"/>
  <c r="C132" i="2"/>
  <c r="B132" i="2"/>
  <c r="K131" i="2"/>
  <c r="H131" i="2"/>
  <c r="G131" i="2"/>
  <c r="J131" i="2" s="1"/>
  <c r="F131" i="2"/>
  <c r="E131" i="2"/>
  <c r="D131" i="2"/>
  <c r="C131" i="2"/>
  <c r="B131" i="2"/>
  <c r="I130" i="2"/>
  <c r="H130" i="2"/>
  <c r="G130" i="2"/>
  <c r="F130" i="2"/>
  <c r="E130" i="2"/>
  <c r="K130" i="2" s="1"/>
  <c r="D130" i="2"/>
  <c r="J130" i="2" s="1"/>
  <c r="C130" i="2"/>
  <c r="B130" i="2"/>
  <c r="K129" i="2"/>
  <c r="H129" i="2"/>
  <c r="G129" i="2"/>
  <c r="J129" i="2" s="1"/>
  <c r="F129" i="2"/>
  <c r="E129" i="2"/>
  <c r="D129" i="2"/>
  <c r="C129" i="2"/>
  <c r="B129" i="2"/>
  <c r="I128" i="2"/>
  <c r="H128" i="2"/>
  <c r="G128" i="2"/>
  <c r="F128" i="2"/>
  <c r="E128" i="2"/>
  <c r="D128" i="2"/>
  <c r="C128" i="2"/>
  <c r="B128" i="2"/>
  <c r="K127" i="2"/>
  <c r="J127" i="2"/>
  <c r="I127" i="2"/>
  <c r="H127" i="2"/>
  <c r="G127" i="2"/>
  <c r="F127" i="2"/>
  <c r="E127" i="2"/>
  <c r="D127" i="2"/>
  <c r="C127" i="2"/>
  <c r="B127" i="2"/>
  <c r="K126" i="2"/>
  <c r="I126" i="2"/>
  <c r="H126" i="2"/>
  <c r="G126" i="2"/>
  <c r="F126" i="2"/>
  <c r="E126" i="2"/>
  <c r="D126" i="2"/>
  <c r="J126" i="2" s="1"/>
  <c r="C126" i="2"/>
  <c r="B126" i="2"/>
  <c r="K125" i="2"/>
  <c r="J125" i="2"/>
  <c r="H125" i="2"/>
  <c r="G125" i="2"/>
  <c r="F125" i="2"/>
  <c r="E125" i="2"/>
  <c r="D125" i="2"/>
  <c r="C125" i="2"/>
  <c r="I125" i="2" s="1"/>
  <c r="B125" i="2"/>
  <c r="I124" i="2"/>
  <c r="H124" i="2"/>
  <c r="G124" i="2"/>
  <c r="F124" i="2"/>
  <c r="E124" i="2"/>
  <c r="K124" i="2" s="1"/>
  <c r="D124" i="2"/>
  <c r="J124" i="2" s="1"/>
  <c r="C124" i="2"/>
  <c r="B124" i="2"/>
  <c r="K123" i="2"/>
  <c r="H123" i="2"/>
  <c r="G123" i="2"/>
  <c r="J123" i="2" s="1"/>
  <c r="F123" i="2"/>
  <c r="E123" i="2"/>
  <c r="D123" i="2"/>
  <c r="C123" i="2"/>
  <c r="I123" i="2" s="1"/>
  <c r="B123" i="2"/>
  <c r="I122" i="2"/>
  <c r="H122" i="2"/>
  <c r="G122" i="2"/>
  <c r="F122" i="2"/>
  <c r="E122" i="2"/>
  <c r="K122" i="2" s="1"/>
  <c r="D122" i="2"/>
  <c r="J122" i="2" s="1"/>
  <c r="C122" i="2"/>
  <c r="B122" i="2"/>
  <c r="K121" i="2"/>
  <c r="H121" i="2"/>
  <c r="G121" i="2"/>
  <c r="J121" i="2" s="1"/>
  <c r="F121" i="2"/>
  <c r="E121" i="2"/>
  <c r="D121" i="2"/>
  <c r="C121" i="2"/>
  <c r="B121" i="2"/>
  <c r="I120" i="2"/>
  <c r="H120" i="2"/>
  <c r="G120" i="2"/>
  <c r="F120" i="2"/>
  <c r="E120" i="2"/>
  <c r="D120" i="2"/>
  <c r="C120" i="2"/>
  <c r="B120" i="2"/>
  <c r="K119" i="2"/>
  <c r="J119" i="2"/>
  <c r="I119" i="2"/>
  <c r="H119" i="2"/>
  <c r="G119" i="2"/>
  <c r="F119" i="2"/>
  <c r="E119" i="2"/>
  <c r="D119" i="2"/>
  <c r="C119" i="2"/>
  <c r="B119" i="2"/>
  <c r="K118" i="2"/>
  <c r="I118" i="2"/>
  <c r="H118" i="2"/>
  <c r="G118" i="2"/>
  <c r="F118" i="2"/>
  <c r="E118" i="2"/>
  <c r="D118" i="2"/>
  <c r="J118" i="2" s="1"/>
  <c r="C118" i="2"/>
  <c r="B118" i="2"/>
  <c r="K117" i="2"/>
  <c r="J117" i="2"/>
  <c r="H117" i="2"/>
  <c r="G117" i="2"/>
  <c r="F117" i="2"/>
  <c r="E117" i="2"/>
  <c r="D117" i="2"/>
  <c r="C117" i="2"/>
  <c r="I117" i="2" s="1"/>
  <c r="B117" i="2"/>
  <c r="H116" i="2"/>
  <c r="G116" i="2"/>
  <c r="F116" i="2"/>
  <c r="E116" i="2"/>
  <c r="K116" i="2" s="1"/>
  <c r="D116" i="2"/>
  <c r="J116" i="2" s="1"/>
  <c r="C116" i="2"/>
  <c r="I116" i="2" s="1"/>
  <c r="B116" i="2"/>
  <c r="H115" i="2"/>
  <c r="G115" i="2"/>
  <c r="J115" i="2" s="1"/>
  <c r="F115" i="2"/>
  <c r="I115" i="2" s="1"/>
  <c r="E115" i="2"/>
  <c r="K115" i="2" s="1"/>
  <c r="D115" i="2"/>
  <c r="C115" i="2"/>
  <c r="B115" i="2"/>
  <c r="I114" i="2"/>
  <c r="H114" i="2"/>
  <c r="K114" i="2" s="1"/>
  <c r="G114" i="2"/>
  <c r="F114" i="2"/>
  <c r="E114" i="2"/>
  <c r="D114" i="2"/>
  <c r="C114" i="2"/>
  <c r="B114" i="2"/>
  <c r="K113" i="2"/>
  <c r="J113" i="2"/>
  <c r="I113" i="2"/>
  <c r="H113" i="2"/>
  <c r="G113" i="2"/>
  <c r="F113" i="2"/>
  <c r="E113" i="2"/>
  <c r="D113" i="2"/>
  <c r="C113" i="2"/>
  <c r="B113" i="2"/>
  <c r="K112" i="2"/>
  <c r="I112" i="2"/>
  <c r="H112" i="2"/>
  <c r="G112" i="2"/>
  <c r="F112" i="2"/>
  <c r="E112" i="2"/>
  <c r="D112" i="2"/>
  <c r="J112" i="2" s="1"/>
  <c r="C112" i="2"/>
  <c r="B112" i="2"/>
  <c r="K111" i="2"/>
  <c r="H111" i="2"/>
  <c r="G111" i="2"/>
  <c r="J111" i="2" s="1"/>
  <c r="F111" i="2"/>
  <c r="E111" i="2"/>
  <c r="D111" i="2"/>
  <c r="C111" i="2"/>
  <c r="I111" i="2" s="1"/>
  <c r="B111" i="2"/>
  <c r="H110" i="2"/>
  <c r="G110" i="2"/>
  <c r="F110" i="2"/>
  <c r="E110" i="2"/>
  <c r="K110" i="2" s="1"/>
  <c r="D110" i="2"/>
  <c r="J110" i="2" s="1"/>
  <c r="C110" i="2"/>
  <c r="I110" i="2" s="1"/>
  <c r="B110" i="2"/>
  <c r="H109" i="2"/>
  <c r="G109" i="2"/>
  <c r="J109" i="2" s="1"/>
  <c r="F109" i="2"/>
  <c r="I109" i="2" s="1"/>
  <c r="E109" i="2"/>
  <c r="K109" i="2" s="1"/>
  <c r="D109" i="2"/>
  <c r="C109" i="2"/>
  <c r="B109" i="2"/>
  <c r="I108" i="2"/>
  <c r="H108" i="2"/>
  <c r="K108" i="2" s="1"/>
  <c r="G108" i="2"/>
  <c r="F108" i="2"/>
  <c r="E108" i="2"/>
  <c r="D108" i="2"/>
  <c r="C108" i="2"/>
  <c r="B108" i="2"/>
  <c r="K107" i="2"/>
  <c r="J107" i="2"/>
  <c r="I107" i="2"/>
  <c r="H107" i="2"/>
  <c r="G107" i="2"/>
  <c r="F107" i="2"/>
  <c r="E107" i="2"/>
  <c r="D107" i="2"/>
  <c r="C107" i="2"/>
  <c r="B107" i="2"/>
  <c r="K106" i="2"/>
  <c r="H106" i="2"/>
  <c r="G106" i="2"/>
  <c r="F106" i="2"/>
  <c r="E106" i="2"/>
  <c r="D106" i="2"/>
  <c r="J106" i="2" s="1"/>
  <c r="C106" i="2"/>
  <c r="I106" i="2" s="1"/>
  <c r="B106" i="2"/>
  <c r="H105" i="2"/>
  <c r="G105" i="2"/>
  <c r="J105" i="2" s="1"/>
  <c r="F105" i="2"/>
  <c r="E105" i="2"/>
  <c r="K105" i="2" s="1"/>
  <c r="D105" i="2"/>
  <c r="C105" i="2"/>
  <c r="B105" i="2"/>
  <c r="I104" i="2"/>
  <c r="H104" i="2"/>
  <c r="G104" i="2"/>
  <c r="F104" i="2"/>
  <c r="E104" i="2"/>
  <c r="K104" i="2" s="1"/>
  <c r="D104" i="2"/>
  <c r="C104" i="2"/>
  <c r="B104" i="2"/>
  <c r="K103" i="2"/>
  <c r="I103" i="2"/>
  <c r="H103" i="2"/>
  <c r="G103" i="2"/>
  <c r="J103" i="2" s="1"/>
  <c r="F103" i="2"/>
  <c r="E103" i="2"/>
  <c r="D103" i="2"/>
  <c r="C103" i="2"/>
  <c r="B103" i="2"/>
  <c r="I102" i="2"/>
  <c r="H102" i="2"/>
  <c r="K102" i="2" s="1"/>
  <c r="G102" i="2"/>
  <c r="F102" i="2"/>
  <c r="E102" i="2"/>
  <c r="D102" i="2"/>
  <c r="J102" i="2" s="1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H100" i="2"/>
  <c r="G100" i="2"/>
  <c r="F100" i="2"/>
  <c r="E100" i="2"/>
  <c r="K100" i="2" s="1"/>
  <c r="D100" i="2"/>
  <c r="J100" i="2" s="1"/>
  <c r="C100" i="2"/>
  <c r="I100" i="2" s="1"/>
  <c r="B100" i="2"/>
  <c r="H99" i="2"/>
  <c r="G99" i="2"/>
  <c r="J99" i="2" s="1"/>
  <c r="F99" i="2"/>
  <c r="I99" i="2" s="1"/>
  <c r="E99" i="2"/>
  <c r="K99" i="2" s="1"/>
  <c r="D99" i="2"/>
  <c r="C99" i="2"/>
  <c r="B99" i="2"/>
  <c r="I98" i="2"/>
  <c r="H98" i="2"/>
  <c r="K98" i="2" s="1"/>
  <c r="G98" i="2"/>
  <c r="F98" i="2"/>
  <c r="E98" i="2"/>
  <c r="D98" i="2"/>
  <c r="C98" i="2"/>
  <c r="B98" i="2"/>
  <c r="K97" i="2"/>
  <c r="J97" i="2"/>
  <c r="I97" i="2"/>
  <c r="H97" i="2"/>
  <c r="G97" i="2"/>
  <c r="F97" i="2"/>
  <c r="E97" i="2"/>
  <c r="D97" i="2"/>
  <c r="C97" i="2"/>
  <c r="B97" i="2"/>
  <c r="K96" i="2"/>
  <c r="H96" i="2"/>
  <c r="G96" i="2"/>
  <c r="F96" i="2"/>
  <c r="E96" i="2"/>
  <c r="D96" i="2"/>
  <c r="J96" i="2" s="1"/>
  <c r="C96" i="2"/>
  <c r="I96" i="2" s="1"/>
  <c r="B96" i="2"/>
  <c r="H95" i="2"/>
  <c r="G95" i="2"/>
  <c r="J95" i="2" s="1"/>
  <c r="F95" i="2"/>
  <c r="E95" i="2"/>
  <c r="K95" i="2" s="1"/>
  <c r="D95" i="2"/>
  <c r="C95" i="2"/>
  <c r="I95" i="2" s="1"/>
  <c r="B95" i="2"/>
  <c r="H94" i="2"/>
  <c r="G94" i="2"/>
  <c r="F94" i="2"/>
  <c r="E94" i="2"/>
  <c r="K94" i="2" s="1"/>
  <c r="D94" i="2"/>
  <c r="J94" i="2" s="1"/>
  <c r="C94" i="2"/>
  <c r="I94" i="2" s="1"/>
  <c r="B94" i="2"/>
  <c r="H93" i="2"/>
  <c r="G93" i="2"/>
  <c r="J93" i="2" s="1"/>
  <c r="F93" i="2"/>
  <c r="I93" i="2" s="1"/>
  <c r="E93" i="2"/>
  <c r="K93" i="2" s="1"/>
  <c r="D93" i="2"/>
  <c r="C93" i="2"/>
  <c r="B93" i="2"/>
  <c r="I92" i="2"/>
  <c r="H92" i="2"/>
  <c r="K92" i="2" s="1"/>
  <c r="G92" i="2"/>
  <c r="F92" i="2"/>
  <c r="E92" i="2"/>
  <c r="D92" i="2"/>
  <c r="C92" i="2"/>
  <c r="B92" i="2"/>
  <c r="K91" i="2"/>
  <c r="J91" i="2"/>
  <c r="H91" i="2"/>
  <c r="G91" i="2"/>
  <c r="F91" i="2"/>
  <c r="E91" i="2"/>
  <c r="D91" i="2"/>
  <c r="C91" i="2"/>
  <c r="I91" i="2" s="1"/>
  <c r="B91" i="2"/>
  <c r="K90" i="2"/>
  <c r="H90" i="2"/>
  <c r="G90" i="2"/>
  <c r="F90" i="2"/>
  <c r="E90" i="2"/>
  <c r="D90" i="2"/>
  <c r="J90" i="2" s="1"/>
  <c r="C90" i="2"/>
  <c r="I90" i="2" s="1"/>
  <c r="B90" i="2"/>
  <c r="H89" i="2"/>
  <c r="G89" i="2"/>
  <c r="J89" i="2" s="1"/>
  <c r="F89" i="2"/>
  <c r="E89" i="2"/>
  <c r="K89" i="2" s="1"/>
  <c r="D89" i="2"/>
  <c r="C89" i="2"/>
  <c r="I89" i="2" s="1"/>
  <c r="B89" i="2"/>
  <c r="I88" i="2"/>
  <c r="H88" i="2"/>
  <c r="G88" i="2"/>
  <c r="F88" i="2"/>
  <c r="E88" i="2"/>
  <c r="K88" i="2" s="1"/>
  <c r="D88" i="2"/>
  <c r="C88" i="2"/>
  <c r="B88" i="2"/>
  <c r="K87" i="2"/>
  <c r="I87" i="2"/>
  <c r="H87" i="2"/>
  <c r="G87" i="2"/>
  <c r="J87" i="2" s="1"/>
  <c r="F87" i="2"/>
  <c r="E87" i="2"/>
  <c r="D87" i="2"/>
  <c r="C87" i="2"/>
  <c r="B87" i="2"/>
  <c r="I86" i="2"/>
  <c r="H86" i="2"/>
  <c r="K86" i="2" s="1"/>
  <c r="G86" i="2"/>
  <c r="F86" i="2"/>
  <c r="E86" i="2"/>
  <c r="D86" i="2"/>
  <c r="J86" i="2" s="1"/>
  <c r="C86" i="2"/>
  <c r="B86" i="2"/>
  <c r="K85" i="2"/>
  <c r="J85" i="2"/>
  <c r="H85" i="2"/>
  <c r="G85" i="2"/>
  <c r="F85" i="2"/>
  <c r="E85" i="2"/>
  <c r="D85" i="2"/>
  <c r="C85" i="2"/>
  <c r="I85" i="2" s="1"/>
  <c r="B85" i="2"/>
  <c r="H84" i="2"/>
  <c r="G84" i="2"/>
  <c r="F84" i="2"/>
  <c r="E84" i="2"/>
  <c r="K84" i="2" s="1"/>
  <c r="D84" i="2"/>
  <c r="J84" i="2" s="1"/>
  <c r="C84" i="2"/>
  <c r="I84" i="2" s="1"/>
  <c r="B84" i="2"/>
  <c r="H83" i="2"/>
  <c r="G83" i="2"/>
  <c r="J83" i="2" s="1"/>
  <c r="F83" i="2"/>
  <c r="I83" i="2" s="1"/>
  <c r="E83" i="2"/>
  <c r="K83" i="2" s="1"/>
  <c r="D83" i="2"/>
  <c r="C83" i="2"/>
  <c r="B83" i="2"/>
  <c r="I82" i="2"/>
  <c r="H82" i="2"/>
  <c r="K82" i="2" s="1"/>
  <c r="G82" i="2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I80" i="2"/>
  <c r="H80" i="2"/>
  <c r="G80" i="2"/>
  <c r="F80" i="2"/>
  <c r="E80" i="2"/>
  <c r="D80" i="2"/>
  <c r="J80" i="2" s="1"/>
  <c r="C80" i="2"/>
  <c r="B80" i="2"/>
  <c r="K79" i="2"/>
  <c r="H79" i="2"/>
  <c r="G79" i="2"/>
  <c r="J79" i="2" s="1"/>
  <c r="F79" i="2"/>
  <c r="E79" i="2"/>
  <c r="D79" i="2"/>
  <c r="C79" i="2"/>
  <c r="I79" i="2" s="1"/>
  <c r="B79" i="2"/>
  <c r="H78" i="2"/>
  <c r="G78" i="2"/>
  <c r="F78" i="2"/>
  <c r="E78" i="2"/>
  <c r="K78" i="2" s="1"/>
  <c r="D78" i="2"/>
  <c r="J78" i="2" s="1"/>
  <c r="C78" i="2"/>
  <c r="I78" i="2" s="1"/>
  <c r="B78" i="2"/>
  <c r="H77" i="2"/>
  <c r="G77" i="2"/>
  <c r="J77" i="2" s="1"/>
  <c r="F77" i="2"/>
  <c r="I77" i="2" s="1"/>
  <c r="E77" i="2"/>
  <c r="K77" i="2" s="1"/>
  <c r="D77" i="2"/>
  <c r="C77" i="2"/>
  <c r="B77" i="2"/>
  <c r="I76" i="2"/>
  <c r="H76" i="2"/>
  <c r="K76" i="2" s="1"/>
  <c r="G76" i="2"/>
  <c r="F76" i="2"/>
  <c r="E76" i="2"/>
  <c r="D76" i="2"/>
  <c r="C76" i="2"/>
  <c r="B76" i="2"/>
  <c r="K75" i="2"/>
  <c r="J75" i="2"/>
  <c r="I75" i="2"/>
  <c r="H75" i="2"/>
  <c r="G75" i="2"/>
  <c r="F75" i="2"/>
  <c r="E75" i="2"/>
  <c r="D75" i="2"/>
  <c r="C75" i="2"/>
  <c r="B75" i="2"/>
  <c r="K74" i="2"/>
  <c r="H74" i="2"/>
  <c r="G74" i="2"/>
  <c r="F74" i="2"/>
  <c r="E74" i="2"/>
  <c r="D74" i="2"/>
  <c r="J74" i="2" s="1"/>
  <c r="C74" i="2"/>
  <c r="I74" i="2" s="1"/>
  <c r="B74" i="2"/>
  <c r="H73" i="2"/>
  <c r="G73" i="2"/>
  <c r="J73" i="2" s="1"/>
  <c r="F73" i="2"/>
  <c r="E73" i="2"/>
  <c r="K73" i="2" s="1"/>
  <c r="D73" i="2"/>
  <c r="C73" i="2"/>
  <c r="B73" i="2"/>
  <c r="I72" i="2"/>
  <c r="H72" i="2"/>
  <c r="G72" i="2"/>
  <c r="F72" i="2"/>
  <c r="E72" i="2"/>
  <c r="K72" i="2" s="1"/>
  <c r="D72" i="2"/>
  <c r="C72" i="2"/>
  <c r="B72" i="2"/>
  <c r="K71" i="2"/>
  <c r="I71" i="2"/>
  <c r="H71" i="2"/>
  <c r="G71" i="2"/>
  <c r="J71" i="2" s="1"/>
  <c r="F71" i="2"/>
  <c r="E71" i="2"/>
  <c r="D71" i="2"/>
  <c r="C71" i="2"/>
  <c r="B71" i="2"/>
  <c r="I70" i="2"/>
  <c r="H70" i="2"/>
  <c r="K70" i="2" s="1"/>
  <c r="G70" i="2"/>
  <c r="F70" i="2"/>
  <c r="E70" i="2"/>
  <c r="D70" i="2"/>
  <c r="J70" i="2" s="1"/>
  <c r="C70" i="2"/>
  <c r="B70" i="2"/>
  <c r="K69" i="2"/>
  <c r="J69" i="2"/>
  <c r="H69" i="2"/>
  <c r="G69" i="2"/>
  <c r="F69" i="2"/>
  <c r="E69" i="2"/>
  <c r="D69" i="2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I67" i="2"/>
  <c r="H67" i="2"/>
  <c r="G67" i="2"/>
  <c r="J67" i="2" s="1"/>
  <c r="F67" i="2"/>
  <c r="E67" i="2"/>
  <c r="K67" i="2" s="1"/>
  <c r="D67" i="2"/>
  <c r="C67" i="2"/>
  <c r="B67" i="2"/>
  <c r="K66" i="2"/>
  <c r="I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I64" i="2"/>
  <c r="H64" i="2"/>
  <c r="G64" i="2"/>
  <c r="F64" i="2"/>
  <c r="E64" i="2"/>
  <c r="K64" i="2" s="1"/>
  <c r="D64" i="2"/>
  <c r="J64" i="2" s="1"/>
  <c r="C64" i="2"/>
  <c r="B64" i="2"/>
  <c r="H63" i="2"/>
  <c r="G63" i="2"/>
  <c r="J63" i="2" s="1"/>
  <c r="F63" i="2"/>
  <c r="E63" i="2"/>
  <c r="K63" i="2" s="1"/>
  <c r="D63" i="2"/>
  <c r="C63" i="2"/>
  <c r="I63" i="2" s="1"/>
  <c r="B63" i="2"/>
  <c r="H62" i="2"/>
  <c r="G62" i="2"/>
  <c r="F62" i="2"/>
  <c r="E62" i="2"/>
  <c r="K62" i="2" s="1"/>
  <c r="D62" i="2"/>
  <c r="J62" i="2" s="1"/>
  <c r="C62" i="2"/>
  <c r="I62" i="2" s="1"/>
  <c r="B62" i="2"/>
  <c r="H61" i="2"/>
  <c r="G61" i="2"/>
  <c r="J61" i="2" s="1"/>
  <c r="F61" i="2"/>
  <c r="I61" i="2" s="1"/>
  <c r="E61" i="2"/>
  <c r="K61" i="2" s="1"/>
  <c r="D61" i="2"/>
  <c r="C61" i="2"/>
  <c r="B61" i="2"/>
  <c r="H60" i="2"/>
  <c r="K60" i="2" s="1"/>
  <c r="G60" i="2"/>
  <c r="F60" i="2"/>
  <c r="E60" i="2"/>
  <c r="D60" i="2"/>
  <c r="C60" i="2"/>
  <c r="I60" i="2" s="1"/>
  <c r="B60" i="2"/>
  <c r="J59" i="2"/>
  <c r="I59" i="2"/>
  <c r="H59" i="2"/>
  <c r="G59" i="2"/>
  <c r="F59" i="2"/>
  <c r="E59" i="2"/>
  <c r="K59" i="2" s="1"/>
  <c r="D59" i="2"/>
  <c r="C59" i="2"/>
  <c r="B59" i="2"/>
  <c r="K58" i="2"/>
  <c r="H58" i="2"/>
  <c r="G58" i="2"/>
  <c r="F58" i="2"/>
  <c r="E58" i="2"/>
  <c r="D58" i="2"/>
  <c r="J58" i="2" s="1"/>
  <c r="C58" i="2"/>
  <c r="I58" i="2" s="1"/>
  <c r="B58" i="2"/>
  <c r="H57" i="2"/>
  <c r="G57" i="2"/>
  <c r="J57" i="2" s="1"/>
  <c r="F57" i="2"/>
  <c r="E57" i="2"/>
  <c r="K57" i="2" s="1"/>
  <c r="D57" i="2"/>
  <c r="C57" i="2"/>
  <c r="B57" i="2"/>
  <c r="I56" i="2"/>
  <c r="H56" i="2"/>
  <c r="G56" i="2"/>
  <c r="F56" i="2"/>
  <c r="E56" i="2"/>
  <c r="K56" i="2" s="1"/>
  <c r="D56" i="2"/>
  <c r="C56" i="2"/>
  <c r="B56" i="2"/>
  <c r="K55" i="2"/>
  <c r="I55" i="2"/>
  <c r="H55" i="2"/>
  <c r="G55" i="2"/>
  <c r="J55" i="2" s="1"/>
  <c r="F55" i="2"/>
  <c r="E55" i="2"/>
  <c r="D55" i="2"/>
  <c r="C55" i="2"/>
  <c r="B55" i="2"/>
  <c r="I54" i="2"/>
  <c r="H54" i="2"/>
  <c r="K54" i="2" s="1"/>
  <c r="G54" i="2"/>
  <c r="F54" i="2"/>
  <c r="E54" i="2"/>
  <c r="D54" i="2"/>
  <c r="J54" i="2" s="1"/>
  <c r="C54" i="2"/>
  <c r="B54" i="2"/>
  <c r="K53" i="2"/>
  <c r="J53" i="2"/>
  <c r="H53" i="2"/>
  <c r="G53" i="2"/>
  <c r="F53" i="2"/>
  <c r="E53" i="2"/>
  <c r="D53" i="2"/>
  <c r="C53" i="2"/>
  <c r="I53" i="2" s="1"/>
  <c r="B53" i="2"/>
  <c r="H52" i="2"/>
  <c r="G52" i="2"/>
  <c r="F52" i="2"/>
  <c r="E52" i="2"/>
  <c r="K52" i="2" s="1"/>
  <c r="D52" i="2"/>
  <c r="C52" i="2"/>
  <c r="I52" i="2" s="1"/>
  <c r="B52" i="2"/>
  <c r="H51" i="2"/>
  <c r="G51" i="2"/>
  <c r="J51" i="2" s="1"/>
  <c r="F51" i="2"/>
  <c r="I51" i="2" s="1"/>
  <c r="E51" i="2"/>
  <c r="K51" i="2" s="1"/>
  <c r="D51" i="2"/>
  <c r="C51" i="2"/>
  <c r="B51" i="2"/>
  <c r="I50" i="2"/>
  <c r="H50" i="2"/>
  <c r="K50" i="2" s="1"/>
  <c r="G50" i="2"/>
  <c r="F50" i="2"/>
  <c r="E50" i="2"/>
  <c r="D50" i="2"/>
  <c r="C50" i="2"/>
  <c r="B50" i="2"/>
  <c r="K49" i="2"/>
  <c r="J49" i="2"/>
  <c r="I49" i="2"/>
  <c r="H49" i="2"/>
  <c r="G49" i="2"/>
  <c r="F49" i="2"/>
  <c r="E49" i="2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H47" i="2"/>
  <c r="G47" i="2"/>
  <c r="J47" i="2" s="1"/>
  <c r="F47" i="2"/>
  <c r="E47" i="2"/>
  <c r="K47" i="2" s="1"/>
  <c r="D47" i="2"/>
  <c r="C47" i="2"/>
  <c r="I47" i="2" s="1"/>
  <c r="B47" i="2"/>
  <c r="H46" i="2"/>
  <c r="G46" i="2"/>
  <c r="F46" i="2"/>
  <c r="E46" i="2"/>
  <c r="K46" i="2" s="1"/>
  <c r="D46" i="2"/>
  <c r="J46" i="2" s="1"/>
  <c r="C46" i="2"/>
  <c r="I46" i="2" s="1"/>
  <c r="B46" i="2"/>
  <c r="J45" i="2"/>
  <c r="H45" i="2"/>
  <c r="G45" i="2"/>
  <c r="F45" i="2"/>
  <c r="I45" i="2" s="1"/>
  <c r="E45" i="2"/>
  <c r="K45" i="2" s="1"/>
  <c r="D45" i="2"/>
  <c r="C45" i="2"/>
  <c r="B45" i="2"/>
  <c r="J44" i="2"/>
  <c r="I44" i="2"/>
  <c r="H44" i="2"/>
  <c r="K44" i="2" s="1"/>
  <c r="G44" i="2"/>
  <c r="F44" i="2"/>
  <c r="E44" i="2"/>
  <c r="D44" i="2"/>
  <c r="C44" i="2"/>
  <c r="B44" i="2"/>
  <c r="K43" i="2"/>
  <c r="H43" i="2"/>
  <c r="G43" i="2"/>
  <c r="F43" i="2"/>
  <c r="E43" i="2"/>
  <c r="D43" i="2"/>
  <c r="J43" i="2" s="1"/>
  <c r="C43" i="2"/>
  <c r="I43" i="2" s="1"/>
  <c r="B43" i="2"/>
  <c r="H42" i="2"/>
  <c r="G42" i="2"/>
  <c r="F42" i="2"/>
  <c r="E42" i="2"/>
  <c r="K42" i="2" s="1"/>
  <c r="D42" i="2"/>
  <c r="J42" i="2" s="1"/>
  <c r="C42" i="2"/>
  <c r="I42" i="2" s="1"/>
  <c r="B42" i="2"/>
  <c r="H41" i="2"/>
  <c r="G41" i="2"/>
  <c r="J41" i="2" s="1"/>
  <c r="F41" i="2"/>
  <c r="I41" i="2" s="1"/>
  <c r="E41" i="2"/>
  <c r="K41" i="2" s="1"/>
  <c r="D41" i="2"/>
  <c r="C41" i="2"/>
  <c r="B41" i="2"/>
  <c r="I40" i="2"/>
  <c r="H40" i="2"/>
  <c r="K40" i="2" s="1"/>
  <c r="G40" i="2"/>
  <c r="F40" i="2"/>
  <c r="E40" i="2"/>
  <c r="D40" i="2"/>
  <c r="J40" i="2" s="1"/>
  <c r="C40" i="2"/>
  <c r="B40" i="2"/>
  <c r="K39" i="2"/>
  <c r="H39" i="2"/>
  <c r="G39" i="2"/>
  <c r="F39" i="2"/>
  <c r="E39" i="2"/>
  <c r="D39" i="2"/>
  <c r="J39" i="2" s="1"/>
  <c r="C39" i="2"/>
  <c r="B39" i="2"/>
  <c r="H38" i="2"/>
  <c r="G38" i="2"/>
  <c r="F38" i="2"/>
  <c r="E38" i="2"/>
  <c r="K38" i="2" s="1"/>
  <c r="D38" i="2"/>
  <c r="J38" i="2" s="1"/>
  <c r="C38" i="2"/>
  <c r="I38" i="2" s="1"/>
  <c r="B38" i="2"/>
  <c r="H37" i="2"/>
  <c r="G37" i="2"/>
  <c r="J37" i="2" s="1"/>
  <c r="F37" i="2"/>
  <c r="I37" i="2" s="1"/>
  <c r="E37" i="2"/>
  <c r="K37" i="2" s="1"/>
  <c r="D37" i="2"/>
  <c r="C37" i="2"/>
  <c r="B37" i="2"/>
  <c r="I36" i="2"/>
  <c r="H36" i="2"/>
  <c r="K36" i="2" s="1"/>
  <c r="G36" i="2"/>
  <c r="F36" i="2"/>
  <c r="E36" i="2"/>
  <c r="D36" i="2"/>
  <c r="J36" i="2" s="1"/>
  <c r="C36" i="2"/>
  <c r="B36" i="2"/>
  <c r="K35" i="2"/>
  <c r="J35" i="2"/>
  <c r="H35" i="2"/>
  <c r="G35" i="2"/>
  <c r="F35" i="2"/>
  <c r="E35" i="2"/>
  <c r="D35" i="2"/>
  <c r="C35" i="2"/>
  <c r="B35" i="2"/>
  <c r="H34" i="2"/>
  <c r="G34" i="2"/>
  <c r="F34" i="2"/>
  <c r="E34" i="2"/>
  <c r="K34" i="2" s="1"/>
  <c r="D34" i="2"/>
  <c r="J34" i="2" s="1"/>
  <c r="C34" i="2"/>
  <c r="B34" i="2"/>
  <c r="H33" i="2"/>
  <c r="G33" i="2"/>
  <c r="J33" i="2" s="1"/>
  <c r="F33" i="2"/>
  <c r="I33" i="2" s="1"/>
  <c r="E33" i="2"/>
  <c r="K33" i="2" s="1"/>
  <c r="D33" i="2"/>
  <c r="C33" i="2"/>
  <c r="B33" i="2"/>
  <c r="J32" i="2"/>
  <c r="I32" i="2"/>
  <c r="H32" i="2"/>
  <c r="K32" i="2" s="1"/>
  <c r="G32" i="2"/>
  <c r="F32" i="2"/>
  <c r="E32" i="2"/>
  <c r="D32" i="2"/>
  <c r="C32" i="2"/>
  <c r="B32" i="2"/>
  <c r="K31" i="2"/>
  <c r="J31" i="2"/>
  <c r="H31" i="2"/>
  <c r="G31" i="2"/>
  <c r="F31" i="2"/>
  <c r="E31" i="2"/>
  <c r="D31" i="2"/>
  <c r="C31" i="2"/>
  <c r="B31" i="2"/>
  <c r="H30" i="2"/>
  <c r="G30" i="2"/>
  <c r="F30" i="2"/>
  <c r="E30" i="2"/>
  <c r="K30" i="2" s="1"/>
  <c r="D30" i="2"/>
  <c r="J30" i="2" s="1"/>
  <c r="C30" i="2"/>
  <c r="B30" i="2"/>
  <c r="H29" i="2"/>
  <c r="G29" i="2"/>
  <c r="J29" i="2" s="1"/>
  <c r="F29" i="2"/>
  <c r="I29" i="2" s="1"/>
  <c r="E29" i="2"/>
  <c r="K29" i="2" s="1"/>
  <c r="D29" i="2"/>
  <c r="C29" i="2"/>
  <c r="B29" i="2"/>
  <c r="J28" i="2"/>
  <c r="I28" i="2"/>
  <c r="H28" i="2"/>
  <c r="K28" i="2" s="1"/>
  <c r="G28" i="2"/>
  <c r="F28" i="2"/>
  <c r="E28" i="2"/>
  <c r="D28" i="2"/>
  <c r="C28" i="2"/>
  <c r="B28" i="2"/>
  <c r="K27" i="2"/>
  <c r="J27" i="2"/>
  <c r="H27" i="2"/>
  <c r="G27" i="2"/>
  <c r="F27" i="2"/>
  <c r="E27" i="2"/>
  <c r="D27" i="2"/>
  <c r="C27" i="2"/>
  <c r="I27" i="2" s="1"/>
  <c r="B27" i="2"/>
  <c r="H26" i="2"/>
  <c r="G26" i="2"/>
  <c r="F26" i="2"/>
  <c r="E26" i="2"/>
  <c r="D26" i="2"/>
  <c r="J26" i="2" s="1"/>
  <c r="C26" i="2"/>
  <c r="B26" i="2"/>
  <c r="H25" i="2"/>
  <c r="G25" i="2"/>
  <c r="J25" i="2" s="1"/>
  <c r="F25" i="2"/>
  <c r="I25" i="2" s="1"/>
  <c r="E25" i="2"/>
  <c r="D25" i="2"/>
  <c r="C25" i="2"/>
  <c r="B25" i="2"/>
  <c r="J24" i="2"/>
  <c r="I24" i="2"/>
  <c r="H24" i="2"/>
  <c r="K24" i="2" s="1"/>
  <c r="G24" i="2"/>
  <c r="F24" i="2"/>
  <c r="E24" i="2"/>
  <c r="D24" i="2"/>
  <c r="C24" i="2"/>
  <c r="B24" i="2"/>
  <c r="K23" i="2"/>
  <c r="J23" i="2"/>
  <c r="H23" i="2"/>
  <c r="G23" i="2"/>
  <c r="F23" i="2"/>
  <c r="E23" i="2"/>
  <c r="D23" i="2"/>
  <c r="C23" i="2"/>
  <c r="I23" i="2" s="1"/>
  <c r="B23" i="2"/>
  <c r="H22" i="2"/>
  <c r="G22" i="2"/>
  <c r="F22" i="2"/>
  <c r="E22" i="2"/>
  <c r="D22" i="2"/>
  <c r="J22" i="2" s="1"/>
  <c r="C22" i="2"/>
  <c r="I22" i="2" s="1"/>
  <c r="B22" i="2"/>
  <c r="H21" i="2"/>
  <c r="G21" i="2"/>
  <c r="J21" i="2" s="1"/>
  <c r="F21" i="2"/>
  <c r="I21" i="2" s="1"/>
  <c r="E21" i="2"/>
  <c r="D21" i="2"/>
  <c r="C21" i="2"/>
  <c r="B21" i="2"/>
  <c r="J20" i="2"/>
  <c r="I20" i="2"/>
  <c r="H20" i="2"/>
  <c r="K20" i="2" s="1"/>
  <c r="G20" i="2"/>
  <c r="F20" i="2"/>
  <c r="E20" i="2"/>
  <c r="D20" i="2"/>
  <c r="C20" i="2"/>
  <c r="B20" i="2"/>
  <c r="K19" i="2"/>
  <c r="J19" i="2"/>
  <c r="H19" i="2"/>
  <c r="G19" i="2"/>
  <c r="F19" i="2"/>
  <c r="E19" i="2"/>
  <c r="D19" i="2"/>
  <c r="C19" i="2"/>
  <c r="I19" i="2" s="1"/>
  <c r="B19" i="2"/>
  <c r="H18" i="2"/>
  <c r="G18" i="2"/>
  <c r="F18" i="2"/>
  <c r="E18" i="2"/>
  <c r="D18" i="2"/>
  <c r="J18" i="2" s="1"/>
  <c r="C18" i="2"/>
  <c r="I18" i="2" s="1"/>
  <c r="B18" i="2"/>
  <c r="J17" i="2"/>
  <c r="H17" i="2"/>
  <c r="H6" i="2" s="1"/>
  <c r="G17" i="2"/>
  <c r="F17" i="2"/>
  <c r="I17" i="2" s="1"/>
  <c r="E17" i="2"/>
  <c r="D17" i="2"/>
  <c r="C17" i="2"/>
  <c r="B17" i="2"/>
  <c r="J16" i="2"/>
  <c r="I16" i="2"/>
  <c r="H16" i="2"/>
  <c r="K16" i="2" s="1"/>
  <c r="G16" i="2"/>
  <c r="F16" i="2"/>
  <c r="E16" i="2"/>
  <c r="D16" i="2"/>
  <c r="C16" i="2"/>
  <c r="B16" i="2"/>
  <c r="K15" i="2"/>
  <c r="H15" i="2"/>
  <c r="G15" i="2"/>
  <c r="F15" i="2"/>
  <c r="E15" i="2"/>
  <c r="D15" i="2"/>
  <c r="J15" i="2" s="1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J13" i="2"/>
  <c r="H13" i="2"/>
  <c r="G13" i="2"/>
  <c r="F13" i="2"/>
  <c r="I13" i="2" s="1"/>
  <c r="E13" i="2"/>
  <c r="K13" i="2" s="1"/>
  <c r="D13" i="2"/>
  <c r="C13" i="2"/>
  <c r="B13" i="2"/>
  <c r="I12" i="2"/>
  <c r="H12" i="2"/>
  <c r="K12" i="2" s="1"/>
  <c r="G12" i="2"/>
  <c r="F12" i="2"/>
  <c r="E12" i="2"/>
  <c r="D12" i="2"/>
  <c r="J12" i="2" s="1"/>
  <c r="C12" i="2"/>
  <c r="B12" i="2"/>
  <c r="J11" i="2"/>
  <c r="H11" i="2"/>
  <c r="G11" i="2"/>
  <c r="F11" i="2"/>
  <c r="E11" i="2"/>
  <c r="K11" i="2" s="1"/>
  <c r="D11" i="2"/>
  <c r="C11" i="2"/>
  <c r="B11" i="2"/>
  <c r="H10" i="2"/>
  <c r="G10" i="2"/>
  <c r="F10" i="2"/>
  <c r="E10" i="2"/>
  <c r="K10" i="2" s="1"/>
  <c r="D10" i="2"/>
  <c r="J10" i="2" s="1"/>
  <c r="C10" i="2"/>
  <c r="B10" i="2"/>
  <c r="H9" i="2"/>
  <c r="G9" i="2"/>
  <c r="J9" i="2" s="1"/>
  <c r="F9" i="2"/>
  <c r="F6" i="2" s="1"/>
  <c r="E9" i="2"/>
  <c r="K9" i="2" s="1"/>
  <c r="D9" i="2"/>
  <c r="C9" i="2"/>
  <c r="B9" i="2"/>
  <c r="J8" i="2"/>
  <c r="I8" i="2"/>
  <c r="H8" i="2"/>
  <c r="K8" i="2" s="1"/>
  <c r="G8" i="2"/>
  <c r="F8" i="2"/>
  <c r="E8" i="2"/>
  <c r="D8" i="2"/>
  <c r="C8" i="2"/>
  <c r="B8" i="2"/>
  <c r="K7" i="2"/>
  <c r="J7" i="2"/>
  <c r="H7" i="2"/>
  <c r="G7" i="2"/>
  <c r="F7" i="2"/>
  <c r="E7" i="2"/>
  <c r="E6" i="2" s="1"/>
  <c r="K6" i="2" s="1"/>
  <c r="D7" i="2"/>
  <c r="D6" i="2" s="1"/>
  <c r="J6" i="2" s="1"/>
  <c r="C7" i="2"/>
  <c r="B7" i="2"/>
  <c r="G6" i="2"/>
  <c r="F4" i="2"/>
  <c r="C4" i="2"/>
  <c r="I2" i="2"/>
  <c r="G2" i="2"/>
  <c r="I7" i="2" l="1"/>
  <c r="C6" i="2"/>
  <c r="I6" i="2" s="1"/>
  <c r="I9" i="2"/>
  <c r="K18" i="2"/>
  <c r="I26" i="2"/>
  <c r="I73" i="2"/>
  <c r="I131" i="2"/>
  <c r="K17" i="2"/>
  <c r="I31" i="2"/>
  <c r="I105" i="2"/>
  <c r="I11" i="2"/>
  <c r="K21" i="2"/>
  <c r="K22" i="2"/>
  <c r="I30" i="2"/>
  <c r="I35" i="2"/>
  <c r="J52" i="2"/>
  <c r="I10" i="2"/>
  <c r="K25" i="2"/>
  <c r="K26" i="2"/>
  <c r="I34" i="2"/>
  <c r="I39" i="2"/>
  <c r="I57" i="2"/>
  <c r="K14" i="3"/>
  <c r="I19" i="3"/>
  <c r="K30" i="3"/>
  <c r="I35" i="3"/>
  <c r="J180" i="3"/>
  <c r="J60" i="2"/>
  <c r="J76" i="2"/>
  <c r="J92" i="2"/>
  <c r="J108" i="2"/>
  <c r="I121" i="2"/>
  <c r="I129" i="2"/>
  <c r="I137" i="2"/>
  <c r="I145" i="2"/>
  <c r="K152" i="2"/>
  <c r="I157" i="2"/>
  <c r="K168" i="2"/>
  <c r="I173" i="2"/>
  <c r="K184" i="2"/>
  <c r="I189" i="2"/>
  <c r="K200" i="2"/>
  <c r="I205" i="2"/>
  <c r="K216" i="2"/>
  <c r="I221" i="2"/>
  <c r="I7" i="3"/>
  <c r="K18" i="3"/>
  <c r="I23" i="3"/>
  <c r="K34" i="3"/>
  <c r="I41" i="3"/>
  <c r="I45" i="3"/>
  <c r="I49" i="3"/>
  <c r="I53" i="3"/>
  <c r="J64" i="3"/>
  <c r="J50" i="2"/>
  <c r="J66" i="2"/>
  <c r="J82" i="2"/>
  <c r="J98" i="2"/>
  <c r="J114" i="2"/>
  <c r="J120" i="2"/>
  <c r="J128" i="2"/>
  <c r="J136" i="2"/>
  <c r="J144" i="2"/>
  <c r="K154" i="2"/>
  <c r="I159" i="2"/>
  <c r="K170" i="2"/>
  <c r="I175" i="2"/>
  <c r="K186" i="2"/>
  <c r="I191" i="2"/>
  <c r="K202" i="2"/>
  <c r="I207" i="2"/>
  <c r="K218" i="2"/>
  <c r="I223" i="2"/>
  <c r="I9" i="3"/>
  <c r="K20" i="3"/>
  <c r="I25" i="3"/>
  <c r="K36" i="3"/>
  <c r="J58" i="3"/>
  <c r="J80" i="3"/>
  <c r="J56" i="2"/>
  <c r="J72" i="2"/>
  <c r="J88" i="2"/>
  <c r="J104" i="2"/>
  <c r="K120" i="2"/>
  <c r="K128" i="2"/>
  <c r="K136" i="2"/>
  <c r="K144" i="2"/>
  <c r="K156" i="2"/>
  <c r="I161" i="2"/>
  <c r="K172" i="2"/>
  <c r="I177" i="2"/>
  <c r="K188" i="2"/>
  <c r="I193" i="2"/>
  <c r="K204" i="2"/>
  <c r="I209" i="2"/>
  <c r="K220" i="2"/>
  <c r="I225" i="2"/>
  <c r="K6" i="3"/>
  <c r="I11" i="3"/>
  <c r="K22" i="3"/>
  <c r="I27" i="3"/>
  <c r="K38" i="3"/>
  <c r="K40" i="3"/>
  <c r="K42" i="3"/>
  <c r="K44" i="3"/>
  <c r="K46" i="3"/>
  <c r="K48" i="3"/>
  <c r="K50" i="3"/>
  <c r="K52" i="3"/>
  <c r="K54" i="3"/>
  <c r="J96" i="3"/>
  <c r="J66" i="3"/>
  <c r="J82" i="3"/>
  <c r="J98" i="3"/>
  <c r="J114" i="3"/>
  <c r="J130" i="3"/>
  <c r="J146" i="3"/>
  <c r="J162" i="3"/>
  <c r="J72" i="3"/>
  <c r="J88" i="3"/>
  <c r="J104" i="3"/>
  <c r="J120" i="3"/>
  <c r="J136" i="3"/>
  <c r="J152" i="3"/>
  <c r="J168" i="3"/>
  <c r="I60" i="3"/>
  <c r="J74" i="3"/>
  <c r="J90" i="3"/>
  <c r="J106" i="3"/>
  <c r="J122" i="3"/>
  <c r="J138" i="3"/>
  <c r="J154" i="3"/>
  <c r="J170" i="3"/>
  <c r="I210" i="3"/>
  <c r="J258" i="3"/>
  <c r="I262" i="3"/>
  <c r="I326" i="3"/>
  <c r="I186" i="3"/>
  <c r="I202" i="3"/>
  <c r="I218" i="3"/>
  <c r="J234" i="3"/>
  <c r="I238" i="3"/>
  <c r="K261" i="3"/>
  <c r="J266" i="3"/>
  <c r="I270" i="3"/>
  <c r="K293" i="3"/>
  <c r="J298" i="3"/>
  <c r="I302" i="3"/>
  <c r="K325" i="3"/>
  <c r="J330" i="3"/>
  <c r="I334" i="3"/>
  <c r="K349" i="3"/>
  <c r="K185" i="3"/>
  <c r="J186" i="3"/>
  <c r="K201" i="3"/>
  <c r="J202" i="3"/>
  <c r="K217" i="3"/>
  <c r="J218" i="3"/>
  <c r="K233" i="3"/>
  <c r="J238" i="3"/>
  <c r="I242" i="3"/>
  <c r="K265" i="3"/>
  <c r="J270" i="3"/>
  <c r="I274" i="3"/>
  <c r="K297" i="3"/>
  <c r="J302" i="3"/>
  <c r="I306" i="3"/>
  <c r="K329" i="3"/>
  <c r="J334" i="3"/>
  <c r="I338" i="3"/>
  <c r="J342" i="3"/>
  <c r="K345" i="3"/>
  <c r="I206" i="3"/>
  <c r="I222" i="3"/>
  <c r="K237" i="3"/>
  <c r="J242" i="3"/>
  <c r="I246" i="3"/>
  <c r="J274" i="3"/>
  <c r="I278" i="3"/>
  <c r="K301" i="3"/>
  <c r="J306" i="3"/>
  <c r="I310" i="3"/>
  <c r="K333" i="3"/>
  <c r="J338" i="3"/>
  <c r="K341" i="3"/>
</calcChain>
</file>

<file path=xl/sharedStrings.xml><?xml version="1.0" encoding="utf-8"?>
<sst xmlns="http://schemas.openxmlformats.org/spreadsheetml/2006/main" count="172" uniqueCount="136">
  <si>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</si>
  <si>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</si>
  <si>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</si>
  <si>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</si>
  <si>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</si>
  <si>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</si>
  <si>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</si>
  <si>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</si>
  <si>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</si>
  <si>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</si>
  <si>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</si>
  <si>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</si>
  <si>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</si>
  <si>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</si>
  <si>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</si>
  <si>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</si>
  <si>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</si>
  <si>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</si>
  <si>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</si>
  <si>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</si>
  <si>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</si>
  <si>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</si>
  <si>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</si>
  <si>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</si>
  <si>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</si>
  <si>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</si>
  <si>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</si>
  <si>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</si>
  <si>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</si>
  <si>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</si>
  <si>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</si>
  <si>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</si>
  <si>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</si>
  <si>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</si>
  <si>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</si>
  <si>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</si>
  <si>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</si>
  <si>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</si>
  <si>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</si>
  <si>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</si>
  <si>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</si>
  <si>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</si>
  <si>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</si>
  <si>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</si>
  <si>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</si>
  <si>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</si>
  <si>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</si>
  <si>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</si>
  <si>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</si>
  <si>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</si>
  <si>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</si>
  <si>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</si>
  <si>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</si>
  <si>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</si>
  <si>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</si>
  <si>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</si>
  <si>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</si>
  <si>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</si>
  <si>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</si>
  <si>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</si>
  <si>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</si>
  <si>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</si>
  <si>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</si>
  <si>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</si>
  <si>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</si>
  <si>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</si>
  <si>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</si>
  <si>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</si>
  <si>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</si>
  <si>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</si>
  <si>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</si>
  <si>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</si>
  <si>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</si>
  <si>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FAIRLEE</t>
  </si>
  <si>
    <t>FERRISBURGH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</si>
  <si>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</si>
  <si>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</si>
  <si>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</si>
  <si>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</si>
  <si>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</si>
  <si>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</si>
  <si>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</si>
  <si>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</si>
  <si>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</si>
  <si>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</si>
  <si>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</si>
  <si>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</si>
  <si>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</si>
  <si>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</si>
  <si>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</si>
  <si>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</si>
  <si>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</si>
  <si>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</si>
  <si>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</si>
  <si>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</si>
  <si>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</si>
  <si>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</si>
  <si>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</si>
  <si>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</si>
  <si>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</si>
  <si>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SALISBURY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</si>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</sst>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I10" sqref="I10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43617</v>
      </c>
      <c r="F7" s="3" t="s">
        <v>3</v>
      </c>
      <c r="G7" s="5">
        <v>43646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06/01/2019 - 06/30/2019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06/01/2018 - 06/30/2018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102560922.85999998</v>
      </c>
      <c r="D6" s="41">
        <f t="shared" si="0"/>
        <v>43684861.589999989</v>
      </c>
      <c r="E6" s="42">
        <f t="shared" si="0"/>
        <v>18854434.849999998</v>
      </c>
      <c r="F6" s="40">
        <f t="shared" si="0"/>
        <v>98747430.99999997</v>
      </c>
      <c r="G6" s="41">
        <f t="shared" si="0"/>
        <v>44023000.749999993</v>
      </c>
      <c r="H6" s="42">
        <f t="shared" si="0"/>
        <v>18527160.68</v>
      </c>
      <c r="I6" s="20">
        <f t="shared" ref="I6:I69" si="1">IFERROR((C6-F6)/F6,"")</f>
        <v>3.861864375995782E-2</v>
      </c>
      <c r="J6" s="20">
        <f t="shared" ref="J6:J69" si="2">IFERROR((D6-G6)/G6,"")</f>
        <v>-7.68096572789859E-3</v>
      </c>
      <c r="K6" s="20">
        <f t="shared" ref="K6:K69" si="3">IFERROR((E6-H6)/H6,"")</f>
        <v>1.7664561540360002E-2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4828398.07</v>
      </c>
      <c r="D7" s="43">
        <f>IF('County Data'!E2&gt;9,'County Data'!D2,"*")</f>
        <v>1732998.6</v>
      </c>
      <c r="E7" s="44">
        <f>IF('County Data'!G2&gt;9,'County Data'!F2,"*")</f>
        <v>794901.05</v>
      </c>
      <c r="F7" s="43">
        <f>IF('County Data'!I2&gt;9,'County Data'!H2,"*")</f>
        <v>4430044.2699999996</v>
      </c>
      <c r="G7" s="43">
        <f>IF('County Data'!K2&gt;9,'County Data'!J2,"*")</f>
        <v>1612199.11</v>
      </c>
      <c r="H7" s="44">
        <f>IF('County Data'!M2&gt;9,'County Data'!L2,"*")</f>
        <v>744782.27</v>
      </c>
      <c r="I7" s="22">
        <f t="shared" si="1"/>
        <v>8.9920952415222882E-2</v>
      </c>
      <c r="J7" s="22">
        <f t="shared" si="2"/>
        <v>7.4928393925239159E-2</v>
      </c>
      <c r="K7" s="22">
        <f t="shared" si="3"/>
        <v>6.7293196976882963E-2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6410460</v>
      </c>
      <c r="D8" s="43">
        <f>IF('County Data'!E3&gt;9,'County Data'!D3,"*")</f>
        <v>3181610.59</v>
      </c>
      <c r="E8" s="44">
        <f>IF('County Data'!G3&gt;9,'County Data'!F3,"*")</f>
        <v>1246029.51</v>
      </c>
      <c r="F8" s="43">
        <f>IF('County Data'!I3&gt;9,'County Data'!H3,"*")</f>
        <v>6423065.7400000002</v>
      </c>
      <c r="G8" s="43">
        <f>IF('County Data'!K3&gt;9,'County Data'!J3,"*")</f>
        <v>3259256.52</v>
      </c>
      <c r="H8" s="44">
        <f>IF('County Data'!M3&gt;9,'County Data'!L3,"*")</f>
        <v>1270016.5900000001</v>
      </c>
      <c r="I8" s="22">
        <f t="shared" si="1"/>
        <v>-1.962573716394848E-3</v>
      </c>
      <c r="J8" s="22">
        <f t="shared" si="2"/>
        <v>-2.3823203090501194E-2</v>
      </c>
      <c r="K8" s="22">
        <f t="shared" si="3"/>
        <v>-1.8887217843351223E-2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3514782.75</v>
      </c>
      <c r="D9" s="46">
        <f>IF('County Data'!E4&gt;9,'County Data'!D4,"*")</f>
        <v>880711.32</v>
      </c>
      <c r="E9" s="47">
        <f>IF('County Data'!G4&gt;9,'County Data'!F4,"*")</f>
        <v>512547.66</v>
      </c>
      <c r="F9" s="45">
        <f>IF('County Data'!I4&gt;9,'County Data'!H4,"*")</f>
        <v>3322560.53</v>
      </c>
      <c r="G9" s="46">
        <f>IF('County Data'!K4&gt;9,'County Data'!J4,"*")</f>
        <v>917375.42</v>
      </c>
      <c r="H9" s="47">
        <f>IF('County Data'!M4&gt;9,'County Data'!L4,"*")</f>
        <v>443225.02</v>
      </c>
      <c r="I9" s="9">
        <f t="shared" si="1"/>
        <v>5.7853639764991797E-2</v>
      </c>
      <c r="J9" s="9">
        <f t="shared" si="2"/>
        <v>-3.9966298639220237E-2</v>
      </c>
      <c r="K9" s="9">
        <f t="shared" si="3"/>
        <v>0.15640506937085807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35221146.259999998</v>
      </c>
      <c r="D10" s="43">
        <f>IF('County Data'!E5&gt;9,'County Data'!D5,"*")</f>
        <v>11672659.43</v>
      </c>
      <c r="E10" s="44">
        <f>IF('County Data'!G5&gt;9,'County Data'!F5,"*")</f>
        <v>6961871.4699999997</v>
      </c>
      <c r="F10" s="43">
        <f>IF('County Data'!I5&gt;9,'County Data'!H5,"*")</f>
        <v>33085317.309999999</v>
      </c>
      <c r="G10" s="43">
        <f>IF('County Data'!K5&gt;9,'County Data'!J5,"*")</f>
        <v>13138505.029999999</v>
      </c>
      <c r="H10" s="44">
        <f>IF('County Data'!M5&gt;9,'County Data'!L5,"*")</f>
        <v>6970995.9800000004</v>
      </c>
      <c r="I10" s="22">
        <f t="shared" si="1"/>
        <v>6.4555190146368874E-2</v>
      </c>
      <c r="J10" s="22">
        <f t="shared" si="2"/>
        <v>-0.11156867517673734</v>
      </c>
      <c r="K10" s="22">
        <f t="shared" si="3"/>
        <v>-1.3089248690114302E-3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197795.26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237959.11</v>
      </c>
      <c r="G11" s="46" t="str">
        <f>IF('County Data'!K6&gt;9,'County Data'!J6,"*")</f>
        <v>*</v>
      </c>
      <c r="H11" s="47">
        <f>IF('County Data'!M6&gt;9,'County Data'!L6,"*")</f>
        <v>41550.379999999997</v>
      </c>
      <c r="I11" s="9">
        <f t="shared" si="1"/>
        <v>-0.16878467061000513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4764846.21</v>
      </c>
      <c r="D12" s="43">
        <f>IF('County Data'!E7&gt;9,'County Data'!D7,"*")</f>
        <v>2206773.11</v>
      </c>
      <c r="E12" s="44">
        <f>IF('County Data'!G7&gt;9,'County Data'!F7,"*")</f>
        <v>486391.72</v>
      </c>
      <c r="F12" s="43">
        <f>IF('County Data'!I7&gt;9,'County Data'!H7,"*")</f>
        <v>4490153.54</v>
      </c>
      <c r="G12" s="43">
        <f>IF('County Data'!K7&gt;9,'County Data'!J7,"*")</f>
        <v>2242845.7799999998</v>
      </c>
      <c r="H12" s="44">
        <f>IF('County Data'!M7&gt;9,'County Data'!L7,"*")</f>
        <v>483718.53</v>
      </c>
      <c r="I12" s="22">
        <f t="shared" si="1"/>
        <v>6.1176676377084405E-2</v>
      </c>
      <c r="J12" s="22">
        <f t="shared" si="2"/>
        <v>-1.6083437533542733E-2</v>
      </c>
      <c r="K12" s="22">
        <f t="shared" si="3"/>
        <v>5.5263336717738393E-3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834458.76</v>
      </c>
      <c r="D13" s="46">
        <f>IF('County Data'!E8&gt;9,'County Data'!D8,"*")</f>
        <v>431500.08</v>
      </c>
      <c r="E13" s="47">
        <f>IF('County Data'!G8&gt;9,'County Data'!F8,"*")</f>
        <v>178385.4</v>
      </c>
      <c r="F13" s="45">
        <f>IF('County Data'!I8&gt;9,'County Data'!H8,"*")</f>
        <v>818271.83</v>
      </c>
      <c r="G13" s="46">
        <f>IF('County Data'!K8&gt;9,'County Data'!J8,"*")</f>
        <v>419554.52</v>
      </c>
      <c r="H13" s="47">
        <f>IF('County Data'!M8&gt;9,'County Data'!L8,"*")</f>
        <v>176874.22</v>
      </c>
      <c r="I13" s="9">
        <f t="shared" si="1"/>
        <v>1.9781849266398494E-2</v>
      </c>
      <c r="J13" s="9">
        <f t="shared" si="2"/>
        <v>2.8472008834513323E-2</v>
      </c>
      <c r="K13" s="9">
        <f t="shared" si="3"/>
        <v>8.5438115288932037E-3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5898505.6299999999</v>
      </c>
      <c r="D14" s="43">
        <f>IF('County Data'!E9&gt;9,'County Data'!D9,"*")</f>
        <v>3705576.79</v>
      </c>
      <c r="E14" s="44">
        <f>IF('County Data'!G9&gt;9,'County Data'!F9,"*")</f>
        <v>1508023.61</v>
      </c>
      <c r="F14" s="43">
        <f>IF('County Data'!I9&gt;9,'County Data'!H9,"*")</f>
        <v>5751816.29</v>
      </c>
      <c r="G14" s="43">
        <f>IF('County Data'!K9&gt;9,'County Data'!J9,"*")</f>
        <v>3564278.31</v>
      </c>
      <c r="H14" s="44">
        <f>IF('County Data'!M9&gt;9,'County Data'!L9,"*")</f>
        <v>1442960.24</v>
      </c>
      <c r="I14" s="22">
        <f t="shared" si="1"/>
        <v>2.5503133724043166E-2</v>
      </c>
      <c r="J14" s="22">
        <f t="shared" si="2"/>
        <v>3.9642942472693718E-2</v>
      </c>
      <c r="K14" s="22">
        <f t="shared" si="3"/>
        <v>4.5090202901224855E-2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2103608.54</v>
      </c>
      <c r="D15" s="48">
        <f>IF('County Data'!E10&gt;9,'County Data'!D10,"*")</f>
        <v>593581.69999999995</v>
      </c>
      <c r="E15" s="49">
        <f>IF('County Data'!G10&gt;9,'County Data'!F10,"*")</f>
        <v>227835.88</v>
      </c>
      <c r="F15" s="48">
        <f>IF('County Data'!I10&gt;9,'County Data'!H10,"*")</f>
        <v>2024770.07</v>
      </c>
      <c r="G15" s="48">
        <f>IF('County Data'!K10&gt;9,'County Data'!J10,"*")</f>
        <v>639165.01</v>
      </c>
      <c r="H15" s="49">
        <f>IF('County Data'!M10&gt;9,'County Data'!L10,"*")</f>
        <v>195076.92</v>
      </c>
      <c r="I15" s="23">
        <f t="shared" si="1"/>
        <v>3.893699890575722E-2</v>
      </c>
      <c r="J15" s="23">
        <f t="shared" si="2"/>
        <v>-7.13169671162069E-2</v>
      </c>
      <c r="K15" s="23">
        <f t="shared" si="3"/>
        <v>0.16792842536164704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3059808.5</v>
      </c>
      <c r="D16" s="43">
        <f>IF('County Data'!E11&gt;9,'County Data'!D11,"*")</f>
        <v>435590.57</v>
      </c>
      <c r="E16" s="44">
        <f>IF('County Data'!G11&gt;9,'County Data'!F11,"*")</f>
        <v>451649.18</v>
      </c>
      <c r="F16" s="43">
        <f>IF('County Data'!I11&gt;9,'County Data'!H11,"*")</f>
        <v>2938585.54</v>
      </c>
      <c r="G16" s="43">
        <f>IF('County Data'!K11&gt;9,'County Data'!J11,"*")</f>
        <v>540603.91</v>
      </c>
      <c r="H16" s="44">
        <f>IF('County Data'!M11&gt;9,'County Data'!L11,"*")</f>
        <v>416997.35</v>
      </c>
      <c r="I16" s="22">
        <f t="shared" si="1"/>
        <v>4.1252146092027653E-2</v>
      </c>
      <c r="J16" s="22">
        <f t="shared" si="2"/>
        <v>-0.19425190616915816</v>
      </c>
      <c r="K16" s="22">
        <f t="shared" si="3"/>
        <v>8.3098441752687435E-2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1877621.98</v>
      </c>
      <c r="D17" s="46">
        <f>IF('County Data'!E12&gt;9,'County Data'!D12,"*")</f>
        <v>6817140.79</v>
      </c>
      <c r="E17" s="47">
        <f>IF('County Data'!G12&gt;9,'County Data'!F12,"*")</f>
        <v>389583.93</v>
      </c>
      <c r="F17" s="45">
        <f>IF('County Data'!I12&gt;9,'County Data'!H12,"*")</f>
        <v>1820507.41</v>
      </c>
      <c r="G17" s="46">
        <f>IF('County Data'!K12&gt;9,'County Data'!J12,"*")</f>
        <v>5118506.9800000004</v>
      </c>
      <c r="H17" s="47">
        <f>IF('County Data'!M12&gt;9,'County Data'!L12,"*")</f>
        <v>300957.63</v>
      </c>
      <c r="I17" s="9">
        <f t="shared" si="1"/>
        <v>3.1372885211162126E-2</v>
      </c>
      <c r="J17" s="9">
        <f t="shared" si="2"/>
        <v>0.33186118855307284</v>
      </c>
      <c r="K17" s="9">
        <f t="shared" si="3"/>
        <v>0.29448098724062916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8858674.3100000005</v>
      </c>
      <c r="D18" s="43">
        <f>IF('County Data'!E13&gt;9,'County Data'!D13,"*")</f>
        <v>2552832.1</v>
      </c>
      <c r="E18" s="44">
        <f>IF('County Data'!G13&gt;9,'County Data'!F13,"*")</f>
        <v>1495542.86</v>
      </c>
      <c r="F18" s="43">
        <f>IF('County Data'!I13&gt;9,'County Data'!H13,"*")</f>
        <v>8710031.5800000001</v>
      </c>
      <c r="G18" s="43">
        <f>IF('County Data'!K13&gt;9,'County Data'!J13,"*")</f>
        <v>2495865.96</v>
      </c>
      <c r="H18" s="44">
        <f>IF('County Data'!M13&gt;9,'County Data'!L13,"*")</f>
        <v>1425775.93</v>
      </c>
      <c r="I18" s="22">
        <f t="shared" si="1"/>
        <v>1.706569357811679E-2</v>
      </c>
      <c r="J18" s="22">
        <f t="shared" si="2"/>
        <v>2.2824198459760286E-2</v>
      </c>
      <c r="K18" s="22">
        <f t="shared" si="3"/>
        <v>4.8932604718611127E-2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9677005.6899999995</v>
      </c>
      <c r="D19" s="46">
        <f>IF('County Data'!E14&gt;9,'County Data'!D14,"*")</f>
        <v>2278834.94</v>
      </c>
      <c r="E19" s="47">
        <f>IF('County Data'!G14&gt;9,'County Data'!F14,"*")</f>
        <v>1654185.2</v>
      </c>
      <c r="F19" s="45">
        <f>IF('County Data'!I14&gt;9,'County Data'!H14,"*")</f>
        <v>9428333.0199999996</v>
      </c>
      <c r="G19" s="46">
        <f>IF('County Data'!K14&gt;9,'County Data'!J14,"*")</f>
        <v>2324379.16</v>
      </c>
      <c r="H19" s="47">
        <f>IF('County Data'!M14&gt;9,'County Data'!L14,"*")</f>
        <v>1616614.43</v>
      </c>
      <c r="I19" s="9">
        <f t="shared" si="1"/>
        <v>2.6375041003801957E-2</v>
      </c>
      <c r="J19" s="9">
        <f t="shared" si="2"/>
        <v>-1.9594144012201609E-2</v>
      </c>
      <c r="K19" s="9">
        <f t="shared" si="3"/>
        <v>2.3240402474942662E-2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6482906.2699999996</v>
      </c>
      <c r="D20" s="43">
        <f>IF('County Data'!E15&gt;9,'County Data'!D15,"*")</f>
        <v>1901355.84</v>
      </c>
      <c r="E20" s="44">
        <f>IF('County Data'!G15&gt;9,'County Data'!F15,"*")</f>
        <v>1088022.2</v>
      </c>
      <c r="F20" s="43">
        <f>IF('County Data'!I15&gt;9,'County Data'!H15,"*")</f>
        <v>6407882.2999999998</v>
      </c>
      <c r="G20" s="43">
        <f>IF('County Data'!K15&gt;9,'County Data'!J15,"*")</f>
        <v>2099590.7799999998</v>
      </c>
      <c r="H20" s="44">
        <f>IF('County Data'!M15&gt;9,'County Data'!L15,"*")</f>
        <v>1111594.77</v>
      </c>
      <c r="I20" s="22">
        <f t="shared" si="1"/>
        <v>1.1708075536905499E-2</v>
      </c>
      <c r="J20" s="22">
        <f t="shared" si="2"/>
        <v>-9.4415989005247836E-2</v>
      </c>
      <c r="K20" s="22">
        <f t="shared" si="3"/>
        <v>-2.1206082140886706E-2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8830904.6300000008</v>
      </c>
      <c r="D21" s="46">
        <f>IF('County Data'!E16&gt;9,'County Data'!D16,"*")</f>
        <v>5293695.7300000004</v>
      </c>
      <c r="E21" s="47">
        <f>IF('County Data'!G16&gt;9,'County Data'!F16,"*")</f>
        <v>1859465.18</v>
      </c>
      <c r="F21" s="45">
        <f>IF('County Data'!I16&gt;9,'County Data'!H16,"*")</f>
        <v>8858132.4600000009</v>
      </c>
      <c r="G21" s="46">
        <f>IF('County Data'!K16&gt;9,'County Data'!J16,"*")</f>
        <v>5650874.2599999998</v>
      </c>
      <c r="H21" s="47">
        <f>IF('County Data'!M16&gt;9,'County Data'!L16,"*")</f>
        <v>1886020.42</v>
      </c>
      <c r="I21" s="9">
        <f t="shared" si="1"/>
        <v>-3.0737664087719086E-3</v>
      </c>
      <c r="J21" s="9">
        <f t="shared" si="2"/>
        <v>-6.3207658419920196E-2</v>
      </c>
      <c r="K21" s="9">
        <f t="shared" si="3"/>
        <v>-1.4080038433518122E-2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K7" sqref="K7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06/01/2019 - 06/30/2019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06/01/2018 - 06/30/2018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ALBURGH</v>
      </c>
      <c r="C6" s="40" t="str">
        <f>IF('Town Data'!C2&gt;9,'Town Data'!B2,"*")</f>
        <v>*</v>
      </c>
      <c r="D6" s="41">
        <f>IF('Town Data'!E2&gt;9,'Town Data'!D2,"*")</f>
        <v>52644.68</v>
      </c>
      <c r="E6" s="42" t="str">
        <f>IF('Town Data'!G2&gt;9,'Town Data'!F2,"*")</f>
        <v>*</v>
      </c>
      <c r="F6" s="41" t="str">
        <f>IF('Town Data'!I2&gt;9,'Town Data'!H2,"*")</f>
        <v>*</v>
      </c>
      <c r="G6" s="41">
        <f>IF('Town Data'!K2&gt;9,'Town Data'!J2,"*")</f>
        <v>56902.31</v>
      </c>
      <c r="H6" s="42" t="str">
        <f>IF('Town Data'!M2&gt;9,'Town Data'!L2,"*")</f>
        <v>*</v>
      </c>
      <c r="I6" s="20" t="str">
        <f t="shared" ref="I6:I69" si="0">IFERROR((C6-F6)/F6,"")</f>
        <v/>
      </c>
      <c r="J6" s="20">
        <f t="shared" ref="J6:J69" si="1">IFERROR((D6-G6)/G6,"")</f>
        <v>-7.4823500135583199E-2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50" t="str">
        <f>IF('Town Data'!C3&gt;9,'Town Data'!B3,"*")</f>
        <v>*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175238.64</v>
      </c>
      <c r="G7" s="46" t="str">
        <f>IF('Town Data'!K3&gt;9,'Town Data'!J3,"*")</f>
        <v>*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51">
        <f>IF('Town Data'!C4&gt;9,'Town Data'!B4,"*")</f>
        <v>1398903.02</v>
      </c>
      <c r="D8" s="43" t="str">
        <f>IF('Town Data'!E4&gt;9,'Town Data'!D4,"*")</f>
        <v>*</v>
      </c>
      <c r="E8" s="44">
        <f>IF('Town Data'!G4&gt;9,'Town Data'!F4,"*")</f>
        <v>217608.97</v>
      </c>
      <c r="F8" s="43">
        <f>IF('Town Data'!I4&gt;9,'Town Data'!H4,"*")</f>
        <v>1418918.3</v>
      </c>
      <c r="G8" s="43" t="str">
        <f>IF('Town Data'!K4&gt;9,'Town Data'!J4,"*")</f>
        <v>*</v>
      </c>
      <c r="H8" s="44">
        <f>IF('Town Data'!M4&gt;9,'Town Data'!L4,"*")</f>
        <v>233093.35</v>
      </c>
      <c r="I8" s="22">
        <f t="shared" si="0"/>
        <v>-1.4106013010051408E-2</v>
      </c>
      <c r="J8" s="22" t="str">
        <f t="shared" si="1"/>
        <v/>
      </c>
      <c r="K8" s="22">
        <f t="shared" si="2"/>
        <v>-6.6429951776831059E-2</v>
      </c>
      <c r="L8" s="15"/>
    </row>
    <row r="9" spans="1:12" x14ac:dyDescent="0.25">
      <c r="A9" s="15"/>
      <c r="B9" s="15" t="str">
        <f>'Town Data'!A5</f>
        <v>BARRE TOWN</v>
      </c>
      <c r="C9" s="50">
        <f>IF('Town Data'!C5&gt;9,'Town Data'!B5,"*")</f>
        <v>467880.92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438587.89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6.6789418193922243E-2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51">
        <f>IF('Town Data'!C6&gt;9,'Town Data'!B6,"*")</f>
        <v>227746.47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205730.63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0.1070129421175641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BENNINGTON</v>
      </c>
      <c r="C11" s="50">
        <f>IF('Town Data'!C7&gt;9,'Town Data'!B7,"*")</f>
        <v>2816132.68</v>
      </c>
      <c r="D11" s="46">
        <f>IF('Town Data'!E7&gt;9,'Town Data'!D7,"*")</f>
        <v>795895.52</v>
      </c>
      <c r="E11" s="47">
        <f>IF('Town Data'!G7&gt;9,'Town Data'!F7,"*")</f>
        <v>363778.97</v>
      </c>
      <c r="F11" s="45">
        <f>IF('Town Data'!I7&gt;9,'Town Data'!H7,"*")</f>
        <v>2830782.66</v>
      </c>
      <c r="G11" s="46">
        <f>IF('Town Data'!K7&gt;9,'Town Data'!J7,"*")</f>
        <v>803828.1</v>
      </c>
      <c r="H11" s="47">
        <f>IF('Town Data'!M7&gt;9,'Town Data'!L7,"*")</f>
        <v>354808.02</v>
      </c>
      <c r="I11" s="9">
        <f t="shared" si="0"/>
        <v>-5.1752401224613902E-3</v>
      </c>
      <c r="J11" s="9">
        <f t="shared" si="1"/>
        <v>-9.8685029796793094E-3</v>
      </c>
      <c r="K11" s="9">
        <f t="shared" si="2"/>
        <v>2.5283954968097825E-2</v>
      </c>
      <c r="L11" s="15"/>
    </row>
    <row r="12" spans="1:12" x14ac:dyDescent="0.25">
      <c r="A12" s="15"/>
      <c r="B12" s="27" t="str">
        <f>'Town Data'!A8</f>
        <v>BERLIN</v>
      </c>
      <c r="C12" s="51">
        <f>IF('Town Data'!C8&gt;9,'Town Data'!B8,"*")</f>
        <v>1760594.67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1577355.37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0.11616868556386238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BETHEL</v>
      </c>
      <c r="C13" s="50">
        <f>IF('Town Data'!C9&gt;9,'Town Data'!B9,"*")</f>
        <v>294589.99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263216.73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0.11919173982596019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51">
        <f>IF('Town Data'!C10&gt;9,'Town Data'!B10,"*")</f>
        <v>505247.41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495922.86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1.8802420198980117E-2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BRANDON</v>
      </c>
      <c r="C15" s="50">
        <f>IF('Town Data'!C11&gt;9,'Town Data'!B11,"*")</f>
        <v>342699.97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>
        <f>IF('Town Data'!I11&gt;9,'Town Data'!H11,"*")</f>
        <v>390560.27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>
        <f t="shared" si="0"/>
        <v>-0.12254267439952365</v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3670113.87</v>
      </c>
      <c r="D16" s="53">
        <f>IF('Town Data'!E12&gt;9,'Town Data'!D12,"*")</f>
        <v>905760.85</v>
      </c>
      <c r="E16" s="54">
        <f>IF('Town Data'!G12&gt;9,'Town Data'!F12,"*")</f>
        <v>542577.27</v>
      </c>
      <c r="F16" s="53">
        <f>IF('Town Data'!I12&gt;9,'Town Data'!H12,"*")</f>
        <v>3791940.44</v>
      </c>
      <c r="G16" s="53">
        <f>IF('Town Data'!K12&gt;9,'Town Data'!J12,"*")</f>
        <v>1003001.24</v>
      </c>
      <c r="H16" s="54">
        <f>IF('Town Data'!M12&gt;9,'Town Data'!L12,"*")</f>
        <v>563127.47</v>
      </c>
      <c r="I16" s="26">
        <f t="shared" si="0"/>
        <v>-3.2127764643898216E-2</v>
      </c>
      <c r="J16" s="26">
        <f t="shared" si="1"/>
        <v>-9.694942151816284E-2</v>
      </c>
      <c r="K16" s="26">
        <f t="shared" si="2"/>
        <v>-3.6492980887613165E-2</v>
      </c>
      <c r="L16" s="15"/>
    </row>
    <row r="17" spans="1:12" x14ac:dyDescent="0.25">
      <c r="A17" s="15"/>
      <c r="B17" s="27" t="str">
        <f>'Town Data'!A13</f>
        <v>BRISTOL</v>
      </c>
      <c r="C17" s="51">
        <f>IF('Town Data'!C13&gt;9,'Town Data'!B13,"*")</f>
        <v>439105.81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427944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2.6082407978614018E-2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BURKE</v>
      </c>
      <c r="C18" s="50">
        <f>IF('Town Data'!C14&gt;9,'Town Data'!B14,"*")</f>
        <v>340618.69</v>
      </c>
      <c r="D18" s="46">
        <f>IF('Town Data'!E14&gt;9,'Town Data'!D14,"*")</f>
        <v>317882.51</v>
      </c>
      <c r="E18" s="47" t="str">
        <f>IF('Town Data'!G14&gt;9,'Town Data'!F14,"*")</f>
        <v>*</v>
      </c>
      <c r="F18" s="45">
        <f>IF('Town Data'!I14&gt;9,'Town Data'!H14,"*")</f>
        <v>362461.12</v>
      </c>
      <c r="G18" s="46">
        <f>IF('Town Data'!K14&gt;9,'Town Data'!J14,"*")</f>
        <v>276335.42</v>
      </c>
      <c r="H18" s="47" t="str">
        <f>IF('Town Data'!M14&gt;9,'Town Data'!L14,"*")</f>
        <v>*</v>
      </c>
      <c r="I18" s="9">
        <f t="shared" si="0"/>
        <v>-6.0261442661767403E-2</v>
      </c>
      <c r="J18" s="9">
        <f t="shared" si="1"/>
        <v>0.15035021569077184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BURLINGTON</v>
      </c>
      <c r="C19" s="51">
        <f>IF('Town Data'!C15&gt;9,'Town Data'!B15,"*")</f>
        <v>12975555.470000001</v>
      </c>
      <c r="D19" s="43">
        <f>IF('Town Data'!E15&gt;9,'Town Data'!D15,"*")</f>
        <v>4215719.91</v>
      </c>
      <c r="E19" s="44">
        <f>IF('Town Data'!G15&gt;9,'Town Data'!F15,"*")</f>
        <v>4162996.57</v>
      </c>
      <c r="F19" s="43">
        <f>IF('Town Data'!I15&gt;9,'Town Data'!H15,"*")</f>
        <v>11478529.029999999</v>
      </c>
      <c r="G19" s="43">
        <f>IF('Town Data'!K15&gt;9,'Town Data'!J15,"*")</f>
        <v>5269633</v>
      </c>
      <c r="H19" s="44">
        <f>IF('Town Data'!M15&gt;9,'Town Data'!L15,"*")</f>
        <v>4170929.18</v>
      </c>
      <c r="I19" s="22">
        <f t="shared" si="0"/>
        <v>0.1304197111047426</v>
      </c>
      <c r="J19" s="22">
        <f t="shared" si="1"/>
        <v>-0.19999743625409963</v>
      </c>
      <c r="K19" s="22">
        <f t="shared" si="2"/>
        <v>-1.9018807698864681E-3</v>
      </c>
      <c r="L19" s="15"/>
    </row>
    <row r="20" spans="1:12" x14ac:dyDescent="0.25">
      <c r="A20" s="15"/>
      <c r="B20" s="15" t="str">
        <f>'Town Data'!A16</f>
        <v>CAMBRIDGE</v>
      </c>
      <c r="C20" s="50">
        <f>IF('Town Data'!C16&gt;9,'Town Data'!B16,"*")</f>
        <v>625351.28</v>
      </c>
      <c r="D20" s="46">
        <f>IF('Town Data'!E16&gt;9,'Town Data'!D16,"*")</f>
        <v>329163.38</v>
      </c>
      <c r="E20" s="47">
        <f>IF('Town Data'!G16&gt;9,'Town Data'!F16,"*")</f>
        <v>153090.59</v>
      </c>
      <c r="F20" s="45">
        <f>IF('Town Data'!I16&gt;9,'Town Data'!H16,"*")</f>
        <v>650315.87</v>
      </c>
      <c r="G20" s="46">
        <f>IF('Town Data'!K16&gt;9,'Town Data'!J16,"*")</f>
        <v>356606.5</v>
      </c>
      <c r="H20" s="47">
        <f>IF('Town Data'!M16&gt;9,'Town Data'!L16,"*")</f>
        <v>145731.01999999999</v>
      </c>
      <c r="I20" s="9">
        <f t="shared" si="0"/>
        <v>-3.8388406544653399E-2</v>
      </c>
      <c r="J20" s="9">
        <f t="shared" si="1"/>
        <v>-7.695630898483341E-2</v>
      </c>
      <c r="K20" s="9">
        <f t="shared" si="2"/>
        <v>5.0501053241787559E-2</v>
      </c>
      <c r="L20" s="15"/>
    </row>
    <row r="21" spans="1:12" x14ac:dyDescent="0.25">
      <c r="A21" s="15"/>
      <c r="B21" s="27" t="str">
        <f>'Town Data'!A17</f>
        <v>CASTLETON</v>
      </c>
      <c r="C21" s="51">
        <f>IF('Town Data'!C17&gt;9,'Town Data'!B17,"*")</f>
        <v>662732.99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631835.16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4.8901726203397666E-2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CHARLOTTE</v>
      </c>
      <c r="C22" s="50" t="str">
        <f>IF('Town Data'!C18&gt;9,'Town Data'!B18,"*")</f>
        <v>*</v>
      </c>
      <c r="D22" s="46">
        <f>IF('Town Data'!E18&gt;9,'Town Data'!D18,"*")</f>
        <v>81771.509999999995</v>
      </c>
      <c r="E22" s="47" t="str">
        <f>IF('Town Data'!G18&gt;9,'Town Data'!F18,"*")</f>
        <v>*</v>
      </c>
      <c r="F22" s="45" t="str">
        <f>IF('Town Data'!I18&gt;9,'Town Data'!H18,"*")</f>
        <v>*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 t="str">
        <f t="shared" si="0"/>
        <v/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CHESTER</v>
      </c>
      <c r="C23" s="51">
        <f>IF('Town Data'!C19&gt;9,'Town Data'!B19,"*")</f>
        <v>317460.40000000002</v>
      </c>
      <c r="D23" s="43">
        <f>IF('Town Data'!E19&gt;9,'Town Data'!D19,"*")</f>
        <v>61406.5</v>
      </c>
      <c r="E23" s="44" t="str">
        <f>IF('Town Data'!G19&gt;9,'Town Data'!F19,"*")</f>
        <v>*</v>
      </c>
      <c r="F23" s="43">
        <f>IF('Town Data'!I19&gt;9,'Town Data'!H19,"*")</f>
        <v>294561.78000000003</v>
      </c>
      <c r="G23" s="43">
        <f>IF('Town Data'!K19&gt;9,'Town Data'!J19,"*")</f>
        <v>64116.09</v>
      </c>
      <c r="H23" s="44" t="str">
        <f>IF('Town Data'!M19&gt;9,'Town Data'!L19,"*")</f>
        <v>*</v>
      </c>
      <c r="I23" s="22">
        <f t="shared" si="0"/>
        <v>7.7737919698882843E-2</v>
      </c>
      <c r="J23" s="22">
        <f t="shared" si="1"/>
        <v>-4.2260686826036904E-2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COLCHESTER</v>
      </c>
      <c r="C24" s="50">
        <f>IF('Town Data'!C20&gt;9,'Town Data'!B20,"*")</f>
        <v>2460638.73</v>
      </c>
      <c r="D24" s="46">
        <f>IF('Town Data'!E20&gt;9,'Town Data'!D20,"*")</f>
        <v>1403602.59</v>
      </c>
      <c r="E24" s="47">
        <f>IF('Town Data'!G20&gt;9,'Town Data'!F20,"*")</f>
        <v>266446.64</v>
      </c>
      <c r="F24" s="45">
        <f>IF('Town Data'!I20&gt;9,'Town Data'!H20,"*")</f>
        <v>2479571.34</v>
      </c>
      <c r="G24" s="46">
        <f>IF('Town Data'!K20&gt;9,'Town Data'!J20,"*")</f>
        <v>1557523.71</v>
      </c>
      <c r="H24" s="47">
        <f>IF('Town Data'!M20&gt;9,'Town Data'!L20,"*")</f>
        <v>245864.22</v>
      </c>
      <c r="I24" s="9">
        <f t="shared" si="0"/>
        <v>-7.635436696086296E-3</v>
      </c>
      <c r="J24" s="9">
        <f t="shared" si="1"/>
        <v>-9.882425481664088E-2</v>
      </c>
      <c r="K24" s="9">
        <f t="shared" si="2"/>
        <v>8.3714580348454165E-2</v>
      </c>
      <c r="L24" s="15"/>
    </row>
    <row r="25" spans="1:12" x14ac:dyDescent="0.25">
      <c r="A25" s="15"/>
      <c r="B25" s="27" t="str">
        <f>'Town Data'!A21</f>
        <v>DANVILLE</v>
      </c>
      <c r="C25" s="51">
        <f>IF('Town Data'!C21&gt;9,'Town Data'!B21,"*")</f>
        <v>238996.66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 t="str">
        <f>IF('Town Data'!I21&gt;9,'Town Data'!H21,"*")</f>
        <v>*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 t="str">
        <f t="shared" si="0"/>
        <v/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DERBY</v>
      </c>
      <c r="C26" s="50">
        <f>IF('Town Data'!C22&gt;9,'Town Data'!B22,"*")</f>
        <v>911484.02</v>
      </c>
      <c r="D26" s="46">
        <f>IF('Town Data'!E22&gt;9,'Town Data'!D22,"*")</f>
        <v>62134.559999999998</v>
      </c>
      <c r="E26" s="47" t="str">
        <f>IF('Town Data'!G22&gt;9,'Town Data'!F22,"*")</f>
        <v>*</v>
      </c>
      <c r="F26" s="45">
        <f>IF('Town Data'!I22&gt;9,'Town Data'!H22,"*")</f>
        <v>886446.85</v>
      </c>
      <c r="G26" s="46">
        <f>IF('Town Data'!K22&gt;9,'Town Data'!J22,"*")</f>
        <v>69733.97</v>
      </c>
      <c r="H26" s="47" t="str">
        <f>IF('Town Data'!M22&gt;9,'Town Data'!L22,"*")</f>
        <v>*</v>
      </c>
      <c r="I26" s="9">
        <f t="shared" si="0"/>
        <v>2.8244411946412855E-2</v>
      </c>
      <c r="J26" s="9">
        <f t="shared" si="1"/>
        <v>-0.10897715991216338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DORSET</v>
      </c>
      <c r="C27" s="51">
        <f>IF('Town Data'!C23&gt;9,'Town Data'!B23,"*")</f>
        <v>463630.33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504154.64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-8.0380714139613979E-2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DOVER</v>
      </c>
      <c r="C28" s="50">
        <f>IF('Town Data'!C24&gt;9,'Town Data'!B24,"*")</f>
        <v>296055.26</v>
      </c>
      <c r="D28" s="46">
        <f>IF('Town Data'!E24&gt;9,'Town Data'!D24,"*")</f>
        <v>104671.65</v>
      </c>
      <c r="E28" s="47" t="str">
        <f>IF('Town Data'!G24&gt;9,'Town Data'!F24,"*")</f>
        <v>*</v>
      </c>
      <c r="F28" s="45">
        <f>IF('Town Data'!I24&gt;9,'Town Data'!H24,"*")</f>
        <v>230327.67</v>
      </c>
      <c r="G28" s="46">
        <f>IF('Town Data'!K24&gt;9,'Town Data'!J24,"*")</f>
        <v>88540.87</v>
      </c>
      <c r="H28" s="47" t="str">
        <f>IF('Town Data'!M24&gt;9,'Town Data'!L24,"*")</f>
        <v>*</v>
      </c>
      <c r="I28" s="9">
        <f t="shared" si="0"/>
        <v>0.28536558373555376</v>
      </c>
      <c r="J28" s="9">
        <f t="shared" si="1"/>
        <v>0.18218456629125057</v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ENOSBURG</v>
      </c>
      <c r="C29" s="51">
        <f>IF('Town Data'!C25&gt;9,'Town Data'!B25,"*")</f>
        <v>425077.64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425995.75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>
        <f t="shared" si="0"/>
        <v>-2.155209294928379E-3</v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ESSEX</v>
      </c>
      <c r="C30" s="50">
        <f>IF('Town Data'!C26&gt;9,'Town Data'!B26,"*")</f>
        <v>3717795.18</v>
      </c>
      <c r="D30" s="46" t="str">
        <f>IF('Town Data'!E26&gt;9,'Town Data'!D26,"*")</f>
        <v>*</v>
      </c>
      <c r="E30" s="47">
        <f>IF('Town Data'!G26&gt;9,'Town Data'!F26,"*")</f>
        <v>346045.79</v>
      </c>
      <c r="F30" s="45">
        <f>IF('Town Data'!I26&gt;9,'Town Data'!H26,"*")</f>
        <v>3763685.76</v>
      </c>
      <c r="G30" s="46" t="str">
        <f>IF('Town Data'!K26&gt;9,'Town Data'!J26,"*")</f>
        <v>*</v>
      </c>
      <c r="H30" s="47">
        <f>IF('Town Data'!M26&gt;9,'Town Data'!L26,"*")</f>
        <v>382405.67</v>
      </c>
      <c r="I30" s="9">
        <f t="shared" si="0"/>
        <v>-1.21929892467961E-2</v>
      </c>
      <c r="J30" s="9" t="str">
        <f t="shared" si="1"/>
        <v/>
      </c>
      <c r="K30" s="9">
        <f t="shared" si="2"/>
        <v>-9.5081958382050163E-2</v>
      </c>
      <c r="L30" s="15"/>
    </row>
    <row r="31" spans="1:12" x14ac:dyDescent="0.25">
      <c r="A31" s="15"/>
      <c r="B31" s="27" t="str">
        <f>'Town Data'!A27</f>
        <v>FAIR HAVEN</v>
      </c>
      <c r="C31" s="51">
        <f>IF('Town Data'!C27&gt;9,'Town Data'!B27,"*")</f>
        <v>476677.53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486395.34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-1.9979241577437804E-2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FAIRLEE</v>
      </c>
      <c r="C32" s="50">
        <f>IF('Town Data'!C28&gt;9,'Town Data'!B28,"*")</f>
        <v>283607.03000000003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 t="str">
        <f>IF('Town Data'!I28&gt;9,'Town Data'!H28,"*")</f>
        <v>*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 t="str">
        <f t="shared" si="0"/>
        <v/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FERRISBURGH</v>
      </c>
      <c r="C33" s="51">
        <f>IF('Town Data'!C29&gt;9,'Town Data'!B29,"*")</f>
        <v>1001914.69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874772.34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0.14534335870747808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HARDWICK</v>
      </c>
      <c r="C34" s="50">
        <f>IF('Town Data'!C30&gt;9,'Town Data'!B30,"*")</f>
        <v>348787.38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326934.58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6.684150694612967E-2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HARTFORD</v>
      </c>
      <c r="C35" s="51">
        <f>IF('Town Data'!C31&gt;9,'Town Data'!B31,"*")</f>
        <v>2566634.5</v>
      </c>
      <c r="D35" s="43">
        <f>IF('Town Data'!E31&gt;9,'Town Data'!D31,"*")</f>
        <v>1757128.19</v>
      </c>
      <c r="E35" s="44">
        <f>IF('Town Data'!G31&gt;9,'Town Data'!F31,"*")</f>
        <v>490718.91</v>
      </c>
      <c r="F35" s="43">
        <f>IF('Town Data'!I31&gt;9,'Town Data'!H31,"*")</f>
        <v>2561680.5</v>
      </c>
      <c r="G35" s="43">
        <f>IF('Town Data'!K31&gt;9,'Town Data'!J31,"*")</f>
        <v>1711629.35</v>
      </c>
      <c r="H35" s="44">
        <f>IF('Town Data'!M31&gt;9,'Town Data'!L31,"*")</f>
        <v>494067.81</v>
      </c>
      <c r="I35" s="22">
        <f t="shared" si="0"/>
        <v>1.9338867591020817E-3</v>
      </c>
      <c r="J35" s="22">
        <f t="shared" si="1"/>
        <v>2.6582180306735127E-2</v>
      </c>
      <c r="K35" s="22">
        <f t="shared" si="2"/>
        <v>-6.7782193703330388E-3</v>
      </c>
      <c r="L35" s="15"/>
    </row>
    <row r="36" spans="1:12" x14ac:dyDescent="0.25">
      <c r="A36" s="15"/>
      <c r="B36" s="15" t="str">
        <f>'Town Data'!A32</f>
        <v>HINESBURG</v>
      </c>
      <c r="C36" s="50">
        <f>IF('Town Data'!C32&gt;9,'Town Data'!B32,"*")</f>
        <v>463590.24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469419.21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-1.2417408311858455E-2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JERICHO</v>
      </c>
      <c r="C37" s="51">
        <f>IF('Town Data'!C33&gt;9,'Town Data'!B33,"*")</f>
        <v>428332.39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419862.95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2.017191562151412E-2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JOHNSON</v>
      </c>
      <c r="C38" s="50">
        <f>IF('Town Data'!C34&gt;9,'Town Data'!B34,"*")</f>
        <v>164578.59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182174.01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-9.6585786303984913E-2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KILLINGTON</v>
      </c>
      <c r="C39" s="51">
        <f>IF('Town Data'!C35&gt;9,'Town Data'!B35,"*")</f>
        <v>704487.54</v>
      </c>
      <c r="D39" s="43">
        <f>IF('Town Data'!E35&gt;9,'Town Data'!D35,"*")</f>
        <v>603930.85</v>
      </c>
      <c r="E39" s="44">
        <f>IF('Town Data'!G35&gt;9,'Town Data'!F35,"*")</f>
        <v>343665.94</v>
      </c>
      <c r="F39" s="43">
        <f>IF('Town Data'!I35&gt;9,'Town Data'!H35,"*")</f>
        <v>708799.62</v>
      </c>
      <c r="G39" s="43">
        <f>IF('Town Data'!K35&gt;9,'Town Data'!J35,"*")</f>
        <v>597124.54</v>
      </c>
      <c r="H39" s="44">
        <f>IF('Town Data'!M35&gt;9,'Town Data'!L35,"*")</f>
        <v>301365.93</v>
      </c>
      <c r="I39" s="22">
        <f t="shared" si="0"/>
        <v>-6.0836375730562017E-3</v>
      </c>
      <c r="J39" s="22">
        <f t="shared" si="1"/>
        <v>1.1398476438432658E-2</v>
      </c>
      <c r="K39" s="22">
        <f t="shared" si="2"/>
        <v>0.1403609558651836</v>
      </c>
      <c r="L39" s="15"/>
    </row>
    <row r="40" spans="1:12" x14ac:dyDescent="0.25">
      <c r="A40" s="15"/>
      <c r="B40" s="15" t="str">
        <f>'Town Data'!A36</f>
        <v>LONDONDERRY</v>
      </c>
      <c r="C40" s="50">
        <f>IF('Town Data'!C36&gt;9,'Town Data'!B36,"*")</f>
        <v>203861.99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171099.22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0.19148404066365696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LUDLOW</v>
      </c>
      <c r="C41" s="51">
        <f>IF('Town Data'!C37&gt;9,'Town Data'!B37,"*")</f>
        <v>809184.75</v>
      </c>
      <c r="D41" s="43">
        <f>IF('Town Data'!E37&gt;9,'Town Data'!D37,"*")</f>
        <v>125249.59</v>
      </c>
      <c r="E41" s="44">
        <f>IF('Town Data'!G37&gt;9,'Town Data'!F37,"*")</f>
        <v>255760.49</v>
      </c>
      <c r="F41" s="43">
        <f>IF('Town Data'!I37&gt;9,'Town Data'!H37,"*")</f>
        <v>760574.79</v>
      </c>
      <c r="G41" s="43">
        <f>IF('Town Data'!K37&gt;9,'Town Data'!J37,"*")</f>
        <v>419424.47</v>
      </c>
      <c r="H41" s="44">
        <f>IF('Town Data'!M37&gt;9,'Town Data'!L37,"*")</f>
        <v>218310.77</v>
      </c>
      <c r="I41" s="22">
        <f t="shared" si="0"/>
        <v>6.3912136766983776E-2</v>
      </c>
      <c r="J41" s="22">
        <f t="shared" si="1"/>
        <v>-0.70137748520013632</v>
      </c>
      <c r="K41" s="22">
        <f t="shared" si="2"/>
        <v>0.17154316298733224</v>
      </c>
      <c r="L41" s="15"/>
    </row>
    <row r="42" spans="1:12" x14ac:dyDescent="0.25">
      <c r="A42" s="15"/>
      <c r="B42" s="15" t="str">
        <f>'Town Data'!A38</f>
        <v>LYNDON</v>
      </c>
      <c r="C42" s="50">
        <f>IF('Town Data'!C38&gt;9,'Town Data'!B38,"*")</f>
        <v>1228332.24</v>
      </c>
      <c r="D42" s="46" t="str">
        <f>IF('Town Data'!E38&gt;9,'Town Data'!D38,"*")</f>
        <v>*</v>
      </c>
      <c r="E42" s="47">
        <f>IF('Town Data'!G38&gt;9,'Town Data'!F38,"*")</f>
        <v>129039.81</v>
      </c>
      <c r="F42" s="45">
        <f>IF('Town Data'!I38&gt;9,'Town Data'!H38,"*")</f>
        <v>1145050.52</v>
      </c>
      <c r="G42" s="46" t="str">
        <f>IF('Town Data'!K38&gt;9,'Town Data'!J38,"*")</f>
        <v>*</v>
      </c>
      <c r="H42" s="47">
        <f>IF('Town Data'!M38&gt;9,'Town Data'!L38,"*")</f>
        <v>115542.41</v>
      </c>
      <c r="I42" s="9">
        <f t="shared" si="0"/>
        <v>7.2731917540197241E-2</v>
      </c>
      <c r="J42" s="9" t="str">
        <f t="shared" si="1"/>
        <v/>
      </c>
      <c r="K42" s="9">
        <f t="shared" si="2"/>
        <v>0.1168177122149347</v>
      </c>
      <c r="L42" s="15"/>
    </row>
    <row r="43" spans="1:12" x14ac:dyDescent="0.25">
      <c r="A43" s="15"/>
      <c r="B43" s="27" t="str">
        <f>'Town Data'!A39</f>
        <v>MANCHESTER</v>
      </c>
      <c r="C43" s="51">
        <f>IF('Town Data'!C39&gt;9,'Town Data'!B39,"*")</f>
        <v>2643286.44</v>
      </c>
      <c r="D43" s="43">
        <f>IF('Town Data'!E39&gt;9,'Town Data'!D39,"*")</f>
        <v>1978643.65</v>
      </c>
      <c r="E43" s="44">
        <f>IF('Town Data'!G39&gt;9,'Town Data'!F39,"*")</f>
        <v>660254.65</v>
      </c>
      <c r="F43" s="43">
        <f>IF('Town Data'!I39&gt;9,'Town Data'!H39,"*")</f>
        <v>2599877.31</v>
      </c>
      <c r="G43" s="43">
        <f>IF('Town Data'!K39&gt;9,'Town Data'!J39,"*")</f>
        <v>2141251.67</v>
      </c>
      <c r="H43" s="44">
        <f>IF('Town Data'!M39&gt;9,'Town Data'!L39,"*")</f>
        <v>695968.46</v>
      </c>
      <c r="I43" s="22">
        <f t="shared" si="0"/>
        <v>1.6696607117971995E-2</v>
      </c>
      <c r="J43" s="22">
        <f t="shared" si="1"/>
        <v>-7.5940638962817497E-2</v>
      </c>
      <c r="K43" s="22">
        <f t="shared" si="2"/>
        <v>-5.1315270809829429E-2</v>
      </c>
      <c r="L43" s="15"/>
    </row>
    <row r="44" spans="1:12" x14ac:dyDescent="0.25">
      <c r="A44" s="15"/>
      <c r="B44" s="15" t="str">
        <f>'Town Data'!A40</f>
        <v>MIDDLEBURY</v>
      </c>
      <c r="C44" s="50">
        <f>IF('Town Data'!C40&gt;9,'Town Data'!B40,"*")</f>
        <v>2242932.4500000002</v>
      </c>
      <c r="D44" s="46" t="str">
        <f>IF('Town Data'!E40&gt;9,'Town Data'!D40,"*")</f>
        <v>*</v>
      </c>
      <c r="E44" s="47">
        <f>IF('Town Data'!G40&gt;9,'Town Data'!F40,"*")</f>
        <v>334976.45</v>
      </c>
      <c r="F44" s="45">
        <f>IF('Town Data'!I40&gt;9,'Town Data'!H40,"*")</f>
        <v>2059419.29</v>
      </c>
      <c r="G44" s="46" t="str">
        <f>IF('Town Data'!K40&gt;9,'Town Data'!J40,"*")</f>
        <v>*</v>
      </c>
      <c r="H44" s="47">
        <f>IF('Town Data'!M40&gt;9,'Town Data'!L40,"*")</f>
        <v>326151.67999999999</v>
      </c>
      <c r="I44" s="9">
        <f t="shared" si="0"/>
        <v>8.9109177956665703E-2</v>
      </c>
      <c r="J44" s="9" t="str">
        <f t="shared" si="1"/>
        <v/>
      </c>
      <c r="K44" s="9">
        <f t="shared" si="2"/>
        <v>2.7057257531219889E-2</v>
      </c>
      <c r="L44" s="15"/>
    </row>
    <row r="45" spans="1:12" x14ac:dyDescent="0.25">
      <c r="A45" s="15"/>
      <c r="B45" s="27" t="str">
        <f>'Town Data'!A41</f>
        <v>MILTON</v>
      </c>
      <c r="C45" s="51">
        <f>IF('Town Data'!C41&gt;9,'Town Data'!B41,"*")</f>
        <v>913366.96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1042577.07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-0.12393338940400828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MONTGOMERY</v>
      </c>
      <c r="C46" s="50">
        <f>IF('Town Data'!C42&gt;9,'Town Data'!B42,"*")</f>
        <v>110943.03999999999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 t="str">
        <f>IF('Town Data'!I42&gt;9,'Town Data'!H42,"*")</f>
        <v>*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 t="str">
        <f t="shared" si="0"/>
        <v/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MONTPELIER</v>
      </c>
      <c r="C47" s="51">
        <f>IF('Town Data'!C43&gt;9,'Town Data'!B43,"*")</f>
        <v>2357206.94</v>
      </c>
      <c r="D47" s="43" t="str">
        <f>IF('Town Data'!E43&gt;9,'Town Data'!D43,"*")</f>
        <v>*</v>
      </c>
      <c r="E47" s="44">
        <f>IF('Town Data'!G43&gt;9,'Town Data'!F43,"*")</f>
        <v>400087.88</v>
      </c>
      <c r="F47" s="43">
        <f>IF('Town Data'!I43&gt;9,'Town Data'!H43,"*")</f>
        <v>2369063.31</v>
      </c>
      <c r="G47" s="43" t="str">
        <f>IF('Town Data'!K43&gt;9,'Town Data'!J43,"*")</f>
        <v>*</v>
      </c>
      <c r="H47" s="44">
        <f>IF('Town Data'!M43&gt;9,'Town Data'!L43,"*")</f>
        <v>397363.62</v>
      </c>
      <c r="I47" s="22">
        <f t="shared" si="0"/>
        <v>-5.0046657469867747E-3</v>
      </c>
      <c r="J47" s="22" t="str">
        <f t="shared" si="1"/>
        <v/>
      </c>
      <c r="K47" s="22">
        <f t="shared" si="2"/>
        <v>6.8558364754176771E-3</v>
      </c>
      <c r="L47" s="15"/>
    </row>
    <row r="48" spans="1:12" x14ac:dyDescent="0.25">
      <c r="A48" s="15"/>
      <c r="B48" s="15" t="str">
        <f>'Town Data'!A44</f>
        <v>MORRISTOWN</v>
      </c>
      <c r="C48" s="50">
        <f>IF('Town Data'!C44&gt;9,'Town Data'!B44,"*")</f>
        <v>1416616.78</v>
      </c>
      <c r="D48" s="46" t="str">
        <f>IF('Town Data'!E44&gt;9,'Town Data'!D44,"*")</f>
        <v>*</v>
      </c>
      <c r="E48" s="47">
        <f>IF('Town Data'!G44&gt;9,'Town Data'!F44,"*")</f>
        <v>133212.88</v>
      </c>
      <c r="F48" s="45">
        <f>IF('Town Data'!I44&gt;9,'Town Data'!H44,"*")</f>
        <v>1379960.39</v>
      </c>
      <c r="G48" s="46" t="str">
        <f>IF('Town Data'!K44&gt;9,'Town Data'!J44,"*")</f>
        <v>*</v>
      </c>
      <c r="H48" s="47">
        <f>IF('Town Data'!M44&gt;9,'Town Data'!L44,"*")</f>
        <v>135400.19</v>
      </c>
      <c r="I48" s="9">
        <f t="shared" si="0"/>
        <v>2.6563363894814496E-2</v>
      </c>
      <c r="J48" s="9" t="str">
        <f t="shared" si="1"/>
        <v/>
      </c>
      <c r="K48" s="9">
        <f t="shared" si="2"/>
        <v>-1.6154408645955354E-2</v>
      </c>
      <c r="L48" s="15"/>
    </row>
    <row r="49" spans="1:12" x14ac:dyDescent="0.25">
      <c r="A49" s="15"/>
      <c r="B49" s="27" t="str">
        <f>'Town Data'!A45</f>
        <v>NEWPORT</v>
      </c>
      <c r="C49" s="51">
        <f>IF('Town Data'!C45&gt;9,'Town Data'!B45,"*")</f>
        <v>1092085.02</v>
      </c>
      <c r="D49" s="43" t="str">
        <f>IF('Town Data'!E45&gt;9,'Town Data'!D45,"*")</f>
        <v>*</v>
      </c>
      <c r="E49" s="44">
        <f>IF('Town Data'!G45&gt;9,'Town Data'!F45,"*")</f>
        <v>183737.75</v>
      </c>
      <c r="F49" s="43">
        <f>IF('Town Data'!I45&gt;9,'Town Data'!H45,"*")</f>
        <v>1046391.93</v>
      </c>
      <c r="G49" s="43" t="str">
        <f>IF('Town Data'!K45&gt;9,'Town Data'!J45,"*")</f>
        <v>*</v>
      </c>
      <c r="H49" s="44">
        <f>IF('Town Data'!M45&gt;9,'Town Data'!L45,"*")</f>
        <v>160242.85</v>
      </c>
      <c r="I49" s="22">
        <f t="shared" si="0"/>
        <v>4.3667280576217715E-2</v>
      </c>
      <c r="J49" s="22" t="str">
        <f t="shared" si="1"/>
        <v/>
      </c>
      <c r="K49" s="22">
        <f t="shared" si="2"/>
        <v>0.1466205824472043</v>
      </c>
      <c r="L49" s="15"/>
    </row>
    <row r="50" spans="1:12" x14ac:dyDescent="0.25">
      <c r="A50" s="15"/>
      <c r="B50" s="15" t="str">
        <f>'Town Data'!A46</f>
        <v>NORTH HERO</v>
      </c>
      <c r="C50" s="50" t="str">
        <f>IF('Town Data'!C46&gt;9,'Town Data'!B46,"*")</f>
        <v>*</v>
      </c>
      <c r="D50" s="46">
        <f>IF('Town Data'!E46&gt;9,'Town Data'!D46,"*")</f>
        <v>196042.7</v>
      </c>
      <c r="E50" s="47" t="str">
        <f>IF('Town Data'!G46&gt;9,'Town Data'!F46,"*")</f>
        <v>*</v>
      </c>
      <c r="F50" s="45" t="str">
        <f>IF('Town Data'!I46&gt;9,'Town Data'!H46,"*")</f>
        <v>*</v>
      </c>
      <c r="G50" s="46">
        <f>IF('Town Data'!K46&gt;9,'Town Data'!J46,"*")</f>
        <v>204921.06</v>
      </c>
      <c r="H50" s="47" t="str">
        <f>IF('Town Data'!M46&gt;9,'Town Data'!L46,"*")</f>
        <v>*</v>
      </c>
      <c r="I50" s="9" t="str">
        <f t="shared" si="0"/>
        <v/>
      </c>
      <c r="J50" s="9">
        <f t="shared" si="1"/>
        <v>-4.3325756757260511E-2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NORTHFIELD</v>
      </c>
      <c r="C51" s="51">
        <f>IF('Town Data'!C47&gt;9,'Town Data'!B47,"*")</f>
        <v>374059.04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363100.44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3.0180629910555815E-2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POULTNEY</v>
      </c>
      <c r="C52" s="50">
        <f>IF('Town Data'!C48&gt;9,'Town Data'!B48,"*")</f>
        <v>263172.49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259477.72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1.4239257227942304E-2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RANDOLPH</v>
      </c>
      <c r="C53" s="51">
        <f>IF('Town Data'!C49&gt;9,'Town Data'!B49,"*")</f>
        <v>701571.74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>
        <f>IF('Town Data'!I49&gt;9,'Town Data'!H49,"*")</f>
        <v>634249.47</v>
      </c>
      <c r="G53" s="43" t="str">
        <f>IF('Town Data'!K49&gt;9,'Town Data'!J49,"*")</f>
        <v>*</v>
      </c>
      <c r="H53" s="44" t="str">
        <f>IF('Town Data'!M49&gt;9,'Town Data'!L49,"*")</f>
        <v>*</v>
      </c>
      <c r="I53" s="22">
        <f t="shared" si="0"/>
        <v>0.10614477927746636</v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RICHMOND</v>
      </c>
      <c r="C54" s="50" t="str">
        <f>IF('Town Data'!C50&gt;9,'Town Data'!B50,"*")</f>
        <v>*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273906.75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 t="str">
        <f t="shared" si="0"/>
        <v/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ROCKINGHAM</v>
      </c>
      <c r="C55" s="51">
        <f>IF('Town Data'!C51&gt;9,'Town Data'!B51,"*")</f>
        <v>513341.21</v>
      </c>
      <c r="D55" s="43" t="str">
        <f>IF('Town Data'!E51&gt;9,'Town Data'!D51,"*")</f>
        <v>*</v>
      </c>
      <c r="E55" s="44">
        <f>IF('Town Data'!G51&gt;9,'Town Data'!F51,"*")</f>
        <v>98659.82</v>
      </c>
      <c r="F55" s="43">
        <f>IF('Town Data'!I51&gt;9,'Town Data'!H51,"*")</f>
        <v>471417.52</v>
      </c>
      <c r="G55" s="43" t="str">
        <f>IF('Town Data'!K51&gt;9,'Town Data'!J51,"*")</f>
        <v>*</v>
      </c>
      <c r="H55" s="44">
        <f>IF('Town Data'!M51&gt;9,'Town Data'!L51,"*")</f>
        <v>103621.61</v>
      </c>
      <c r="I55" s="22">
        <f t="shared" si="0"/>
        <v>8.8931124155080199E-2</v>
      </c>
      <c r="J55" s="22" t="str">
        <f t="shared" si="1"/>
        <v/>
      </c>
      <c r="K55" s="22">
        <f t="shared" si="2"/>
        <v>-4.7883737764738393E-2</v>
      </c>
      <c r="L55" s="15"/>
    </row>
    <row r="56" spans="1:12" x14ac:dyDescent="0.25">
      <c r="A56" s="15"/>
      <c r="B56" s="15" t="str">
        <f>'Town Data'!A52</f>
        <v>ROYALTON</v>
      </c>
      <c r="C56" s="50">
        <f>IF('Town Data'!C52&gt;9,'Town Data'!B52,"*")</f>
        <v>398259.77</v>
      </c>
      <c r="D56" s="46" t="str">
        <f>IF('Town Data'!E52&gt;9,'Town Data'!D52,"*")</f>
        <v>*</v>
      </c>
      <c r="E56" s="47" t="str">
        <f>IF('Town Data'!G52&gt;9,'Town Data'!F52,"*")</f>
        <v>*</v>
      </c>
      <c r="F56" s="45">
        <f>IF('Town Data'!I52&gt;9,'Town Data'!H52,"*")</f>
        <v>390588.99</v>
      </c>
      <c r="G56" s="46" t="str">
        <f>IF('Town Data'!K52&gt;9,'Town Data'!J52,"*")</f>
        <v>*</v>
      </c>
      <c r="H56" s="47" t="str">
        <f>IF('Town Data'!M52&gt;9,'Town Data'!L52,"*")</f>
        <v>*</v>
      </c>
      <c r="I56" s="9">
        <f t="shared" si="0"/>
        <v>1.9639007233665313E-2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RUTLAND</v>
      </c>
      <c r="C57" s="51">
        <f>IF('Town Data'!C53&gt;9,'Town Data'!B53,"*")</f>
        <v>3863121.57</v>
      </c>
      <c r="D57" s="43">
        <f>IF('Town Data'!E53&gt;9,'Town Data'!D53,"*")</f>
        <v>268018.31</v>
      </c>
      <c r="E57" s="44">
        <f>IF('Town Data'!G53&gt;9,'Town Data'!F53,"*")</f>
        <v>446220.37</v>
      </c>
      <c r="F57" s="43">
        <f>IF('Town Data'!I53&gt;9,'Town Data'!H53,"*")</f>
        <v>3688799.91</v>
      </c>
      <c r="G57" s="43">
        <f>IF('Town Data'!K53&gt;9,'Town Data'!J53,"*")</f>
        <v>235712.45</v>
      </c>
      <c r="H57" s="44">
        <f>IF('Town Data'!M53&gt;9,'Town Data'!L53,"*")</f>
        <v>414748.33</v>
      </c>
      <c r="I57" s="22">
        <f t="shared" si="0"/>
        <v>4.7257011562874297E-2</v>
      </c>
      <c r="J57" s="22">
        <f t="shared" si="1"/>
        <v>0.13705623101367784</v>
      </c>
      <c r="K57" s="22">
        <f t="shared" si="2"/>
        <v>7.5882258525308541E-2</v>
      </c>
      <c r="L57" s="15"/>
    </row>
    <row r="58" spans="1:12" x14ac:dyDescent="0.25">
      <c r="A58" s="15"/>
      <c r="B58" s="15" t="str">
        <f>'Town Data'!A54</f>
        <v>RUTLAND TOWN</v>
      </c>
      <c r="C58" s="50">
        <f>IF('Town Data'!C54&gt;9,'Town Data'!B54,"*")</f>
        <v>1192382.1000000001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>
        <f>IF('Town Data'!I54&gt;9,'Town Data'!H54,"*")</f>
        <v>1166506.7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>
        <f t="shared" si="0"/>
        <v>2.2181955748732638E-2</v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SALISBURY</v>
      </c>
      <c r="C59" s="51" t="str">
        <f>IF('Town Data'!C55&gt;9,'Town Data'!B55,"*")</f>
        <v>*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 t="str">
        <f>IF('Town Data'!I55&gt;9,'Town Data'!H55,"*")</f>
        <v>*</v>
      </c>
      <c r="G59" s="43">
        <f>IF('Town Data'!K55&gt;9,'Town Data'!J55,"*")</f>
        <v>34918.51</v>
      </c>
      <c r="H59" s="44" t="str">
        <f>IF('Town Data'!M55&gt;9,'Town Data'!L55,"*")</f>
        <v>*</v>
      </c>
      <c r="I59" s="22" t="str">
        <f t="shared" si="0"/>
        <v/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SHELBURNE</v>
      </c>
      <c r="C60" s="50">
        <f>IF('Town Data'!C56&gt;9,'Town Data'!B56,"*")</f>
        <v>1282578.8899999999</v>
      </c>
      <c r="D60" s="46" t="str">
        <f>IF('Town Data'!E56&gt;9,'Town Data'!D56,"*")</f>
        <v>*</v>
      </c>
      <c r="E60" s="47">
        <f>IF('Town Data'!G56&gt;9,'Town Data'!F56,"*")</f>
        <v>284487.90999999997</v>
      </c>
      <c r="F60" s="45">
        <f>IF('Town Data'!I56&gt;9,'Town Data'!H56,"*")</f>
        <v>1280783.96</v>
      </c>
      <c r="G60" s="46">
        <f>IF('Town Data'!K56&gt;9,'Town Data'!J56,"*")</f>
        <v>588120.43000000005</v>
      </c>
      <c r="H60" s="47">
        <f>IF('Town Data'!M56&gt;9,'Town Data'!L56,"*")</f>
        <v>226890.22</v>
      </c>
      <c r="I60" s="9">
        <f t="shared" si="0"/>
        <v>1.4014307299725513E-3</v>
      </c>
      <c r="J60" s="9" t="str">
        <f t="shared" si="1"/>
        <v/>
      </c>
      <c r="K60" s="9">
        <f t="shared" si="2"/>
        <v>0.25385708559848885</v>
      </c>
      <c r="L60" s="15"/>
    </row>
    <row r="61" spans="1:12" x14ac:dyDescent="0.25">
      <c r="A61" s="15"/>
      <c r="B61" s="27" t="str">
        <f>'Town Data'!A57</f>
        <v>SOUTH BURLINGTON</v>
      </c>
      <c r="C61" s="51">
        <f>IF('Town Data'!C57&gt;9,'Town Data'!B57,"*")</f>
        <v>7819830.1900000004</v>
      </c>
      <c r="D61" s="43">
        <f>IF('Town Data'!E57&gt;9,'Town Data'!D57,"*")</f>
        <v>3569686.73</v>
      </c>
      <c r="E61" s="44">
        <f>IF('Town Data'!G57&gt;9,'Town Data'!F57,"*")</f>
        <v>842937.43</v>
      </c>
      <c r="F61" s="43">
        <f>IF('Town Data'!I57&gt;9,'Town Data'!H57,"*")</f>
        <v>7291500.3899999997</v>
      </c>
      <c r="G61" s="43">
        <f>IF('Town Data'!K57&gt;9,'Town Data'!J57,"*")</f>
        <v>3851443.14</v>
      </c>
      <c r="H61" s="44">
        <f>IF('Town Data'!M57&gt;9,'Town Data'!L57,"*")</f>
        <v>865563.55</v>
      </c>
      <c r="I61" s="22">
        <f t="shared" si="0"/>
        <v>7.2458310600186468E-2</v>
      </c>
      <c r="J61" s="22">
        <f t="shared" si="1"/>
        <v>-7.315606118489916E-2</v>
      </c>
      <c r="K61" s="22">
        <f t="shared" si="2"/>
        <v>-2.6140333658920819E-2</v>
      </c>
      <c r="L61" s="15"/>
    </row>
    <row r="62" spans="1:12" x14ac:dyDescent="0.25">
      <c r="A62" s="15"/>
      <c r="B62" s="15" t="str">
        <f>'Town Data'!A58</f>
        <v>SOUTH HERO</v>
      </c>
      <c r="C62" s="50">
        <f>IF('Town Data'!C58&gt;9,'Town Data'!B58,"*")</f>
        <v>399431.12</v>
      </c>
      <c r="D62" s="46">
        <f>IF('Town Data'!E58&gt;9,'Town Data'!D58,"*")</f>
        <v>125994.2</v>
      </c>
      <c r="E62" s="47" t="str">
        <f>IF('Town Data'!G58&gt;9,'Town Data'!F58,"*")</f>
        <v>*</v>
      </c>
      <c r="F62" s="45">
        <f>IF('Town Data'!I58&gt;9,'Town Data'!H58,"*")</f>
        <v>298585.3</v>
      </c>
      <c r="G62" s="46">
        <f>IF('Town Data'!K58&gt;9,'Town Data'!J58,"*")</f>
        <v>96629.35</v>
      </c>
      <c r="H62" s="47" t="str">
        <f>IF('Town Data'!M58&gt;9,'Town Data'!L58,"*")</f>
        <v>*</v>
      </c>
      <c r="I62" s="9">
        <f t="shared" si="0"/>
        <v>0.33774542819087211</v>
      </c>
      <c r="J62" s="9">
        <f t="shared" si="1"/>
        <v>0.30389162299032324</v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SPRINGFIELD</v>
      </c>
      <c r="C63" s="51">
        <f>IF('Town Data'!C59&gt;9,'Town Data'!B59,"*")</f>
        <v>986452.33</v>
      </c>
      <c r="D63" s="43" t="str">
        <f>IF('Town Data'!E59&gt;9,'Town Data'!D59,"*")</f>
        <v>*</v>
      </c>
      <c r="E63" s="44">
        <f>IF('Town Data'!G59&gt;9,'Town Data'!F59,"*")</f>
        <v>100751.5</v>
      </c>
      <c r="F63" s="43">
        <f>IF('Town Data'!I59&gt;9,'Town Data'!H59,"*")</f>
        <v>1003885.3</v>
      </c>
      <c r="G63" s="43" t="str">
        <f>IF('Town Data'!K59&gt;9,'Town Data'!J59,"*")</f>
        <v>*</v>
      </c>
      <c r="H63" s="44">
        <f>IF('Town Data'!M59&gt;9,'Town Data'!L59,"*")</f>
        <v>94019.43</v>
      </c>
      <c r="I63" s="22">
        <f t="shared" si="0"/>
        <v>-1.7365499823535704E-2</v>
      </c>
      <c r="J63" s="22" t="str">
        <f t="shared" si="1"/>
        <v/>
      </c>
      <c r="K63" s="22">
        <f t="shared" si="2"/>
        <v>7.1602965472137056E-2</v>
      </c>
      <c r="L63" s="15"/>
    </row>
    <row r="64" spans="1:12" x14ac:dyDescent="0.25">
      <c r="A64" s="15"/>
      <c r="B64" s="15" t="str">
        <f>'Town Data'!A60</f>
        <v>ST ALBANS</v>
      </c>
      <c r="C64" s="50">
        <f>IF('Town Data'!C60&gt;9,'Town Data'!B60,"*")</f>
        <v>1422762.55</v>
      </c>
      <c r="D64" s="46" t="str">
        <f>IF('Town Data'!E60&gt;9,'Town Data'!D60,"*")</f>
        <v>*</v>
      </c>
      <c r="E64" s="47">
        <f>IF('Town Data'!G60&gt;9,'Town Data'!F60,"*")</f>
        <v>188247.31</v>
      </c>
      <c r="F64" s="45">
        <f>IF('Town Data'!I60&gt;9,'Town Data'!H60,"*")</f>
        <v>1349623.09</v>
      </c>
      <c r="G64" s="46" t="str">
        <f>IF('Town Data'!K60&gt;9,'Town Data'!J60,"*")</f>
        <v>*</v>
      </c>
      <c r="H64" s="47">
        <f>IF('Town Data'!M60&gt;9,'Town Data'!L60,"*")</f>
        <v>197010.44</v>
      </c>
      <c r="I64" s="9">
        <f t="shared" si="0"/>
        <v>5.4192507924564301E-2</v>
      </c>
      <c r="J64" s="9" t="str">
        <f t="shared" si="1"/>
        <v/>
      </c>
      <c r="K64" s="9">
        <f t="shared" si="2"/>
        <v>-4.448053615838838E-2</v>
      </c>
      <c r="L64" s="15"/>
    </row>
    <row r="65" spans="1:12" x14ac:dyDescent="0.25">
      <c r="A65" s="15"/>
      <c r="B65" s="27" t="str">
        <f>'Town Data'!A61</f>
        <v>ST ALBANS TOWN</v>
      </c>
      <c r="C65" s="51">
        <f>IF('Town Data'!C61&gt;9,'Town Data'!B61,"*")</f>
        <v>1527287.24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>
        <f>IF('Town Data'!I61&gt;9,'Town Data'!H61,"*")</f>
        <v>1331324.31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>
        <f t="shared" si="0"/>
        <v>0.14719398461220912</v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ST JOHNSBURY</v>
      </c>
      <c r="C66" s="50">
        <f>IF('Town Data'!C62&gt;9,'Town Data'!B62,"*")</f>
        <v>1262845.83</v>
      </c>
      <c r="D66" s="46" t="str">
        <f>IF('Town Data'!E62&gt;9,'Town Data'!D62,"*")</f>
        <v>*</v>
      </c>
      <c r="E66" s="47">
        <f>IF('Town Data'!G62&gt;9,'Town Data'!F62,"*")</f>
        <v>114727.41</v>
      </c>
      <c r="F66" s="45">
        <f>IF('Town Data'!I62&gt;9,'Town Data'!H62,"*")</f>
        <v>1143900.3700000001</v>
      </c>
      <c r="G66" s="46" t="str">
        <f>IF('Town Data'!K62&gt;9,'Town Data'!J62,"*")</f>
        <v>*</v>
      </c>
      <c r="H66" s="47">
        <f>IF('Town Data'!M62&gt;9,'Town Data'!L62,"*")</f>
        <v>82739.69</v>
      </c>
      <c r="I66" s="9">
        <f t="shared" si="0"/>
        <v>0.10398235993227273</v>
      </c>
      <c r="J66" s="9" t="str">
        <f t="shared" si="1"/>
        <v/>
      </c>
      <c r="K66" s="9">
        <f t="shared" si="2"/>
        <v>0.38660671800921664</v>
      </c>
      <c r="L66" s="15"/>
    </row>
    <row r="67" spans="1:12" x14ac:dyDescent="0.25">
      <c r="A67" s="15"/>
      <c r="B67" s="27" t="str">
        <f>'Town Data'!A63</f>
        <v>STOWE</v>
      </c>
      <c r="C67" s="51">
        <f>IF('Town Data'!C63&gt;9,'Town Data'!B63,"*")</f>
        <v>3526391.92</v>
      </c>
      <c r="D67" s="43">
        <f>IF('Town Data'!E63&gt;9,'Town Data'!D63,"*")</f>
        <v>3254703.22</v>
      </c>
      <c r="E67" s="44">
        <f>IF('Town Data'!G63&gt;9,'Town Data'!F63,"*")</f>
        <v>1179007.32</v>
      </c>
      <c r="F67" s="43">
        <f>IF('Town Data'!I63&gt;9,'Town Data'!H63,"*")</f>
        <v>3407481.25</v>
      </c>
      <c r="G67" s="43">
        <f>IF('Town Data'!K63&gt;9,'Town Data'!J63,"*")</f>
        <v>3103520.65</v>
      </c>
      <c r="H67" s="44">
        <f>IF('Town Data'!M63&gt;9,'Town Data'!L63,"*")</f>
        <v>1117899.3</v>
      </c>
      <c r="I67" s="22">
        <f t="shared" si="0"/>
        <v>3.4896940372012297E-2</v>
      </c>
      <c r="J67" s="22">
        <f t="shared" si="1"/>
        <v>4.8713247646668727E-2</v>
      </c>
      <c r="K67" s="22">
        <f t="shared" si="2"/>
        <v>5.4663259919744127E-2</v>
      </c>
      <c r="L67" s="15"/>
    </row>
    <row r="68" spans="1:12" x14ac:dyDescent="0.25">
      <c r="A68" s="15"/>
      <c r="B68" s="15" t="str">
        <f>'Town Data'!A64</f>
        <v>SWANTON</v>
      </c>
      <c r="C68" s="50">
        <f>IF('Town Data'!C64&gt;9,'Town Data'!B64,"*")</f>
        <v>575206.78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>
        <f>IF('Town Data'!I64&gt;9,'Town Data'!H64,"*")</f>
        <v>608913.78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>
        <f t="shared" si="0"/>
        <v>-5.5355948751890621E-2</v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THETFORD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>
        <f>IF('Town Data'!I65&gt;9,'Town Data'!H65,"*")</f>
        <v>88280.02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VERGENNES</v>
      </c>
      <c r="C70" s="50">
        <f>IF('Town Data'!C66&gt;9,'Town Data'!B66,"*")</f>
        <v>490983.39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>
        <f>IF('Town Data'!I66&gt;9,'Town Data'!H66,"*")</f>
        <v>468815.86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>
        <f t="shared" ref="I70:I133" si="3">IFERROR((C70-F70)/F70,"")</f>
        <v>4.7284087189371174E-2</v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WAITSFIELD</v>
      </c>
      <c r="C71" s="51">
        <f>IF('Town Data'!C67&gt;9,'Town Data'!B67,"*")</f>
        <v>1001178.68</v>
      </c>
      <c r="D71" s="43">
        <f>IF('Town Data'!E67&gt;9,'Town Data'!D67,"*")</f>
        <v>309413.31</v>
      </c>
      <c r="E71" s="44">
        <f>IF('Town Data'!G67&gt;9,'Town Data'!F67,"*")</f>
        <v>342589.62</v>
      </c>
      <c r="F71" s="43">
        <f>IF('Town Data'!I67&gt;9,'Town Data'!H67,"*")</f>
        <v>966203.79</v>
      </c>
      <c r="G71" s="43">
        <f>IF('Town Data'!K67&gt;9,'Town Data'!J67,"*")</f>
        <v>322595.68</v>
      </c>
      <c r="H71" s="44">
        <f>IF('Town Data'!M67&gt;9,'Town Data'!L67,"*")</f>
        <v>261831.04000000001</v>
      </c>
      <c r="I71" s="22">
        <f t="shared" si="3"/>
        <v>3.6198253786605426E-2</v>
      </c>
      <c r="J71" s="22">
        <f t="shared" si="4"/>
        <v>-4.0863442436674897E-2</v>
      </c>
      <c r="K71" s="22">
        <f t="shared" si="5"/>
        <v>0.30843776200102169</v>
      </c>
      <c r="L71" s="15"/>
    </row>
    <row r="72" spans="1:12" x14ac:dyDescent="0.25">
      <c r="A72" s="15"/>
      <c r="B72" s="15" t="str">
        <f>'Town Data'!A68</f>
        <v>WARREN</v>
      </c>
      <c r="C72" s="50">
        <f>IF('Town Data'!C68&gt;9,'Town Data'!B68,"*")</f>
        <v>303456.71999999997</v>
      </c>
      <c r="D72" s="46">
        <f>IF('Town Data'!E68&gt;9,'Town Data'!D68,"*")</f>
        <v>290283.87</v>
      </c>
      <c r="E72" s="47" t="str">
        <f>IF('Town Data'!G68&gt;9,'Town Data'!F68,"*")</f>
        <v>*</v>
      </c>
      <c r="F72" s="45">
        <f>IF('Town Data'!I68&gt;9,'Town Data'!H68,"*")</f>
        <v>312308.42</v>
      </c>
      <c r="G72" s="46">
        <f>IF('Town Data'!K68&gt;9,'Town Data'!J68,"*")</f>
        <v>399010.46</v>
      </c>
      <c r="H72" s="47" t="str">
        <f>IF('Town Data'!M68&gt;9,'Town Data'!L68,"*")</f>
        <v>*</v>
      </c>
      <c r="I72" s="9">
        <f t="shared" si="3"/>
        <v>-2.8342815733242196E-2</v>
      </c>
      <c r="J72" s="9">
        <f t="shared" si="4"/>
        <v>-0.27249057581097003</v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WATERBURY</v>
      </c>
      <c r="C73" s="51">
        <f>IF('Town Data'!C69&gt;9,'Town Data'!B69,"*")</f>
        <v>1558179.81</v>
      </c>
      <c r="D73" s="43">
        <f>IF('Town Data'!E69&gt;9,'Town Data'!D69,"*")</f>
        <v>703267.74</v>
      </c>
      <c r="E73" s="44">
        <f>IF('Town Data'!G69&gt;9,'Town Data'!F69,"*")</f>
        <v>378478.96</v>
      </c>
      <c r="F73" s="43">
        <f>IF('Town Data'!I69&gt;9,'Town Data'!H69,"*")</f>
        <v>1546135.82</v>
      </c>
      <c r="G73" s="43">
        <f>IF('Town Data'!K69&gt;9,'Town Data'!J69,"*")</f>
        <v>664589.34</v>
      </c>
      <c r="H73" s="44">
        <f>IF('Town Data'!M69&gt;9,'Town Data'!L69,"*")</f>
        <v>377101.92</v>
      </c>
      <c r="I73" s="22">
        <f t="shared" si="3"/>
        <v>7.7897360918783905E-3</v>
      </c>
      <c r="J73" s="22">
        <f t="shared" si="4"/>
        <v>5.8198947337915509E-2</v>
      </c>
      <c r="K73" s="22">
        <f t="shared" si="5"/>
        <v>3.6516387930351489E-3</v>
      </c>
      <c r="L73" s="15"/>
    </row>
    <row r="74" spans="1:12" x14ac:dyDescent="0.25">
      <c r="A74" s="15"/>
      <c r="B74" s="15" t="str">
        <f>'Town Data'!A70</f>
        <v>WILLISTON</v>
      </c>
      <c r="C74" s="50">
        <f>IF('Town Data'!C70&gt;9,'Town Data'!B70,"*")</f>
        <v>3470279.22</v>
      </c>
      <c r="D74" s="46" t="str">
        <f>IF('Town Data'!E70&gt;9,'Town Data'!D70,"*")</f>
        <v>*</v>
      </c>
      <c r="E74" s="47">
        <f>IF('Town Data'!G70&gt;9,'Town Data'!F70,"*")</f>
        <v>364653.94</v>
      </c>
      <c r="F74" s="45">
        <f>IF('Town Data'!I70&gt;9,'Town Data'!H70,"*")</f>
        <v>3303274.37</v>
      </c>
      <c r="G74" s="46" t="str">
        <f>IF('Town Data'!K70&gt;9,'Town Data'!J70,"*")</f>
        <v>*</v>
      </c>
      <c r="H74" s="47">
        <f>IF('Town Data'!M70&gt;9,'Town Data'!L70,"*")</f>
        <v>369812.43</v>
      </c>
      <c r="I74" s="9">
        <f t="shared" si="3"/>
        <v>5.0557365599636847E-2</v>
      </c>
      <c r="J74" s="9" t="str">
        <f t="shared" si="4"/>
        <v/>
      </c>
      <c r="K74" s="9">
        <f t="shared" si="5"/>
        <v>-1.3948936221532605E-2</v>
      </c>
      <c r="L74" s="15"/>
    </row>
    <row r="75" spans="1:12" x14ac:dyDescent="0.25">
      <c r="A75" s="15"/>
      <c r="B75" s="27" t="str">
        <f>'Town Data'!A71</f>
        <v>WILMINGTON</v>
      </c>
      <c r="C75" s="51">
        <f>IF('Town Data'!C71&gt;9,'Town Data'!B71,"*")</f>
        <v>542130.91</v>
      </c>
      <c r="D75" s="43">
        <f>IF('Town Data'!E71&gt;9,'Town Data'!D71,"*")</f>
        <v>93829.39</v>
      </c>
      <c r="E75" s="44">
        <f>IF('Town Data'!G71&gt;9,'Town Data'!F71,"*")</f>
        <v>58330.879999999997</v>
      </c>
      <c r="F75" s="43">
        <f>IF('Town Data'!I71&gt;9,'Town Data'!H71,"*")</f>
        <v>550181.92000000004</v>
      </c>
      <c r="G75" s="43">
        <f>IF('Town Data'!K71&gt;9,'Town Data'!J71,"*")</f>
        <v>68846.14</v>
      </c>
      <c r="H75" s="44">
        <f>IF('Town Data'!M71&gt;9,'Town Data'!L71,"*")</f>
        <v>66090.59</v>
      </c>
      <c r="I75" s="22">
        <f t="shared" si="3"/>
        <v>-1.4633359816694828E-2</v>
      </c>
      <c r="J75" s="22">
        <f t="shared" si="4"/>
        <v>0.36288526851323838</v>
      </c>
      <c r="K75" s="22">
        <f t="shared" si="5"/>
        <v>-0.11741020922948334</v>
      </c>
      <c r="L75" s="15"/>
    </row>
    <row r="76" spans="1:12" x14ac:dyDescent="0.25">
      <c r="A76" s="15"/>
      <c r="B76" s="15" t="str">
        <f>'Town Data'!A72</f>
        <v>WINDSOR</v>
      </c>
      <c r="C76" s="50">
        <f>IF('Town Data'!C72&gt;9,'Town Data'!B72,"*")</f>
        <v>406868.78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>
        <f>IF('Town Data'!I72&gt;9,'Town Data'!H72,"*")</f>
        <v>395248.99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>
        <f t="shared" si="3"/>
        <v>2.9398658298911876E-2</v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WINHALL</v>
      </c>
      <c r="C77" s="51" t="str">
        <f>IF('Town Data'!C73&gt;9,'Town Data'!B73,"*")</f>
        <v>*</v>
      </c>
      <c r="D77" s="43">
        <f>IF('Town Data'!E73&gt;9,'Town Data'!D73,"*")</f>
        <v>46520.99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>
        <f>IF('Town Data'!K73&gt;9,'Town Data'!J73,"*")</f>
        <v>57247.5</v>
      </c>
      <c r="H77" s="44" t="str">
        <f>IF('Town Data'!M73&gt;9,'Town Data'!L73,"*")</f>
        <v>*</v>
      </c>
      <c r="I77" s="22" t="str">
        <f t="shared" si="3"/>
        <v/>
      </c>
      <c r="J77" s="22">
        <f t="shared" si="4"/>
        <v>-0.18737080221843752</v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WINOOSKI</v>
      </c>
      <c r="C78" s="50">
        <f>IF('Town Data'!C74&gt;9,'Town Data'!B74,"*")</f>
        <v>1249866.28</v>
      </c>
      <c r="D78" s="46" t="str">
        <f>IF('Town Data'!E74&gt;9,'Town Data'!D74,"*")</f>
        <v>*</v>
      </c>
      <c r="E78" s="47">
        <f>IF('Town Data'!G74&gt;9,'Town Data'!F74,"*")</f>
        <v>424060.11</v>
      </c>
      <c r="F78" s="45">
        <f>IF('Town Data'!I74&gt;9,'Town Data'!H74,"*")</f>
        <v>1052639.3500000001</v>
      </c>
      <c r="G78" s="46" t="str">
        <f>IF('Town Data'!K74&gt;9,'Town Data'!J74,"*")</f>
        <v>*</v>
      </c>
      <c r="H78" s="47">
        <f>IF('Town Data'!M74&gt;9,'Town Data'!L74,"*")</f>
        <v>398378.42</v>
      </c>
      <c r="I78" s="9">
        <f t="shared" si="3"/>
        <v>0.18736420028379133</v>
      </c>
      <c r="J78" s="9" t="str">
        <f t="shared" si="4"/>
        <v/>
      </c>
      <c r="K78" s="9">
        <f t="shared" si="5"/>
        <v>6.4465565177953169E-2</v>
      </c>
      <c r="L78" s="15"/>
    </row>
    <row r="79" spans="1:12" x14ac:dyDescent="0.25">
      <c r="A79" s="15"/>
      <c r="B79" s="27" t="str">
        <f>'Town Data'!A75</f>
        <v>WOODSTOCK</v>
      </c>
      <c r="C79" s="51">
        <f>IF('Town Data'!C75&gt;9,'Town Data'!B75,"*")</f>
        <v>1416638.35</v>
      </c>
      <c r="D79" s="43">
        <f>IF('Town Data'!E75&gt;9,'Town Data'!D75,"*")</f>
        <v>1788088.67</v>
      </c>
      <c r="E79" s="44">
        <f>IF('Town Data'!G75&gt;9,'Town Data'!F75,"*")</f>
        <v>346638.35</v>
      </c>
      <c r="F79" s="43">
        <f>IF('Town Data'!I75&gt;9,'Town Data'!H75,"*")</f>
        <v>1469653.33</v>
      </c>
      <c r="G79" s="43">
        <f>IF('Town Data'!K75&gt;9,'Town Data'!J75,"*")</f>
        <v>1738509.18</v>
      </c>
      <c r="H79" s="44">
        <f>IF('Town Data'!M75&gt;9,'Town Data'!L75,"*")</f>
        <v>396752.96</v>
      </c>
      <c r="I79" s="22">
        <f t="shared" si="3"/>
        <v>-3.6073119366184118E-2</v>
      </c>
      <c r="J79" s="22">
        <f t="shared" si="4"/>
        <v>2.8518394133529967E-2</v>
      </c>
      <c r="K79" s="22">
        <f t="shared" si="5"/>
        <v>-0.12631187427057897</v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0</v>
      </c>
      <c r="C2" s="39">
        <v>0</v>
      </c>
      <c r="D2" s="39">
        <v>52644.68</v>
      </c>
      <c r="E2" s="39">
        <v>11</v>
      </c>
      <c r="F2" s="39">
        <v>0</v>
      </c>
      <c r="G2" s="39">
        <v>0</v>
      </c>
      <c r="H2" s="39">
        <v>0</v>
      </c>
      <c r="I2" s="39">
        <v>0</v>
      </c>
      <c r="J2" s="39">
        <v>56902.31</v>
      </c>
      <c r="K2" s="39">
        <v>12</v>
      </c>
      <c r="L2" s="39">
        <v>0</v>
      </c>
      <c r="M2" s="39">
        <v>0</v>
      </c>
    </row>
    <row r="3" spans="1:13" x14ac:dyDescent="0.25">
      <c r="A3" s="38" t="s">
        <v>48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175238.64</v>
      </c>
      <c r="I3" s="39">
        <v>11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1398903.02</v>
      </c>
      <c r="C4" s="39">
        <v>38</v>
      </c>
      <c r="D4" s="39">
        <v>0</v>
      </c>
      <c r="E4" s="39">
        <v>0</v>
      </c>
      <c r="F4" s="39">
        <v>217608.97</v>
      </c>
      <c r="G4" s="39">
        <v>18</v>
      </c>
      <c r="H4" s="39">
        <v>1418918.3</v>
      </c>
      <c r="I4" s="39">
        <v>42</v>
      </c>
      <c r="J4" s="39">
        <v>0</v>
      </c>
      <c r="K4" s="39">
        <v>0</v>
      </c>
      <c r="L4" s="39">
        <v>233093.35</v>
      </c>
      <c r="M4" s="39">
        <v>21</v>
      </c>
    </row>
    <row r="5" spans="1:13" x14ac:dyDescent="0.25">
      <c r="A5" s="38" t="s">
        <v>50</v>
      </c>
      <c r="B5" s="39">
        <v>467880.92</v>
      </c>
      <c r="C5" s="39">
        <v>12</v>
      </c>
      <c r="D5" s="39">
        <v>0</v>
      </c>
      <c r="E5" s="39">
        <v>0</v>
      </c>
      <c r="F5" s="39">
        <v>0</v>
      </c>
      <c r="G5" s="39">
        <v>0</v>
      </c>
      <c r="H5" s="39">
        <v>438587.89</v>
      </c>
      <c r="I5" s="39">
        <v>12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227746.47</v>
      </c>
      <c r="C6" s="39">
        <v>17</v>
      </c>
      <c r="D6" s="39">
        <v>0</v>
      </c>
      <c r="E6" s="39">
        <v>0</v>
      </c>
      <c r="F6" s="39">
        <v>0</v>
      </c>
      <c r="G6" s="39">
        <v>0</v>
      </c>
      <c r="H6" s="39">
        <v>205730.63</v>
      </c>
      <c r="I6" s="39">
        <v>15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2816132.68</v>
      </c>
      <c r="C7" s="39">
        <v>74</v>
      </c>
      <c r="D7" s="39">
        <v>795895.52</v>
      </c>
      <c r="E7" s="39">
        <v>20</v>
      </c>
      <c r="F7" s="39">
        <v>363778.97</v>
      </c>
      <c r="G7" s="39">
        <v>30</v>
      </c>
      <c r="H7" s="39">
        <v>2830782.66</v>
      </c>
      <c r="I7" s="39">
        <v>75</v>
      </c>
      <c r="J7" s="39">
        <v>803828.1</v>
      </c>
      <c r="K7" s="39">
        <v>22</v>
      </c>
      <c r="L7" s="39">
        <v>354808.02</v>
      </c>
      <c r="M7" s="39">
        <v>31</v>
      </c>
    </row>
    <row r="8" spans="1:13" x14ac:dyDescent="0.25">
      <c r="A8" s="38" t="s">
        <v>53</v>
      </c>
      <c r="B8" s="39">
        <v>1760594.67</v>
      </c>
      <c r="C8" s="39">
        <v>22</v>
      </c>
      <c r="D8" s="39">
        <v>0</v>
      </c>
      <c r="E8" s="39">
        <v>0</v>
      </c>
      <c r="F8" s="39">
        <v>0</v>
      </c>
      <c r="G8" s="39">
        <v>0</v>
      </c>
      <c r="H8" s="39">
        <v>1577355.37</v>
      </c>
      <c r="I8" s="39">
        <v>22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294589.99</v>
      </c>
      <c r="C9" s="39">
        <v>10</v>
      </c>
      <c r="D9" s="39">
        <v>0</v>
      </c>
      <c r="E9" s="39">
        <v>0</v>
      </c>
      <c r="F9" s="39">
        <v>0</v>
      </c>
      <c r="G9" s="39">
        <v>0</v>
      </c>
      <c r="H9" s="39">
        <v>263216.73</v>
      </c>
      <c r="I9" s="39">
        <v>10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505247.41</v>
      </c>
      <c r="C10" s="39">
        <v>11</v>
      </c>
      <c r="D10" s="39">
        <v>0</v>
      </c>
      <c r="E10" s="39">
        <v>0</v>
      </c>
      <c r="F10" s="39">
        <v>0</v>
      </c>
      <c r="G10" s="39">
        <v>0</v>
      </c>
      <c r="H10" s="39">
        <v>495922.86</v>
      </c>
      <c r="I10" s="39">
        <v>13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342699.97</v>
      </c>
      <c r="C11" s="39">
        <v>19</v>
      </c>
      <c r="D11" s="39">
        <v>0</v>
      </c>
      <c r="E11" s="39">
        <v>0</v>
      </c>
      <c r="F11" s="39">
        <v>0</v>
      </c>
      <c r="G11" s="39">
        <v>0</v>
      </c>
      <c r="H11" s="39">
        <v>390560.27</v>
      </c>
      <c r="I11" s="39">
        <v>20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3670113.87</v>
      </c>
      <c r="C12" s="39">
        <v>79</v>
      </c>
      <c r="D12" s="39">
        <v>905760.85</v>
      </c>
      <c r="E12" s="39">
        <v>19</v>
      </c>
      <c r="F12" s="39">
        <v>542577.27</v>
      </c>
      <c r="G12" s="39">
        <v>35</v>
      </c>
      <c r="H12" s="39">
        <v>3791940.44</v>
      </c>
      <c r="I12" s="39">
        <v>85</v>
      </c>
      <c r="J12" s="39">
        <v>1003001.24</v>
      </c>
      <c r="K12" s="39">
        <v>19</v>
      </c>
      <c r="L12" s="39">
        <v>563127.47</v>
      </c>
      <c r="M12" s="39">
        <v>35</v>
      </c>
    </row>
    <row r="13" spans="1:13" x14ac:dyDescent="0.25">
      <c r="A13" s="38" t="s">
        <v>58</v>
      </c>
      <c r="B13" s="39">
        <v>439105.81</v>
      </c>
      <c r="C13" s="39">
        <v>16</v>
      </c>
      <c r="D13" s="39">
        <v>0</v>
      </c>
      <c r="E13" s="39">
        <v>0</v>
      </c>
      <c r="F13" s="39">
        <v>0</v>
      </c>
      <c r="G13" s="39">
        <v>0</v>
      </c>
      <c r="H13" s="39">
        <v>427944</v>
      </c>
      <c r="I13" s="39">
        <v>17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340618.69</v>
      </c>
      <c r="C14" s="39">
        <v>15</v>
      </c>
      <c r="D14" s="39">
        <v>317882.51</v>
      </c>
      <c r="E14" s="39">
        <v>23</v>
      </c>
      <c r="F14" s="39">
        <v>0</v>
      </c>
      <c r="G14" s="39">
        <v>0</v>
      </c>
      <c r="H14" s="39">
        <v>362461.12</v>
      </c>
      <c r="I14" s="39">
        <v>15</v>
      </c>
      <c r="J14" s="39">
        <v>276335.42</v>
      </c>
      <c r="K14" s="39">
        <v>20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12975555.470000001</v>
      </c>
      <c r="C15" s="39">
        <v>193</v>
      </c>
      <c r="D15" s="39">
        <v>4215719.91</v>
      </c>
      <c r="E15" s="39">
        <v>24</v>
      </c>
      <c r="F15" s="39">
        <v>4162996.57</v>
      </c>
      <c r="G15" s="39">
        <v>109</v>
      </c>
      <c r="H15" s="39">
        <v>11478529.029999999</v>
      </c>
      <c r="I15" s="39">
        <v>201</v>
      </c>
      <c r="J15" s="39">
        <v>5269633</v>
      </c>
      <c r="K15" s="39">
        <v>25</v>
      </c>
      <c r="L15" s="39">
        <v>4170929.18</v>
      </c>
      <c r="M15" s="39">
        <v>114</v>
      </c>
    </row>
    <row r="16" spans="1:13" x14ac:dyDescent="0.25">
      <c r="A16" s="38" t="s">
        <v>61</v>
      </c>
      <c r="B16" s="39">
        <v>625351.28</v>
      </c>
      <c r="C16" s="39">
        <v>18</v>
      </c>
      <c r="D16" s="39">
        <v>329163.38</v>
      </c>
      <c r="E16" s="39">
        <v>13</v>
      </c>
      <c r="F16" s="39">
        <v>153090.59</v>
      </c>
      <c r="G16" s="39">
        <v>11</v>
      </c>
      <c r="H16" s="39">
        <v>650315.87</v>
      </c>
      <c r="I16" s="39">
        <v>16</v>
      </c>
      <c r="J16" s="39">
        <v>356606.5</v>
      </c>
      <c r="K16" s="39">
        <v>13</v>
      </c>
      <c r="L16" s="39">
        <v>145731.01999999999</v>
      </c>
      <c r="M16" s="39">
        <v>10</v>
      </c>
    </row>
    <row r="17" spans="1:13" x14ac:dyDescent="0.25">
      <c r="A17" s="38" t="s">
        <v>62</v>
      </c>
      <c r="B17" s="39">
        <v>662732.99</v>
      </c>
      <c r="C17" s="39">
        <v>21</v>
      </c>
      <c r="D17" s="39">
        <v>0</v>
      </c>
      <c r="E17" s="39">
        <v>0</v>
      </c>
      <c r="F17" s="39">
        <v>0</v>
      </c>
      <c r="G17" s="39">
        <v>0</v>
      </c>
      <c r="H17" s="39">
        <v>631835.16</v>
      </c>
      <c r="I17" s="39">
        <v>22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0</v>
      </c>
      <c r="C18" s="39">
        <v>0</v>
      </c>
      <c r="D18" s="39">
        <v>81771.509999999995</v>
      </c>
      <c r="E18" s="39">
        <v>10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317460.40000000002</v>
      </c>
      <c r="C19" s="39">
        <v>14</v>
      </c>
      <c r="D19" s="39">
        <v>61406.5</v>
      </c>
      <c r="E19" s="39">
        <v>10</v>
      </c>
      <c r="F19" s="39">
        <v>0</v>
      </c>
      <c r="G19" s="39">
        <v>0</v>
      </c>
      <c r="H19" s="39">
        <v>294561.78000000003</v>
      </c>
      <c r="I19" s="39">
        <v>14</v>
      </c>
      <c r="J19" s="39">
        <v>64116.09</v>
      </c>
      <c r="K19" s="39">
        <v>11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2460638.73</v>
      </c>
      <c r="C20" s="39">
        <v>50</v>
      </c>
      <c r="D20" s="39">
        <v>1403602.59</v>
      </c>
      <c r="E20" s="39">
        <v>21</v>
      </c>
      <c r="F20" s="39">
        <v>266446.64</v>
      </c>
      <c r="G20" s="39">
        <v>15</v>
      </c>
      <c r="H20" s="39">
        <v>2479571.34</v>
      </c>
      <c r="I20" s="39">
        <v>53</v>
      </c>
      <c r="J20" s="39">
        <v>1557523.71</v>
      </c>
      <c r="K20" s="39">
        <v>19</v>
      </c>
      <c r="L20" s="39">
        <v>245864.22</v>
      </c>
      <c r="M20" s="39">
        <v>18</v>
      </c>
    </row>
    <row r="21" spans="1:13" x14ac:dyDescent="0.25">
      <c r="A21" s="38" t="s">
        <v>66</v>
      </c>
      <c r="B21" s="39">
        <v>238996.66</v>
      </c>
      <c r="C21" s="39">
        <v>10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911484.02</v>
      </c>
      <c r="C22" s="39">
        <v>23</v>
      </c>
      <c r="D22" s="39">
        <v>62134.559999999998</v>
      </c>
      <c r="E22" s="39">
        <v>10</v>
      </c>
      <c r="F22" s="39">
        <v>0</v>
      </c>
      <c r="G22" s="39">
        <v>0</v>
      </c>
      <c r="H22" s="39">
        <v>886446.85</v>
      </c>
      <c r="I22" s="39">
        <v>23</v>
      </c>
      <c r="J22" s="39">
        <v>69733.97</v>
      </c>
      <c r="K22" s="39">
        <v>10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463630.33</v>
      </c>
      <c r="C23" s="39">
        <v>12</v>
      </c>
      <c r="D23" s="39">
        <v>0</v>
      </c>
      <c r="E23" s="39">
        <v>0</v>
      </c>
      <c r="F23" s="39">
        <v>0</v>
      </c>
      <c r="G23" s="39">
        <v>0</v>
      </c>
      <c r="H23" s="39">
        <v>504154.64</v>
      </c>
      <c r="I23" s="39">
        <v>13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296055.26</v>
      </c>
      <c r="C24" s="39">
        <v>16</v>
      </c>
      <c r="D24" s="39">
        <v>104671.65</v>
      </c>
      <c r="E24" s="39">
        <v>16</v>
      </c>
      <c r="F24" s="39">
        <v>0</v>
      </c>
      <c r="G24" s="39">
        <v>0</v>
      </c>
      <c r="H24" s="39">
        <v>230327.67</v>
      </c>
      <c r="I24" s="39">
        <v>15</v>
      </c>
      <c r="J24" s="39">
        <v>88540.87</v>
      </c>
      <c r="K24" s="39">
        <v>18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425077.64</v>
      </c>
      <c r="C25" s="39">
        <v>20</v>
      </c>
      <c r="D25" s="39">
        <v>0</v>
      </c>
      <c r="E25" s="39">
        <v>0</v>
      </c>
      <c r="F25" s="39">
        <v>0</v>
      </c>
      <c r="G25" s="39">
        <v>0</v>
      </c>
      <c r="H25" s="39">
        <v>425995.75</v>
      </c>
      <c r="I25" s="39">
        <v>20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3717795.18</v>
      </c>
      <c r="C26" s="39">
        <v>76</v>
      </c>
      <c r="D26" s="39">
        <v>0</v>
      </c>
      <c r="E26" s="39">
        <v>0</v>
      </c>
      <c r="F26" s="39">
        <v>346045.79</v>
      </c>
      <c r="G26" s="39">
        <v>24</v>
      </c>
      <c r="H26" s="39">
        <v>3763685.76</v>
      </c>
      <c r="I26" s="39">
        <v>81</v>
      </c>
      <c r="J26" s="39">
        <v>0</v>
      </c>
      <c r="K26" s="39">
        <v>0</v>
      </c>
      <c r="L26" s="39">
        <v>382405.67</v>
      </c>
      <c r="M26" s="39">
        <v>25</v>
      </c>
    </row>
    <row r="27" spans="1:13" x14ac:dyDescent="0.25">
      <c r="A27" s="38" t="s">
        <v>72</v>
      </c>
      <c r="B27" s="39">
        <v>476677.53</v>
      </c>
      <c r="C27" s="39">
        <v>16</v>
      </c>
      <c r="D27" s="39">
        <v>0</v>
      </c>
      <c r="E27" s="39">
        <v>0</v>
      </c>
      <c r="F27" s="39">
        <v>0</v>
      </c>
      <c r="G27" s="39">
        <v>0</v>
      </c>
      <c r="H27" s="39">
        <v>486395.34</v>
      </c>
      <c r="I27" s="39">
        <v>16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283607.03000000003</v>
      </c>
      <c r="C28" s="39">
        <v>10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1001914.69</v>
      </c>
      <c r="C29" s="39">
        <v>10</v>
      </c>
      <c r="D29" s="39">
        <v>0</v>
      </c>
      <c r="E29" s="39">
        <v>0</v>
      </c>
      <c r="F29" s="39">
        <v>0</v>
      </c>
      <c r="G29" s="39">
        <v>0</v>
      </c>
      <c r="H29" s="39">
        <v>874772.34</v>
      </c>
      <c r="I29" s="39">
        <v>10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348787.38</v>
      </c>
      <c r="C30" s="39">
        <v>16</v>
      </c>
      <c r="D30" s="39">
        <v>0</v>
      </c>
      <c r="E30" s="39">
        <v>0</v>
      </c>
      <c r="F30" s="39">
        <v>0</v>
      </c>
      <c r="G30" s="39">
        <v>0</v>
      </c>
      <c r="H30" s="39">
        <v>326934.58</v>
      </c>
      <c r="I30" s="39">
        <v>16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2566634.5</v>
      </c>
      <c r="C31" s="39">
        <v>41</v>
      </c>
      <c r="D31" s="39">
        <v>1757128.19</v>
      </c>
      <c r="E31" s="39">
        <v>20</v>
      </c>
      <c r="F31" s="39">
        <v>490718.91</v>
      </c>
      <c r="G31" s="39">
        <v>20</v>
      </c>
      <c r="H31" s="39">
        <v>2561680.5</v>
      </c>
      <c r="I31" s="39">
        <v>46</v>
      </c>
      <c r="J31" s="39">
        <v>1711629.35</v>
      </c>
      <c r="K31" s="39">
        <v>19</v>
      </c>
      <c r="L31" s="39">
        <v>494067.81</v>
      </c>
      <c r="M31" s="39">
        <v>20</v>
      </c>
    </row>
    <row r="32" spans="1:13" x14ac:dyDescent="0.25">
      <c r="A32" s="38" t="s">
        <v>77</v>
      </c>
      <c r="B32" s="39">
        <v>463590.24</v>
      </c>
      <c r="C32" s="39">
        <v>10</v>
      </c>
      <c r="D32" s="39">
        <v>0</v>
      </c>
      <c r="E32" s="39">
        <v>0</v>
      </c>
      <c r="F32" s="39">
        <v>0</v>
      </c>
      <c r="G32" s="39">
        <v>0</v>
      </c>
      <c r="H32" s="39">
        <v>469419.21</v>
      </c>
      <c r="I32" s="39">
        <v>12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428332.39</v>
      </c>
      <c r="C33" s="39">
        <v>12</v>
      </c>
      <c r="D33" s="39">
        <v>0</v>
      </c>
      <c r="E33" s="39">
        <v>0</v>
      </c>
      <c r="F33" s="39">
        <v>0</v>
      </c>
      <c r="G33" s="39">
        <v>0</v>
      </c>
      <c r="H33" s="39">
        <v>419862.95</v>
      </c>
      <c r="I33" s="39">
        <v>11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164578.59</v>
      </c>
      <c r="C34" s="39">
        <v>10</v>
      </c>
      <c r="D34" s="39">
        <v>0</v>
      </c>
      <c r="E34" s="39">
        <v>0</v>
      </c>
      <c r="F34" s="39">
        <v>0</v>
      </c>
      <c r="G34" s="39">
        <v>0</v>
      </c>
      <c r="H34" s="39">
        <v>182174.01</v>
      </c>
      <c r="I34" s="39">
        <v>11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704487.54</v>
      </c>
      <c r="C35" s="39">
        <v>23</v>
      </c>
      <c r="D35" s="39">
        <v>603930.85</v>
      </c>
      <c r="E35" s="39">
        <v>33</v>
      </c>
      <c r="F35" s="39">
        <v>343665.94</v>
      </c>
      <c r="G35" s="39">
        <v>17</v>
      </c>
      <c r="H35" s="39">
        <v>708799.62</v>
      </c>
      <c r="I35" s="39">
        <v>27</v>
      </c>
      <c r="J35" s="39">
        <v>597124.54</v>
      </c>
      <c r="K35" s="39">
        <v>31</v>
      </c>
      <c r="L35" s="39">
        <v>301365.93</v>
      </c>
      <c r="M35" s="39">
        <v>21</v>
      </c>
    </row>
    <row r="36" spans="1:13" x14ac:dyDescent="0.25">
      <c r="A36" s="38" t="s">
        <v>81</v>
      </c>
      <c r="B36" s="39">
        <v>203861.99</v>
      </c>
      <c r="C36" s="39">
        <v>13</v>
      </c>
      <c r="D36" s="39">
        <v>0</v>
      </c>
      <c r="E36" s="39">
        <v>0</v>
      </c>
      <c r="F36" s="39">
        <v>0</v>
      </c>
      <c r="G36" s="39">
        <v>0</v>
      </c>
      <c r="H36" s="39">
        <v>171099.22</v>
      </c>
      <c r="I36" s="39">
        <v>12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809184.75</v>
      </c>
      <c r="C37" s="39">
        <v>36</v>
      </c>
      <c r="D37" s="39">
        <v>125249.59</v>
      </c>
      <c r="E37" s="39">
        <v>19</v>
      </c>
      <c r="F37" s="39">
        <v>255760.49</v>
      </c>
      <c r="G37" s="39">
        <v>21</v>
      </c>
      <c r="H37" s="39">
        <v>760574.79</v>
      </c>
      <c r="I37" s="39">
        <v>35</v>
      </c>
      <c r="J37" s="39">
        <v>419424.47</v>
      </c>
      <c r="K37" s="39">
        <v>27</v>
      </c>
      <c r="L37" s="39">
        <v>218310.77</v>
      </c>
      <c r="M37" s="39">
        <v>20</v>
      </c>
    </row>
    <row r="38" spans="1:13" x14ac:dyDescent="0.25">
      <c r="A38" s="38" t="s">
        <v>83</v>
      </c>
      <c r="B38" s="39">
        <v>1228332.24</v>
      </c>
      <c r="C38" s="39">
        <v>26</v>
      </c>
      <c r="D38" s="39">
        <v>0</v>
      </c>
      <c r="E38" s="39">
        <v>0</v>
      </c>
      <c r="F38" s="39">
        <v>129039.81</v>
      </c>
      <c r="G38" s="39">
        <v>12</v>
      </c>
      <c r="H38" s="39">
        <v>1145050.52</v>
      </c>
      <c r="I38" s="39">
        <v>25</v>
      </c>
      <c r="J38" s="39">
        <v>0</v>
      </c>
      <c r="K38" s="39">
        <v>0</v>
      </c>
      <c r="L38" s="39">
        <v>115542.41</v>
      </c>
      <c r="M38" s="39">
        <v>12</v>
      </c>
    </row>
    <row r="39" spans="1:13" x14ac:dyDescent="0.25">
      <c r="A39" s="38" t="s">
        <v>84</v>
      </c>
      <c r="B39" s="39">
        <v>2643286.44</v>
      </c>
      <c r="C39" s="39">
        <v>59</v>
      </c>
      <c r="D39" s="39">
        <v>1978643.65</v>
      </c>
      <c r="E39" s="39">
        <v>28</v>
      </c>
      <c r="F39" s="39">
        <v>660254.65</v>
      </c>
      <c r="G39" s="39">
        <v>37</v>
      </c>
      <c r="H39" s="39">
        <v>2599877.31</v>
      </c>
      <c r="I39" s="39">
        <v>57</v>
      </c>
      <c r="J39" s="39">
        <v>2141251.67</v>
      </c>
      <c r="K39" s="39">
        <v>32</v>
      </c>
      <c r="L39" s="39">
        <v>695968.46</v>
      </c>
      <c r="M39" s="39">
        <v>36</v>
      </c>
    </row>
    <row r="40" spans="1:13" x14ac:dyDescent="0.25">
      <c r="A40" s="38" t="s">
        <v>85</v>
      </c>
      <c r="B40" s="39">
        <v>2242932.4500000002</v>
      </c>
      <c r="C40" s="39">
        <v>50</v>
      </c>
      <c r="D40" s="39">
        <v>0</v>
      </c>
      <c r="E40" s="39">
        <v>0</v>
      </c>
      <c r="F40" s="39">
        <v>334976.45</v>
      </c>
      <c r="G40" s="39">
        <v>22</v>
      </c>
      <c r="H40" s="39">
        <v>2059419.29</v>
      </c>
      <c r="I40" s="39">
        <v>52</v>
      </c>
      <c r="J40" s="39">
        <v>0</v>
      </c>
      <c r="K40" s="39">
        <v>0</v>
      </c>
      <c r="L40" s="39">
        <v>326151.67999999999</v>
      </c>
      <c r="M40" s="39">
        <v>24</v>
      </c>
    </row>
    <row r="41" spans="1:13" x14ac:dyDescent="0.25">
      <c r="A41" s="38" t="s">
        <v>86</v>
      </c>
      <c r="B41" s="39">
        <v>913366.96</v>
      </c>
      <c r="C41" s="39">
        <v>20</v>
      </c>
      <c r="D41" s="39">
        <v>0</v>
      </c>
      <c r="E41" s="39">
        <v>0</v>
      </c>
      <c r="F41" s="39">
        <v>0</v>
      </c>
      <c r="G41" s="39">
        <v>0</v>
      </c>
      <c r="H41" s="39">
        <v>1042577.07</v>
      </c>
      <c r="I41" s="39">
        <v>25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110943.03999999999</v>
      </c>
      <c r="C42" s="39">
        <v>10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2357206.94</v>
      </c>
      <c r="C43" s="39">
        <v>54</v>
      </c>
      <c r="D43" s="39">
        <v>0</v>
      </c>
      <c r="E43" s="39">
        <v>0</v>
      </c>
      <c r="F43" s="39">
        <v>400087.88</v>
      </c>
      <c r="G43" s="39">
        <v>27</v>
      </c>
      <c r="H43" s="39">
        <v>2369063.31</v>
      </c>
      <c r="I43" s="39">
        <v>60</v>
      </c>
      <c r="J43" s="39">
        <v>0</v>
      </c>
      <c r="K43" s="39">
        <v>0</v>
      </c>
      <c r="L43" s="39">
        <v>397363.62</v>
      </c>
      <c r="M43" s="39">
        <v>29</v>
      </c>
    </row>
    <row r="44" spans="1:13" x14ac:dyDescent="0.25">
      <c r="A44" s="38" t="s">
        <v>89</v>
      </c>
      <c r="B44" s="39">
        <v>1416616.78</v>
      </c>
      <c r="C44" s="39">
        <v>34</v>
      </c>
      <c r="D44" s="39">
        <v>0</v>
      </c>
      <c r="E44" s="39">
        <v>0</v>
      </c>
      <c r="F44" s="39">
        <v>133212.88</v>
      </c>
      <c r="G44" s="39">
        <v>13</v>
      </c>
      <c r="H44" s="39">
        <v>1379960.39</v>
      </c>
      <c r="I44" s="39">
        <v>33</v>
      </c>
      <c r="J44" s="39">
        <v>0</v>
      </c>
      <c r="K44" s="39">
        <v>0</v>
      </c>
      <c r="L44" s="39">
        <v>135400.19</v>
      </c>
      <c r="M44" s="39">
        <v>12</v>
      </c>
    </row>
    <row r="45" spans="1:13" x14ac:dyDescent="0.25">
      <c r="A45" s="38" t="s">
        <v>90</v>
      </c>
      <c r="B45" s="39">
        <v>1092085.02</v>
      </c>
      <c r="C45" s="39">
        <v>30</v>
      </c>
      <c r="D45" s="39">
        <v>0</v>
      </c>
      <c r="E45" s="39">
        <v>0</v>
      </c>
      <c r="F45" s="39">
        <v>183737.75</v>
      </c>
      <c r="G45" s="39">
        <v>13</v>
      </c>
      <c r="H45" s="39">
        <v>1046391.93</v>
      </c>
      <c r="I45" s="39">
        <v>31</v>
      </c>
      <c r="J45" s="39">
        <v>0</v>
      </c>
      <c r="K45" s="39">
        <v>0</v>
      </c>
      <c r="L45" s="39">
        <v>160242.85</v>
      </c>
      <c r="M45" s="39">
        <v>13</v>
      </c>
    </row>
    <row r="46" spans="1:13" x14ac:dyDescent="0.25">
      <c r="A46" s="38" t="s">
        <v>91</v>
      </c>
      <c r="B46" s="39">
        <v>0</v>
      </c>
      <c r="C46" s="39">
        <v>0</v>
      </c>
      <c r="D46" s="39">
        <v>196042.7</v>
      </c>
      <c r="E46" s="39">
        <v>17</v>
      </c>
      <c r="F46" s="39">
        <v>0</v>
      </c>
      <c r="G46" s="39">
        <v>0</v>
      </c>
      <c r="H46" s="39">
        <v>0</v>
      </c>
      <c r="I46" s="39">
        <v>0</v>
      </c>
      <c r="J46" s="39">
        <v>204921.06</v>
      </c>
      <c r="K46" s="39">
        <v>19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374059.04</v>
      </c>
      <c r="C47" s="39">
        <v>23</v>
      </c>
      <c r="D47" s="39">
        <v>0</v>
      </c>
      <c r="E47" s="39">
        <v>0</v>
      </c>
      <c r="F47" s="39">
        <v>0</v>
      </c>
      <c r="G47" s="39">
        <v>0</v>
      </c>
      <c r="H47" s="39">
        <v>363100.44</v>
      </c>
      <c r="I47" s="39">
        <v>22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263172.49</v>
      </c>
      <c r="C48" s="39">
        <v>14</v>
      </c>
      <c r="D48" s="39">
        <v>0</v>
      </c>
      <c r="E48" s="39">
        <v>0</v>
      </c>
      <c r="F48" s="39">
        <v>0</v>
      </c>
      <c r="G48" s="39">
        <v>0</v>
      </c>
      <c r="H48" s="39">
        <v>259477.72</v>
      </c>
      <c r="I48" s="39">
        <v>12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701571.74</v>
      </c>
      <c r="C49" s="39">
        <v>23</v>
      </c>
      <c r="D49" s="39">
        <v>0</v>
      </c>
      <c r="E49" s="39">
        <v>0</v>
      </c>
      <c r="F49" s="39">
        <v>0</v>
      </c>
      <c r="G49" s="39">
        <v>0</v>
      </c>
      <c r="H49" s="39">
        <v>634249.47</v>
      </c>
      <c r="I49" s="39">
        <v>23</v>
      </c>
      <c r="J49" s="39">
        <v>0</v>
      </c>
      <c r="K49" s="39">
        <v>0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273906.75</v>
      </c>
      <c r="I50" s="39">
        <v>10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513341.21</v>
      </c>
      <c r="C51" s="39">
        <v>32</v>
      </c>
      <c r="D51" s="39">
        <v>0</v>
      </c>
      <c r="E51" s="39">
        <v>0</v>
      </c>
      <c r="F51" s="39">
        <v>98659.82</v>
      </c>
      <c r="G51" s="39">
        <v>13</v>
      </c>
      <c r="H51" s="39">
        <v>471417.52</v>
      </c>
      <c r="I51" s="39">
        <v>33</v>
      </c>
      <c r="J51" s="39">
        <v>0</v>
      </c>
      <c r="K51" s="39">
        <v>0</v>
      </c>
      <c r="L51" s="39">
        <v>103621.61</v>
      </c>
      <c r="M51" s="39">
        <v>13</v>
      </c>
    </row>
    <row r="52" spans="1:13" x14ac:dyDescent="0.25">
      <c r="A52" s="38" t="s">
        <v>97</v>
      </c>
      <c r="B52" s="39">
        <v>398259.77</v>
      </c>
      <c r="C52" s="39">
        <v>13</v>
      </c>
      <c r="D52" s="39">
        <v>0</v>
      </c>
      <c r="E52" s="39">
        <v>0</v>
      </c>
      <c r="F52" s="39">
        <v>0</v>
      </c>
      <c r="G52" s="39">
        <v>0</v>
      </c>
      <c r="H52" s="39">
        <v>390588.99</v>
      </c>
      <c r="I52" s="39">
        <v>12</v>
      </c>
      <c r="J52" s="39">
        <v>0</v>
      </c>
      <c r="K52" s="39">
        <v>0</v>
      </c>
      <c r="L52" s="39">
        <v>0</v>
      </c>
      <c r="M52" s="39">
        <v>0</v>
      </c>
    </row>
    <row r="53" spans="1:13" x14ac:dyDescent="0.25">
      <c r="A53" s="38" t="s">
        <v>98</v>
      </c>
      <c r="B53" s="39">
        <v>3863121.57</v>
      </c>
      <c r="C53" s="39">
        <v>92</v>
      </c>
      <c r="D53" s="39">
        <v>268018.31</v>
      </c>
      <c r="E53" s="39">
        <v>12</v>
      </c>
      <c r="F53" s="39">
        <v>446220.37</v>
      </c>
      <c r="G53" s="39">
        <v>36</v>
      </c>
      <c r="H53" s="39">
        <v>3688799.91</v>
      </c>
      <c r="I53" s="39">
        <v>90</v>
      </c>
      <c r="J53" s="39">
        <v>235712.45</v>
      </c>
      <c r="K53" s="39">
        <v>13</v>
      </c>
      <c r="L53" s="39">
        <v>414748.33</v>
      </c>
      <c r="M53" s="39">
        <v>36</v>
      </c>
    </row>
    <row r="54" spans="1:13" x14ac:dyDescent="0.25">
      <c r="A54" s="38" t="s">
        <v>99</v>
      </c>
      <c r="B54" s="39">
        <v>1192382.1000000001</v>
      </c>
      <c r="C54" s="39">
        <v>13</v>
      </c>
      <c r="D54" s="39">
        <v>0</v>
      </c>
      <c r="E54" s="39">
        <v>0</v>
      </c>
      <c r="F54" s="39">
        <v>0</v>
      </c>
      <c r="G54" s="39">
        <v>0</v>
      </c>
      <c r="H54" s="39">
        <v>1166506.7</v>
      </c>
      <c r="I54" s="39">
        <v>14</v>
      </c>
      <c r="J54" s="39">
        <v>0</v>
      </c>
      <c r="K54" s="39">
        <v>0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34918.51</v>
      </c>
      <c r="K55" s="39">
        <v>10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1282578.8899999999</v>
      </c>
      <c r="C56" s="39">
        <v>25</v>
      </c>
      <c r="D56" s="39">
        <v>0</v>
      </c>
      <c r="E56" s="39">
        <v>0</v>
      </c>
      <c r="F56" s="39">
        <v>284487.90999999997</v>
      </c>
      <c r="G56" s="39">
        <v>17</v>
      </c>
      <c r="H56" s="39">
        <v>1280783.96</v>
      </c>
      <c r="I56" s="39">
        <v>25</v>
      </c>
      <c r="J56" s="39">
        <v>588120.43000000005</v>
      </c>
      <c r="K56" s="39">
        <v>10</v>
      </c>
      <c r="L56" s="39">
        <v>226890.22</v>
      </c>
      <c r="M56" s="39">
        <v>17</v>
      </c>
    </row>
    <row r="57" spans="1:13" x14ac:dyDescent="0.25">
      <c r="A57" s="38" t="s">
        <v>102</v>
      </c>
      <c r="B57" s="39">
        <v>7819830.1900000004</v>
      </c>
      <c r="C57" s="39">
        <v>102</v>
      </c>
      <c r="D57" s="39">
        <v>3569686.73</v>
      </c>
      <c r="E57" s="39">
        <v>20</v>
      </c>
      <c r="F57" s="39">
        <v>842937.43</v>
      </c>
      <c r="G57" s="39">
        <v>36</v>
      </c>
      <c r="H57" s="39">
        <v>7291500.3899999997</v>
      </c>
      <c r="I57" s="39">
        <v>98</v>
      </c>
      <c r="J57" s="39">
        <v>3851443.14</v>
      </c>
      <c r="K57" s="39">
        <v>22</v>
      </c>
      <c r="L57" s="39">
        <v>865563.55</v>
      </c>
      <c r="M57" s="39">
        <v>37</v>
      </c>
    </row>
    <row r="58" spans="1:13" x14ac:dyDescent="0.25">
      <c r="A58" s="38" t="s">
        <v>103</v>
      </c>
      <c r="B58" s="39">
        <v>399431.12</v>
      </c>
      <c r="C58" s="39">
        <v>16</v>
      </c>
      <c r="D58" s="39">
        <v>125994.2</v>
      </c>
      <c r="E58" s="39">
        <v>17</v>
      </c>
      <c r="F58" s="39">
        <v>0</v>
      </c>
      <c r="G58" s="39">
        <v>0</v>
      </c>
      <c r="H58" s="39">
        <v>298585.3</v>
      </c>
      <c r="I58" s="39">
        <v>16</v>
      </c>
      <c r="J58" s="39">
        <v>96629.35</v>
      </c>
      <c r="K58" s="39">
        <v>15</v>
      </c>
      <c r="L58" s="39">
        <v>0</v>
      </c>
      <c r="M58" s="39">
        <v>0</v>
      </c>
    </row>
    <row r="59" spans="1:13" x14ac:dyDescent="0.25">
      <c r="A59" s="38" t="s">
        <v>104</v>
      </c>
      <c r="B59" s="39">
        <v>986452.33</v>
      </c>
      <c r="C59" s="39">
        <v>35</v>
      </c>
      <c r="D59" s="39">
        <v>0</v>
      </c>
      <c r="E59" s="39">
        <v>0</v>
      </c>
      <c r="F59" s="39">
        <v>100751.5</v>
      </c>
      <c r="G59" s="39">
        <v>13</v>
      </c>
      <c r="H59" s="39">
        <v>1003885.3</v>
      </c>
      <c r="I59" s="39">
        <v>34</v>
      </c>
      <c r="J59" s="39">
        <v>0</v>
      </c>
      <c r="K59" s="39">
        <v>0</v>
      </c>
      <c r="L59" s="39">
        <v>94019.43</v>
      </c>
      <c r="M59" s="39">
        <v>14</v>
      </c>
    </row>
    <row r="60" spans="1:13" x14ac:dyDescent="0.25">
      <c r="A60" s="38" t="s">
        <v>105</v>
      </c>
      <c r="B60" s="39">
        <v>1422762.55</v>
      </c>
      <c r="C60" s="39">
        <v>37</v>
      </c>
      <c r="D60" s="39">
        <v>0</v>
      </c>
      <c r="E60" s="39">
        <v>0</v>
      </c>
      <c r="F60" s="39">
        <v>188247.31</v>
      </c>
      <c r="G60" s="39">
        <v>16</v>
      </c>
      <c r="H60" s="39">
        <v>1349623.09</v>
      </c>
      <c r="I60" s="39">
        <v>38</v>
      </c>
      <c r="J60" s="39">
        <v>0</v>
      </c>
      <c r="K60" s="39">
        <v>0</v>
      </c>
      <c r="L60" s="39">
        <v>197010.44</v>
      </c>
      <c r="M60" s="39">
        <v>18</v>
      </c>
    </row>
    <row r="61" spans="1:13" x14ac:dyDescent="0.25">
      <c r="A61" s="38" t="s">
        <v>106</v>
      </c>
      <c r="B61" s="39">
        <v>1527287.24</v>
      </c>
      <c r="C61" s="39">
        <v>24</v>
      </c>
      <c r="D61" s="39">
        <v>0</v>
      </c>
      <c r="E61" s="39">
        <v>0</v>
      </c>
      <c r="F61" s="39">
        <v>0</v>
      </c>
      <c r="G61" s="39">
        <v>0</v>
      </c>
      <c r="H61" s="39">
        <v>1331324.31</v>
      </c>
      <c r="I61" s="39">
        <v>21</v>
      </c>
      <c r="J61" s="39">
        <v>0</v>
      </c>
      <c r="K61" s="39">
        <v>0</v>
      </c>
      <c r="L61" s="39">
        <v>0</v>
      </c>
      <c r="M61" s="39">
        <v>0</v>
      </c>
    </row>
    <row r="62" spans="1:13" x14ac:dyDescent="0.25">
      <c r="A62" s="38" t="s">
        <v>107</v>
      </c>
      <c r="B62" s="39">
        <v>1262845.83</v>
      </c>
      <c r="C62" s="39">
        <v>51</v>
      </c>
      <c r="D62" s="39">
        <v>0</v>
      </c>
      <c r="E62" s="39">
        <v>0</v>
      </c>
      <c r="F62" s="39">
        <v>114727.41</v>
      </c>
      <c r="G62" s="39">
        <v>21</v>
      </c>
      <c r="H62" s="39">
        <v>1143900.3700000001</v>
      </c>
      <c r="I62" s="39">
        <v>47</v>
      </c>
      <c r="J62" s="39">
        <v>0</v>
      </c>
      <c r="K62" s="39">
        <v>0</v>
      </c>
      <c r="L62" s="39">
        <v>82739.69</v>
      </c>
      <c r="M62" s="39">
        <v>20</v>
      </c>
    </row>
    <row r="63" spans="1:13" x14ac:dyDescent="0.25">
      <c r="A63" s="38" t="s">
        <v>108</v>
      </c>
      <c r="B63" s="39">
        <v>3526391.92</v>
      </c>
      <c r="C63" s="39">
        <v>64</v>
      </c>
      <c r="D63" s="39">
        <v>3254703.22</v>
      </c>
      <c r="E63" s="39">
        <v>77</v>
      </c>
      <c r="F63" s="39">
        <v>1179007.32</v>
      </c>
      <c r="G63" s="39">
        <v>44</v>
      </c>
      <c r="H63" s="39">
        <v>3407481.25</v>
      </c>
      <c r="I63" s="39">
        <v>71</v>
      </c>
      <c r="J63" s="39">
        <v>3103520.65</v>
      </c>
      <c r="K63" s="39">
        <v>79</v>
      </c>
      <c r="L63" s="39">
        <v>1117899.3</v>
      </c>
      <c r="M63" s="39">
        <v>46</v>
      </c>
    </row>
    <row r="64" spans="1:13" x14ac:dyDescent="0.25">
      <c r="A64" s="38" t="s">
        <v>109</v>
      </c>
      <c r="B64" s="39">
        <v>575206.78</v>
      </c>
      <c r="C64" s="39">
        <v>14</v>
      </c>
      <c r="D64" s="39">
        <v>0</v>
      </c>
      <c r="E64" s="39">
        <v>0</v>
      </c>
      <c r="F64" s="39">
        <v>0</v>
      </c>
      <c r="G64" s="39">
        <v>0</v>
      </c>
      <c r="H64" s="39">
        <v>608913.78</v>
      </c>
      <c r="I64" s="39">
        <v>16</v>
      </c>
      <c r="J64" s="39">
        <v>0</v>
      </c>
      <c r="K64" s="39">
        <v>0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88280.02</v>
      </c>
      <c r="I65" s="39">
        <v>10</v>
      </c>
      <c r="J65" s="39">
        <v>0</v>
      </c>
      <c r="K65" s="39">
        <v>0</v>
      </c>
      <c r="L65" s="39">
        <v>0</v>
      </c>
      <c r="M65" s="39">
        <v>0</v>
      </c>
    </row>
    <row r="66" spans="1:13" x14ac:dyDescent="0.25">
      <c r="A66" s="38" t="s">
        <v>111</v>
      </c>
      <c r="B66" s="39">
        <v>490983.39</v>
      </c>
      <c r="C66" s="39">
        <v>18</v>
      </c>
      <c r="D66" s="39">
        <v>0</v>
      </c>
      <c r="E66" s="39">
        <v>0</v>
      </c>
      <c r="F66" s="39">
        <v>0</v>
      </c>
      <c r="G66" s="39">
        <v>0</v>
      </c>
      <c r="H66" s="39">
        <v>468815.86</v>
      </c>
      <c r="I66" s="39">
        <v>17</v>
      </c>
      <c r="J66" s="39">
        <v>0</v>
      </c>
      <c r="K66" s="39">
        <v>0</v>
      </c>
      <c r="L66" s="39">
        <v>0</v>
      </c>
      <c r="M66" s="39">
        <v>0</v>
      </c>
    </row>
    <row r="67" spans="1:13" x14ac:dyDescent="0.25">
      <c r="A67" s="38" t="s">
        <v>112</v>
      </c>
      <c r="B67" s="39">
        <v>1001178.68</v>
      </c>
      <c r="C67" s="39">
        <v>30</v>
      </c>
      <c r="D67" s="39">
        <v>309413.31</v>
      </c>
      <c r="E67" s="39">
        <v>15</v>
      </c>
      <c r="F67" s="39">
        <v>342589.62</v>
      </c>
      <c r="G67" s="39">
        <v>19</v>
      </c>
      <c r="H67" s="39">
        <v>966203.79</v>
      </c>
      <c r="I67" s="39">
        <v>31</v>
      </c>
      <c r="J67" s="39">
        <v>322595.68</v>
      </c>
      <c r="K67" s="39">
        <v>16</v>
      </c>
      <c r="L67" s="39">
        <v>261831.04000000001</v>
      </c>
      <c r="M67" s="39">
        <v>17</v>
      </c>
    </row>
    <row r="68" spans="1:13" x14ac:dyDescent="0.25">
      <c r="A68" s="38" t="s">
        <v>113</v>
      </c>
      <c r="B68" s="39">
        <v>303456.71999999997</v>
      </c>
      <c r="C68" s="39">
        <v>13</v>
      </c>
      <c r="D68" s="39">
        <v>290283.87</v>
      </c>
      <c r="E68" s="39">
        <v>13</v>
      </c>
      <c r="F68" s="39">
        <v>0</v>
      </c>
      <c r="G68" s="39">
        <v>0</v>
      </c>
      <c r="H68" s="39">
        <v>312308.42</v>
      </c>
      <c r="I68" s="39">
        <v>13</v>
      </c>
      <c r="J68" s="39">
        <v>399010.46</v>
      </c>
      <c r="K68" s="39">
        <v>16</v>
      </c>
      <c r="L68" s="39">
        <v>0</v>
      </c>
      <c r="M68" s="39">
        <v>0</v>
      </c>
    </row>
    <row r="69" spans="1:13" x14ac:dyDescent="0.25">
      <c r="A69" s="38" t="s">
        <v>114</v>
      </c>
      <c r="B69" s="39">
        <v>1558179.81</v>
      </c>
      <c r="C69" s="39">
        <v>41</v>
      </c>
      <c r="D69" s="39">
        <v>703267.74</v>
      </c>
      <c r="E69" s="39">
        <v>13</v>
      </c>
      <c r="F69" s="39">
        <v>378478.96</v>
      </c>
      <c r="G69" s="39">
        <v>17</v>
      </c>
      <c r="H69" s="39">
        <v>1546135.82</v>
      </c>
      <c r="I69" s="39">
        <v>46</v>
      </c>
      <c r="J69" s="39">
        <v>664589.34</v>
      </c>
      <c r="K69" s="39">
        <v>12</v>
      </c>
      <c r="L69" s="39">
        <v>377101.92</v>
      </c>
      <c r="M69" s="39">
        <v>18</v>
      </c>
    </row>
    <row r="70" spans="1:13" x14ac:dyDescent="0.25">
      <c r="A70" s="38" t="s">
        <v>115</v>
      </c>
      <c r="B70" s="39">
        <v>3470279.22</v>
      </c>
      <c r="C70" s="39">
        <v>46</v>
      </c>
      <c r="D70" s="39">
        <v>0</v>
      </c>
      <c r="E70" s="39">
        <v>0</v>
      </c>
      <c r="F70" s="39">
        <v>364653.94</v>
      </c>
      <c r="G70" s="39">
        <v>19</v>
      </c>
      <c r="H70" s="39">
        <v>3303274.37</v>
      </c>
      <c r="I70" s="39">
        <v>47</v>
      </c>
      <c r="J70" s="39">
        <v>0</v>
      </c>
      <c r="K70" s="39">
        <v>0</v>
      </c>
      <c r="L70" s="39">
        <v>369812.43</v>
      </c>
      <c r="M70" s="39">
        <v>18</v>
      </c>
    </row>
    <row r="71" spans="1:13" x14ac:dyDescent="0.25">
      <c r="A71" s="38" t="s">
        <v>116</v>
      </c>
      <c r="B71" s="39">
        <v>542130.91</v>
      </c>
      <c r="C71" s="39">
        <v>24</v>
      </c>
      <c r="D71" s="39">
        <v>93829.39</v>
      </c>
      <c r="E71" s="39">
        <v>20</v>
      </c>
      <c r="F71" s="39">
        <v>58330.879999999997</v>
      </c>
      <c r="G71" s="39">
        <v>12</v>
      </c>
      <c r="H71" s="39">
        <v>550181.92000000004</v>
      </c>
      <c r="I71" s="39">
        <v>23</v>
      </c>
      <c r="J71" s="39">
        <v>68846.14</v>
      </c>
      <c r="K71" s="39">
        <v>15</v>
      </c>
      <c r="L71" s="39">
        <v>66090.59</v>
      </c>
      <c r="M71" s="39">
        <v>13</v>
      </c>
    </row>
    <row r="72" spans="1:13" x14ac:dyDescent="0.25">
      <c r="A72" s="38" t="s">
        <v>117</v>
      </c>
      <c r="B72" s="39">
        <v>406868.78</v>
      </c>
      <c r="C72" s="39">
        <v>14</v>
      </c>
      <c r="D72" s="39">
        <v>0</v>
      </c>
      <c r="E72" s="39">
        <v>0</v>
      </c>
      <c r="F72" s="39">
        <v>0</v>
      </c>
      <c r="G72" s="39">
        <v>0</v>
      </c>
      <c r="H72" s="39">
        <v>395248.99</v>
      </c>
      <c r="I72" s="39">
        <v>14</v>
      </c>
      <c r="J72" s="39">
        <v>0</v>
      </c>
      <c r="K72" s="39">
        <v>0</v>
      </c>
      <c r="L72" s="39">
        <v>0</v>
      </c>
      <c r="M72" s="39">
        <v>0</v>
      </c>
    </row>
    <row r="73" spans="1:13" x14ac:dyDescent="0.25">
      <c r="A73" s="38" t="s">
        <v>118</v>
      </c>
      <c r="B73" s="39">
        <v>0</v>
      </c>
      <c r="C73" s="39">
        <v>0</v>
      </c>
      <c r="D73" s="39">
        <v>46520.99</v>
      </c>
      <c r="E73" s="39">
        <v>11</v>
      </c>
      <c r="F73" s="39">
        <v>0</v>
      </c>
      <c r="G73" s="39">
        <v>0</v>
      </c>
      <c r="H73" s="39">
        <v>0</v>
      </c>
      <c r="I73" s="39">
        <v>0</v>
      </c>
      <c r="J73" s="39">
        <v>57247.5</v>
      </c>
      <c r="K73" s="39">
        <v>13</v>
      </c>
      <c r="L73" s="39">
        <v>0</v>
      </c>
      <c r="M73" s="39">
        <v>0</v>
      </c>
    </row>
    <row r="74" spans="1:13" x14ac:dyDescent="0.25">
      <c r="A74" s="38" t="s">
        <v>119</v>
      </c>
      <c r="B74" s="39">
        <v>1249866.28</v>
      </c>
      <c r="C74" s="39">
        <v>33</v>
      </c>
      <c r="D74" s="39">
        <v>0</v>
      </c>
      <c r="E74" s="39">
        <v>0</v>
      </c>
      <c r="F74" s="39">
        <v>424060.11</v>
      </c>
      <c r="G74" s="39">
        <v>16</v>
      </c>
      <c r="H74" s="39">
        <v>1052639.3500000001</v>
      </c>
      <c r="I74" s="39">
        <v>34</v>
      </c>
      <c r="J74" s="39">
        <v>0</v>
      </c>
      <c r="K74" s="39">
        <v>0</v>
      </c>
      <c r="L74" s="39">
        <v>398378.42</v>
      </c>
      <c r="M74" s="39">
        <v>14</v>
      </c>
    </row>
    <row r="75" spans="1:13" x14ac:dyDescent="0.25">
      <c r="A75" s="38" t="s">
        <v>120</v>
      </c>
      <c r="B75" s="39">
        <v>1416638.35</v>
      </c>
      <c r="C75" s="39">
        <v>23</v>
      </c>
      <c r="D75" s="39">
        <v>1788088.67</v>
      </c>
      <c r="E75" s="39">
        <v>26</v>
      </c>
      <c r="F75" s="39">
        <v>346638.35</v>
      </c>
      <c r="G75" s="39">
        <v>13</v>
      </c>
      <c r="H75" s="39">
        <v>1469653.33</v>
      </c>
      <c r="I75" s="39">
        <v>22</v>
      </c>
      <c r="J75" s="39">
        <v>1738509.18</v>
      </c>
      <c r="K75" s="39">
        <v>25</v>
      </c>
      <c r="L75" s="39">
        <v>396752.96</v>
      </c>
      <c r="M75" s="39">
        <v>14</v>
      </c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121</v>
      </c>
      <c r="B2" s="35">
        <v>4828398.07</v>
      </c>
      <c r="C2" s="36">
        <v>131</v>
      </c>
      <c r="D2" s="35">
        <v>1732998.6</v>
      </c>
      <c r="E2" s="36">
        <v>58</v>
      </c>
      <c r="F2" s="35">
        <v>794901.05</v>
      </c>
      <c r="G2" s="36">
        <v>51</v>
      </c>
      <c r="H2" s="35">
        <v>4430044.2699999996</v>
      </c>
      <c r="I2" s="36">
        <v>131</v>
      </c>
      <c r="J2" s="35">
        <v>1612199.11</v>
      </c>
      <c r="K2" s="36">
        <v>72</v>
      </c>
      <c r="L2" s="35">
        <v>744782.27</v>
      </c>
      <c r="M2" s="37">
        <v>55</v>
      </c>
      <c r="N2" s="35"/>
      <c r="O2" s="35"/>
      <c r="P2" s="35"/>
      <c r="Q2" s="35"/>
      <c r="R2" s="35"/>
    </row>
    <row r="3" spans="1:18" x14ac:dyDescent="0.25">
      <c r="A3" s="35" t="s">
        <v>122</v>
      </c>
      <c r="B3" s="35">
        <v>6410460</v>
      </c>
      <c r="C3" s="36">
        <v>182</v>
      </c>
      <c r="D3" s="35">
        <v>3181610.59</v>
      </c>
      <c r="E3" s="36">
        <v>92</v>
      </c>
      <c r="F3" s="35">
        <v>1246029.51</v>
      </c>
      <c r="G3" s="36">
        <v>92</v>
      </c>
      <c r="H3" s="35">
        <v>6423065.7400000002</v>
      </c>
      <c r="I3" s="36">
        <v>180</v>
      </c>
      <c r="J3" s="35">
        <v>3259256.52</v>
      </c>
      <c r="K3" s="36">
        <v>104</v>
      </c>
      <c r="L3" s="35">
        <v>1270016.5900000001</v>
      </c>
      <c r="M3" s="37">
        <v>90</v>
      </c>
      <c r="N3" s="35"/>
      <c r="O3" s="35"/>
      <c r="P3" s="35"/>
      <c r="Q3" s="35"/>
      <c r="R3" s="35"/>
    </row>
    <row r="4" spans="1:18" x14ac:dyDescent="0.25">
      <c r="A4" s="35" t="s">
        <v>123</v>
      </c>
      <c r="B4" s="35">
        <v>3514782.75</v>
      </c>
      <c r="C4" s="36">
        <v>128</v>
      </c>
      <c r="D4" s="35">
        <v>880711.32</v>
      </c>
      <c r="E4" s="36">
        <v>52</v>
      </c>
      <c r="F4" s="35">
        <v>512547.66</v>
      </c>
      <c r="G4" s="36">
        <v>52</v>
      </c>
      <c r="H4" s="35">
        <v>3322560.53</v>
      </c>
      <c r="I4" s="36">
        <v>123</v>
      </c>
      <c r="J4" s="35">
        <v>917375.42</v>
      </c>
      <c r="K4" s="36">
        <v>51</v>
      </c>
      <c r="L4" s="35">
        <v>443225.02</v>
      </c>
      <c r="M4" s="37">
        <v>49</v>
      </c>
      <c r="N4" s="35"/>
      <c r="O4" s="35"/>
      <c r="P4" s="35"/>
      <c r="Q4" s="35"/>
      <c r="R4" s="35"/>
    </row>
    <row r="5" spans="1:18" x14ac:dyDescent="0.25">
      <c r="A5" s="35" t="s">
        <v>124</v>
      </c>
      <c r="B5" s="35">
        <v>35221146.259999998</v>
      </c>
      <c r="C5" s="36">
        <v>595</v>
      </c>
      <c r="D5" s="35">
        <v>11672659.43</v>
      </c>
      <c r="E5" s="36">
        <v>111</v>
      </c>
      <c r="F5" s="35">
        <v>6961871.4699999997</v>
      </c>
      <c r="G5" s="36">
        <v>258</v>
      </c>
      <c r="H5" s="35">
        <v>33085317.309999999</v>
      </c>
      <c r="I5" s="36">
        <v>613</v>
      </c>
      <c r="J5" s="35">
        <v>13138505.029999999</v>
      </c>
      <c r="K5" s="36">
        <v>112</v>
      </c>
      <c r="L5" s="35">
        <v>6970995.9800000004</v>
      </c>
      <c r="M5" s="37">
        <v>267</v>
      </c>
      <c r="N5" s="35"/>
      <c r="O5" s="35"/>
      <c r="P5" s="35"/>
      <c r="Q5" s="35"/>
      <c r="R5" s="35"/>
    </row>
    <row r="6" spans="1:18" x14ac:dyDescent="0.25">
      <c r="A6" s="35" t="s">
        <v>125</v>
      </c>
      <c r="B6" s="35">
        <v>197795.26</v>
      </c>
      <c r="C6" s="36">
        <v>15</v>
      </c>
      <c r="D6" s="35">
        <v>0</v>
      </c>
      <c r="E6" s="36">
        <v>0</v>
      </c>
      <c r="F6" s="35">
        <v>0</v>
      </c>
      <c r="G6" s="36">
        <v>0</v>
      </c>
      <c r="H6" s="35">
        <v>237959.11</v>
      </c>
      <c r="I6" s="36">
        <v>17</v>
      </c>
      <c r="J6" s="35">
        <v>0</v>
      </c>
      <c r="K6" s="36">
        <v>0</v>
      </c>
      <c r="L6" s="35">
        <v>41550.379999999997</v>
      </c>
      <c r="M6" s="37">
        <v>10</v>
      </c>
      <c r="N6" s="35"/>
      <c r="O6" s="35"/>
      <c r="P6" s="35"/>
      <c r="Q6" s="35"/>
      <c r="R6" s="35"/>
    </row>
    <row r="7" spans="1:18" x14ac:dyDescent="0.25">
      <c r="A7" s="35" t="s">
        <v>126</v>
      </c>
      <c r="B7" s="35">
        <v>4764846.21</v>
      </c>
      <c r="C7" s="36">
        <v>139</v>
      </c>
      <c r="D7" s="35">
        <v>2206773.11</v>
      </c>
      <c r="E7" s="36">
        <v>32</v>
      </c>
      <c r="F7" s="35">
        <v>486391.72</v>
      </c>
      <c r="G7" s="36">
        <v>46</v>
      </c>
      <c r="H7" s="35">
        <v>4490153.54</v>
      </c>
      <c r="I7" s="36">
        <v>141</v>
      </c>
      <c r="J7" s="35">
        <v>2242845.7799999998</v>
      </c>
      <c r="K7" s="36">
        <v>32</v>
      </c>
      <c r="L7" s="35">
        <v>483718.53</v>
      </c>
      <c r="M7" s="37">
        <v>49</v>
      </c>
      <c r="N7" s="35"/>
      <c r="O7" s="35"/>
      <c r="P7" s="35"/>
      <c r="Q7" s="35"/>
      <c r="R7" s="35"/>
    </row>
    <row r="8" spans="1:18" x14ac:dyDescent="0.25">
      <c r="A8" s="35" t="s">
        <v>127</v>
      </c>
      <c r="B8" s="35">
        <v>834458.76</v>
      </c>
      <c r="C8" s="36">
        <v>40</v>
      </c>
      <c r="D8" s="35">
        <v>431500.08</v>
      </c>
      <c r="E8" s="36">
        <v>58</v>
      </c>
      <c r="F8" s="35">
        <v>178385.4</v>
      </c>
      <c r="G8" s="36">
        <v>14</v>
      </c>
      <c r="H8" s="35">
        <v>818271.83</v>
      </c>
      <c r="I8" s="36">
        <v>40</v>
      </c>
      <c r="J8" s="35">
        <v>419554.52</v>
      </c>
      <c r="K8" s="36">
        <v>58</v>
      </c>
      <c r="L8" s="35">
        <v>176874.22</v>
      </c>
      <c r="M8" s="37">
        <v>13</v>
      </c>
      <c r="N8" s="35"/>
      <c r="O8" s="35"/>
      <c r="P8" s="35"/>
      <c r="Q8" s="35"/>
      <c r="R8" s="35"/>
    </row>
    <row r="9" spans="1:18" x14ac:dyDescent="0.25">
      <c r="A9" s="35" t="s">
        <v>128</v>
      </c>
      <c r="B9" s="35">
        <v>5898505.6299999999</v>
      </c>
      <c r="C9" s="36">
        <v>137</v>
      </c>
      <c r="D9" s="35">
        <v>3705576.79</v>
      </c>
      <c r="E9" s="36">
        <v>114</v>
      </c>
      <c r="F9" s="35">
        <v>1508023.61</v>
      </c>
      <c r="G9" s="36">
        <v>73</v>
      </c>
      <c r="H9" s="35">
        <v>5751816.29</v>
      </c>
      <c r="I9" s="36">
        <v>144</v>
      </c>
      <c r="J9" s="35">
        <v>3564278.31</v>
      </c>
      <c r="K9" s="36">
        <v>112</v>
      </c>
      <c r="L9" s="35">
        <v>1442960.24</v>
      </c>
      <c r="M9" s="37">
        <v>73</v>
      </c>
      <c r="N9" s="35"/>
      <c r="O9" s="35"/>
      <c r="P9" s="35"/>
      <c r="Q9" s="35"/>
      <c r="R9" s="35"/>
    </row>
    <row r="10" spans="1:18" x14ac:dyDescent="0.25">
      <c r="A10" s="35" t="s">
        <v>129</v>
      </c>
      <c r="B10" s="35">
        <v>2103608.54</v>
      </c>
      <c r="C10" s="36">
        <v>75</v>
      </c>
      <c r="D10" s="35">
        <v>593581.69999999995</v>
      </c>
      <c r="E10" s="36">
        <v>26</v>
      </c>
      <c r="F10" s="35">
        <v>227835.88</v>
      </c>
      <c r="G10" s="36">
        <v>21</v>
      </c>
      <c r="H10" s="35">
        <v>2024770.07</v>
      </c>
      <c r="I10" s="36">
        <v>79</v>
      </c>
      <c r="J10" s="35">
        <v>639165.01</v>
      </c>
      <c r="K10" s="36">
        <v>24</v>
      </c>
      <c r="L10" s="35">
        <v>195076.92</v>
      </c>
      <c r="M10" s="37">
        <v>22</v>
      </c>
      <c r="N10" s="35"/>
      <c r="O10" s="35"/>
      <c r="P10" s="35"/>
      <c r="Q10" s="35"/>
      <c r="R10" s="35"/>
    </row>
    <row r="11" spans="1:18" x14ac:dyDescent="0.25">
      <c r="A11" s="35" t="s">
        <v>130</v>
      </c>
      <c r="B11" s="35">
        <v>3059808.5</v>
      </c>
      <c r="C11" s="36">
        <v>114</v>
      </c>
      <c r="D11" s="35">
        <v>435590.57</v>
      </c>
      <c r="E11" s="36">
        <v>61</v>
      </c>
      <c r="F11" s="35">
        <v>451649.18</v>
      </c>
      <c r="G11" s="36">
        <v>40</v>
      </c>
      <c r="H11" s="35">
        <v>2938585.54</v>
      </c>
      <c r="I11" s="36">
        <v>112</v>
      </c>
      <c r="J11" s="35">
        <v>540603.91</v>
      </c>
      <c r="K11" s="36">
        <v>64</v>
      </c>
      <c r="L11" s="35">
        <v>416997.35</v>
      </c>
      <c r="M11" s="37">
        <v>38</v>
      </c>
      <c r="N11" s="35"/>
      <c r="O11" s="35"/>
      <c r="P11" s="35"/>
      <c r="Q11" s="35"/>
      <c r="R11" s="35"/>
    </row>
    <row r="12" spans="1:18" x14ac:dyDescent="0.25">
      <c r="A12" s="35" t="s">
        <v>131</v>
      </c>
      <c r="B12" s="35">
        <v>1877621.98</v>
      </c>
      <c r="C12" s="36">
        <v>45</v>
      </c>
      <c r="D12" s="35">
        <v>6817140.79</v>
      </c>
      <c r="E12" s="36">
        <v>39</v>
      </c>
      <c r="F12" s="35">
        <v>389583.93</v>
      </c>
      <c r="G12" s="36">
        <v>15</v>
      </c>
      <c r="H12" s="35">
        <v>1820507.41</v>
      </c>
      <c r="I12" s="36">
        <v>43</v>
      </c>
      <c r="J12" s="35">
        <v>5118506.9800000004</v>
      </c>
      <c r="K12" s="36">
        <v>36</v>
      </c>
      <c r="L12" s="35">
        <v>300957.63</v>
      </c>
      <c r="M12" s="37">
        <v>13</v>
      </c>
      <c r="N12" s="35"/>
      <c r="O12" s="35"/>
      <c r="P12" s="35"/>
      <c r="Q12" s="35"/>
      <c r="R12" s="35"/>
    </row>
    <row r="13" spans="1:18" x14ac:dyDescent="0.25">
      <c r="A13" s="35" t="s">
        <v>132</v>
      </c>
      <c r="B13" s="35">
        <v>8858674.3100000005</v>
      </c>
      <c r="C13" s="36">
        <v>264</v>
      </c>
      <c r="D13" s="35">
        <v>2552832.1</v>
      </c>
      <c r="E13" s="36">
        <v>101</v>
      </c>
      <c r="F13" s="35">
        <v>1495542.86</v>
      </c>
      <c r="G13" s="36">
        <v>108</v>
      </c>
      <c r="H13" s="35">
        <v>8710031.5800000001</v>
      </c>
      <c r="I13" s="36">
        <v>267</v>
      </c>
      <c r="J13" s="35">
        <v>2495865.96</v>
      </c>
      <c r="K13" s="36">
        <v>106</v>
      </c>
      <c r="L13" s="35">
        <v>1425775.93</v>
      </c>
      <c r="M13" s="37">
        <v>112</v>
      </c>
      <c r="N13" s="35"/>
      <c r="O13" s="35"/>
      <c r="P13" s="35"/>
      <c r="Q13" s="35"/>
      <c r="R13" s="35"/>
    </row>
    <row r="14" spans="1:18" x14ac:dyDescent="0.25">
      <c r="A14" s="35" t="s">
        <v>133</v>
      </c>
      <c r="B14" s="35">
        <v>9677005.6899999995</v>
      </c>
      <c r="C14" s="36">
        <v>265</v>
      </c>
      <c r="D14" s="35">
        <v>2278834.94</v>
      </c>
      <c r="E14" s="36">
        <v>78</v>
      </c>
      <c r="F14" s="35">
        <v>1654185.2</v>
      </c>
      <c r="G14" s="36">
        <v>107</v>
      </c>
      <c r="H14" s="35">
        <v>9428333.0199999996</v>
      </c>
      <c r="I14" s="36">
        <v>279</v>
      </c>
      <c r="J14" s="35">
        <v>2324379.16</v>
      </c>
      <c r="K14" s="36">
        <v>84</v>
      </c>
      <c r="L14" s="35">
        <v>1616614.43</v>
      </c>
      <c r="M14" s="37">
        <v>115</v>
      </c>
      <c r="N14" s="35"/>
      <c r="O14" s="35"/>
      <c r="P14" s="35"/>
      <c r="Q14" s="35"/>
      <c r="R14" s="35"/>
    </row>
    <row r="15" spans="1:18" x14ac:dyDescent="0.25">
      <c r="A15" s="35" t="s">
        <v>134</v>
      </c>
      <c r="B15" s="35">
        <v>6482906.2699999996</v>
      </c>
      <c r="C15" s="36">
        <v>216</v>
      </c>
      <c r="D15" s="35">
        <v>1901355.84</v>
      </c>
      <c r="E15" s="36">
        <v>96</v>
      </c>
      <c r="F15" s="35">
        <v>1088022.2</v>
      </c>
      <c r="G15" s="36">
        <v>97</v>
      </c>
      <c r="H15" s="35">
        <v>6407882.2999999998</v>
      </c>
      <c r="I15" s="36">
        <v>223</v>
      </c>
      <c r="J15" s="35">
        <v>2099590.7799999998</v>
      </c>
      <c r="K15" s="36">
        <v>95</v>
      </c>
      <c r="L15" s="35">
        <v>1111594.77</v>
      </c>
      <c r="M15" s="37">
        <v>98</v>
      </c>
      <c r="N15" s="35"/>
      <c r="O15" s="35"/>
      <c r="P15" s="35"/>
      <c r="Q15" s="35"/>
      <c r="R15" s="35"/>
    </row>
    <row r="16" spans="1:18" x14ac:dyDescent="0.25">
      <c r="A16" s="35" t="s">
        <v>135</v>
      </c>
      <c r="B16" s="35">
        <v>8830904.6300000008</v>
      </c>
      <c r="C16" s="36">
        <v>245</v>
      </c>
      <c r="D16" s="35">
        <v>5293695.7300000004</v>
      </c>
      <c r="E16" s="36">
        <v>129</v>
      </c>
      <c r="F16" s="35">
        <v>1859465.18</v>
      </c>
      <c r="G16" s="36">
        <v>120</v>
      </c>
      <c r="H16" s="35">
        <v>8858132.4600000009</v>
      </c>
      <c r="I16" s="36">
        <v>251</v>
      </c>
      <c r="J16" s="35">
        <v>5650874.2599999998</v>
      </c>
      <c r="K16" s="36">
        <v>144</v>
      </c>
      <c r="L16" s="35">
        <v>1886020.42</v>
      </c>
      <c r="M16" s="37">
        <v>117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2019-12-30T14:09:28Z</dcterms:modified>
</cp:coreProperties>
</file>