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090" activeTab="0"/>
  </bookViews>
  <sheets>
    <sheet name="StateNum" sheetId="1" r:id="rId1"/>
    <sheet name="StateDol" sheetId="2" r:id="rId2"/>
    <sheet name="TIState" sheetId="3" r:id="rId3"/>
    <sheet name="Age65" sheetId="4" r:id="rId4"/>
    <sheet name="Under65" sheetId="5" r:id="rId5"/>
  </sheets>
  <definedNames>
    <definedName name="_xlnm.Print_Area" localSheetId="1">'StateDol'!$A$1:$I$31</definedName>
    <definedName name="_xlnm.Print_Area" localSheetId="0">'StateNum'!$A$1:$M$31</definedName>
    <definedName name="_xlnm.Print_Area" localSheetId="2">'TIState'!$A$1:$K$30</definedName>
  </definedNames>
  <calcPr fullCalcOnLoad="1"/>
</workbook>
</file>

<file path=xl/sharedStrings.xml><?xml version="1.0" encoding="utf-8"?>
<sst xmlns="http://schemas.openxmlformats.org/spreadsheetml/2006/main" count="188" uniqueCount="59">
  <si>
    <t>AGI Income Class</t>
  </si>
  <si>
    <t>Negative</t>
  </si>
  <si>
    <t>None/Missing</t>
  </si>
  <si>
    <t>0.01 - 4999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</si>
  <si>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</si>
  <si>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</si>
  <si>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</si>
  <si>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</si>
  <si>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</si>
  <si>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</si>
  <si>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</si>
  <si>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</si>
  <si>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</si>
  <si>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</si>
  <si>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</si>
  <si>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</si>
  <si>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</si>
  <si>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</si>
  <si>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</si>
  <si>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</si>
  <si>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</si>
  <si>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</si>
  <si>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</si>
  <si>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</si>
  <si>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</si>
  <si>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</si>
  <si>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</si>
  <si>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Adjusted Gross Income</t>
  </si>
  <si>
    <t>Vermont Tax</t>
  </si>
  <si>
    <t>Net Vermont Tax</t>
  </si>
  <si>
    <t>State Total</t>
  </si>
  <si>
    <t>Out of State</t>
  </si>
  <si>
    <t>All Returns</t>
  </si>
  <si>
    <t>Head of House-hold</t>
  </si>
  <si>
    <t>With-held</t>
  </si>
  <si>
    <t>Esti-mate</t>
  </si>
  <si>
    <t>Ad-justed</t>
  </si>
  <si>
    <t>500000 - 999999</t>
  </si>
  <si>
    <t>1,000,000 +</t>
  </si>
  <si>
    <t>1000000 +</t>
  </si>
  <si>
    <t>Adjusted Vermont Tax</t>
  </si>
  <si>
    <t>Effective Rate</t>
  </si>
  <si>
    <t>Vermont Adjusted Gross Income</t>
  </si>
  <si>
    <t>Income Capture</t>
  </si>
  <si>
    <t>Net Rate</t>
  </si>
  <si>
    <t>Federal Taxable Income</t>
  </si>
  <si>
    <t>Vermont Taxable Income</t>
  </si>
  <si>
    <t>Returns with TI Adjust-ment</t>
  </si>
  <si>
    <t>Percent Adjust-ment</t>
  </si>
  <si>
    <t>Vermont Taxable Income Class</t>
  </si>
  <si>
    <t>Mar-ried Joint</t>
  </si>
  <si>
    <t>Mar-ried Sep-arate</t>
  </si>
  <si>
    <t>Credits</t>
  </si>
  <si>
    <t>2007 Vermont Personal Income Tax Returns -Individuals Under Age 65</t>
  </si>
  <si>
    <t>2008 Vermont Personal Income Tax Returns - Counts</t>
  </si>
  <si>
    <t>2008 Vermont Personal Income Tax Returns - Dollars</t>
  </si>
  <si>
    <t>2008 Vermont Personal Income Tax Returns - Taxable Income Summary</t>
  </si>
  <si>
    <t>2008 Vermont Personal Income Tax Returns - Age 65 and Over Individuals</t>
  </si>
  <si>
    <t>Taxable Income Adjustments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</si>
</sst>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42" applyNumberFormat="1" applyFont="1" applyAlignment="1">
      <alignment/>
    </xf>
    <xf numFmtId="3" fontId="0" fillId="0" borderId="11" xfId="42" applyNumberFormat="1" applyFont="1" applyBorder="1" applyAlignment="1">
      <alignment/>
    </xf>
    <xf numFmtId="3" fontId="0" fillId="0" borderId="12" xfId="42" applyNumberFormat="1" applyFont="1" applyBorder="1" applyAlignment="1">
      <alignment horizontal="center"/>
    </xf>
    <xf numFmtId="3" fontId="0" fillId="0" borderId="11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0" xfId="57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5.00390625" style="0" bestFit="1" customWidth="1"/>
    <col min="2" max="2" width="7.875" style="0" customWidth="1"/>
    <col min="3" max="3" width="8.125" style="0" customWidth="1"/>
    <col min="4" max="4" width="7.375" style="0" customWidth="1"/>
    <col min="5" max="5" width="7.50390625" style="0" bestFit="1" customWidth="1"/>
    <col min="6" max="6" width="6.125" style="0" customWidth="1"/>
    <col min="7" max="7" width="8.125" style="0" bestFit="1" customWidth="1"/>
    <col min="8" max="8" width="7.50390625" style="0" customWidth="1"/>
    <col min="9" max="9" width="7.50390625" style="0" bestFit="1" customWidth="1"/>
    <col min="10" max="10" width="6.50390625" style="0" bestFit="1" customWidth="1"/>
    <col min="11" max="11" width="6.875" style="0" bestFit="1" customWidth="1"/>
    <col min="12" max="12" width="6.50390625" style="0" customWidth="1"/>
    <col min="13" max="13" width="8.75390625" style="0" customWidth="1"/>
  </cols>
  <sheetData>
    <row r="1" spans="1:13" ht="18">
      <c r="A1" s="23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8" customFormat="1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51.75" thickBot="1">
      <c r="A3" s="3" t="s">
        <v>0</v>
      </c>
      <c r="B3" s="3" t="s">
        <v>21</v>
      </c>
      <c r="C3" s="3" t="s">
        <v>26</v>
      </c>
      <c r="D3" s="3" t="s">
        <v>50</v>
      </c>
      <c r="E3" s="3" t="s">
        <v>23</v>
      </c>
      <c r="F3" s="3" t="s">
        <v>51</v>
      </c>
      <c r="G3" s="3" t="s">
        <v>33</v>
      </c>
      <c r="H3" s="3" t="s">
        <v>52</v>
      </c>
      <c r="I3" s="3" t="s">
        <v>34</v>
      </c>
      <c r="J3" s="3" t="s">
        <v>35</v>
      </c>
      <c r="K3" s="3" t="s">
        <v>36</v>
      </c>
      <c r="L3" s="3" t="s">
        <v>24</v>
      </c>
      <c r="M3" s="3" t="s">
        <v>25</v>
      </c>
    </row>
    <row r="4" spans="1:13" ht="12.75">
      <c r="A4" s="15" t="s">
        <v>1</v>
      </c>
      <c r="B4" s="1">
        <v>4462</v>
      </c>
      <c r="C4" s="1">
        <v>6237</v>
      </c>
      <c r="D4" s="1">
        <v>1440</v>
      </c>
      <c r="E4" s="1">
        <v>2765</v>
      </c>
      <c r="F4" s="1">
        <v>94</v>
      </c>
      <c r="G4" s="1">
        <v>163</v>
      </c>
      <c r="H4" s="17">
        <v>1</v>
      </c>
      <c r="I4" s="1">
        <v>1126</v>
      </c>
      <c r="J4" s="1">
        <v>311</v>
      </c>
      <c r="K4" s="1">
        <v>69</v>
      </c>
      <c r="L4" s="1">
        <v>4252</v>
      </c>
      <c r="M4" s="1">
        <v>455</v>
      </c>
    </row>
    <row r="5" spans="1:13" ht="12.75">
      <c r="A5" s="16" t="s">
        <v>2</v>
      </c>
      <c r="B5" s="1">
        <v>194</v>
      </c>
      <c r="C5" s="1">
        <v>198</v>
      </c>
      <c r="D5" s="1">
        <v>40</v>
      </c>
      <c r="E5" s="1">
        <v>143</v>
      </c>
      <c r="F5" s="1">
        <v>6</v>
      </c>
      <c r="G5" s="1">
        <v>5</v>
      </c>
      <c r="H5" s="17">
        <v>0</v>
      </c>
      <c r="I5" s="1">
        <v>137</v>
      </c>
      <c r="J5" s="1">
        <v>27</v>
      </c>
      <c r="K5" s="1">
        <v>3</v>
      </c>
      <c r="L5" s="1">
        <v>185</v>
      </c>
      <c r="M5" s="1">
        <v>38</v>
      </c>
    </row>
    <row r="6" spans="1:13" ht="12.75">
      <c r="A6" s="16" t="s">
        <v>3</v>
      </c>
      <c r="B6" s="1">
        <v>28573</v>
      </c>
      <c r="C6" s="1">
        <v>21569</v>
      </c>
      <c r="D6" s="1">
        <v>2389</v>
      </c>
      <c r="E6" s="1">
        <v>24767</v>
      </c>
      <c r="F6" s="1">
        <v>243</v>
      </c>
      <c r="G6" s="1">
        <v>1174</v>
      </c>
      <c r="H6" s="17">
        <v>38</v>
      </c>
      <c r="I6" s="1">
        <v>17466</v>
      </c>
      <c r="J6" s="1">
        <v>539</v>
      </c>
      <c r="K6" s="1">
        <v>339</v>
      </c>
      <c r="L6" s="1">
        <v>26536</v>
      </c>
      <c r="M6" s="1">
        <v>5580</v>
      </c>
    </row>
    <row r="7" spans="1:13" ht="12.75">
      <c r="A7" s="16" t="s">
        <v>4</v>
      </c>
      <c r="B7" s="1">
        <v>26665</v>
      </c>
      <c r="C7" s="1">
        <v>27203</v>
      </c>
      <c r="D7" s="1">
        <v>2883</v>
      </c>
      <c r="E7" s="1">
        <v>21518</v>
      </c>
      <c r="F7" s="1">
        <v>324</v>
      </c>
      <c r="G7" s="1">
        <v>1940</v>
      </c>
      <c r="H7" s="17">
        <v>445</v>
      </c>
      <c r="I7" s="1">
        <v>18770</v>
      </c>
      <c r="J7" s="1">
        <v>791</v>
      </c>
      <c r="K7" s="1">
        <v>670</v>
      </c>
      <c r="L7" s="1">
        <v>18126</v>
      </c>
      <c r="M7" s="1">
        <v>7943</v>
      </c>
    </row>
    <row r="8" spans="1:13" ht="12.75">
      <c r="A8" s="16" t="s">
        <v>5</v>
      </c>
      <c r="B8" s="1">
        <v>23056</v>
      </c>
      <c r="C8" s="1">
        <v>34027</v>
      </c>
      <c r="D8" s="1">
        <v>3686</v>
      </c>
      <c r="E8" s="1">
        <v>16264</v>
      </c>
      <c r="F8" s="1">
        <v>368</v>
      </c>
      <c r="G8" s="1">
        <v>2738</v>
      </c>
      <c r="H8" s="17">
        <v>599</v>
      </c>
      <c r="I8" s="1">
        <v>16988</v>
      </c>
      <c r="J8" s="1">
        <v>1068</v>
      </c>
      <c r="K8" s="1">
        <v>842</v>
      </c>
      <c r="L8" s="1">
        <v>8163</v>
      </c>
      <c r="M8" s="1">
        <v>6900</v>
      </c>
    </row>
    <row r="9" spans="1:13" ht="12.75">
      <c r="A9" s="16" t="s">
        <v>6</v>
      </c>
      <c r="B9" s="1">
        <v>21647</v>
      </c>
      <c r="C9" s="1">
        <v>33789</v>
      </c>
      <c r="D9" s="1">
        <v>4348</v>
      </c>
      <c r="E9" s="1">
        <v>14001</v>
      </c>
      <c r="F9" s="1">
        <v>422</v>
      </c>
      <c r="G9" s="1">
        <v>2876</v>
      </c>
      <c r="H9" s="17">
        <v>498</v>
      </c>
      <c r="I9" s="1">
        <v>17247</v>
      </c>
      <c r="J9" s="1">
        <v>1380</v>
      </c>
      <c r="K9" s="1">
        <v>891</v>
      </c>
      <c r="L9" s="1">
        <v>5573</v>
      </c>
      <c r="M9" s="1">
        <v>4454</v>
      </c>
    </row>
    <row r="10" spans="1:13" ht="12.75">
      <c r="A10" s="16" t="s">
        <v>7</v>
      </c>
      <c r="B10" s="1">
        <v>21127</v>
      </c>
      <c r="C10" s="1">
        <v>33637</v>
      </c>
      <c r="D10" s="1">
        <v>4316</v>
      </c>
      <c r="E10" s="1">
        <v>13323</v>
      </c>
      <c r="F10" s="1">
        <v>425</v>
      </c>
      <c r="G10" s="1">
        <v>3063</v>
      </c>
      <c r="H10" s="17">
        <v>450</v>
      </c>
      <c r="I10" s="1">
        <v>18087</v>
      </c>
      <c r="J10" s="1">
        <v>1477</v>
      </c>
      <c r="K10" s="1">
        <v>864</v>
      </c>
      <c r="L10" s="1">
        <v>2278</v>
      </c>
      <c r="M10" s="1">
        <v>4463</v>
      </c>
    </row>
    <row r="11" spans="1:13" ht="12.75">
      <c r="A11" s="16" t="s">
        <v>8</v>
      </c>
      <c r="B11" s="1">
        <v>19914</v>
      </c>
      <c r="C11" s="1">
        <v>32588</v>
      </c>
      <c r="D11" s="1">
        <v>4445</v>
      </c>
      <c r="E11" s="1">
        <v>12203</v>
      </c>
      <c r="F11" s="1">
        <v>460</v>
      </c>
      <c r="G11" s="1">
        <v>2806</v>
      </c>
      <c r="H11" s="17">
        <v>463</v>
      </c>
      <c r="I11" s="1">
        <v>17645</v>
      </c>
      <c r="J11" s="1">
        <v>1554</v>
      </c>
      <c r="K11" s="1">
        <v>706</v>
      </c>
      <c r="L11" s="1">
        <v>1017</v>
      </c>
      <c r="M11" s="1">
        <v>4292</v>
      </c>
    </row>
    <row r="12" spans="1:13" ht="12.75">
      <c r="A12" s="16" t="s">
        <v>9</v>
      </c>
      <c r="B12" s="1">
        <v>17811</v>
      </c>
      <c r="C12" s="1">
        <v>30147</v>
      </c>
      <c r="D12" s="1">
        <v>4731</v>
      </c>
      <c r="E12" s="1">
        <v>10316</v>
      </c>
      <c r="F12" s="1">
        <v>434</v>
      </c>
      <c r="G12" s="1">
        <v>2330</v>
      </c>
      <c r="H12" s="17">
        <v>426</v>
      </c>
      <c r="I12" s="1">
        <v>16068</v>
      </c>
      <c r="J12" s="1">
        <v>1534</v>
      </c>
      <c r="K12" s="1">
        <v>627</v>
      </c>
      <c r="L12" s="1">
        <v>545</v>
      </c>
      <c r="M12" s="1">
        <v>3357</v>
      </c>
    </row>
    <row r="13" spans="1:13" ht="12.75">
      <c r="A13" s="16" t="s">
        <v>10</v>
      </c>
      <c r="B13" s="1">
        <v>15362</v>
      </c>
      <c r="C13" s="1">
        <v>27587</v>
      </c>
      <c r="D13" s="1">
        <v>4945</v>
      </c>
      <c r="E13" s="1">
        <v>8194</v>
      </c>
      <c r="F13" s="1">
        <v>362</v>
      </c>
      <c r="G13" s="1">
        <v>1861</v>
      </c>
      <c r="H13" s="17">
        <v>435</v>
      </c>
      <c r="I13" s="1">
        <v>13931</v>
      </c>
      <c r="J13" s="1">
        <v>1532</v>
      </c>
      <c r="K13" s="1">
        <v>499</v>
      </c>
      <c r="L13" s="1">
        <v>335</v>
      </c>
      <c r="M13" s="1">
        <v>1713</v>
      </c>
    </row>
    <row r="14" spans="1:13" ht="12.75">
      <c r="A14" s="16" t="s">
        <v>11</v>
      </c>
      <c r="B14" s="1">
        <v>13235</v>
      </c>
      <c r="C14" s="1">
        <v>24987</v>
      </c>
      <c r="D14" s="1">
        <v>5161</v>
      </c>
      <c r="E14" s="1">
        <v>6380</v>
      </c>
      <c r="F14" s="1">
        <v>303</v>
      </c>
      <c r="G14" s="1">
        <v>1391</v>
      </c>
      <c r="H14" s="17">
        <v>461</v>
      </c>
      <c r="I14" s="1">
        <v>11939</v>
      </c>
      <c r="J14" s="1">
        <v>1571</v>
      </c>
      <c r="K14" s="1">
        <v>450</v>
      </c>
      <c r="L14" s="1">
        <v>265</v>
      </c>
      <c r="M14" s="1">
        <v>309</v>
      </c>
    </row>
    <row r="15" spans="1:13" ht="12.75">
      <c r="A15" s="16" t="s">
        <v>12</v>
      </c>
      <c r="B15" s="1">
        <v>11650</v>
      </c>
      <c r="C15" s="1">
        <v>23462</v>
      </c>
      <c r="D15" s="1">
        <v>5285</v>
      </c>
      <c r="E15" s="1">
        <v>4971</v>
      </c>
      <c r="F15" s="1">
        <v>248</v>
      </c>
      <c r="G15" s="1">
        <v>1146</v>
      </c>
      <c r="H15" s="17">
        <v>422</v>
      </c>
      <c r="I15" s="1">
        <v>10582</v>
      </c>
      <c r="J15" s="1">
        <v>1477</v>
      </c>
      <c r="K15" s="1">
        <v>377</v>
      </c>
      <c r="L15" s="1">
        <v>191</v>
      </c>
      <c r="M15" s="1">
        <v>0</v>
      </c>
    </row>
    <row r="16" spans="1:13" ht="12.75">
      <c r="A16" s="16" t="s">
        <v>13</v>
      </c>
      <c r="B16" s="1">
        <v>20581</v>
      </c>
      <c r="C16" s="1">
        <v>44944</v>
      </c>
      <c r="D16" s="1">
        <v>11725</v>
      </c>
      <c r="E16" s="1">
        <v>6932</v>
      </c>
      <c r="F16" s="1">
        <v>319</v>
      </c>
      <c r="G16" s="1">
        <v>1605</v>
      </c>
      <c r="H16" s="17">
        <v>863</v>
      </c>
      <c r="I16" s="1">
        <v>18730</v>
      </c>
      <c r="J16" s="1">
        <v>3141</v>
      </c>
      <c r="K16" s="1">
        <v>549</v>
      </c>
      <c r="L16" s="1">
        <v>280</v>
      </c>
      <c r="M16" s="1">
        <v>0</v>
      </c>
    </row>
    <row r="17" spans="1:13" ht="12.75">
      <c r="A17" s="16" t="s">
        <v>14</v>
      </c>
      <c r="B17" s="1">
        <v>24217</v>
      </c>
      <c r="C17" s="1">
        <v>59093</v>
      </c>
      <c r="D17" s="1">
        <v>17624</v>
      </c>
      <c r="E17" s="1">
        <v>5186</v>
      </c>
      <c r="F17" s="1">
        <v>255</v>
      </c>
      <c r="G17" s="1">
        <v>1152</v>
      </c>
      <c r="H17" s="17">
        <v>1242</v>
      </c>
      <c r="I17" s="1">
        <v>22293</v>
      </c>
      <c r="J17" s="1">
        <v>4113</v>
      </c>
      <c r="K17" s="1">
        <v>727</v>
      </c>
      <c r="L17" s="1">
        <v>263</v>
      </c>
      <c r="M17" s="1">
        <v>0</v>
      </c>
    </row>
    <row r="18" spans="1:13" ht="12.75">
      <c r="A18" s="16" t="s">
        <v>15</v>
      </c>
      <c r="B18" s="1">
        <v>27831</v>
      </c>
      <c r="C18" s="1">
        <v>73819</v>
      </c>
      <c r="D18" s="1">
        <v>23386</v>
      </c>
      <c r="E18" s="1">
        <v>3474</v>
      </c>
      <c r="F18" s="1">
        <v>192</v>
      </c>
      <c r="G18" s="1">
        <v>779</v>
      </c>
      <c r="H18" s="17">
        <v>1834</v>
      </c>
      <c r="I18" s="1">
        <v>25808</v>
      </c>
      <c r="J18" s="1">
        <v>5386</v>
      </c>
      <c r="K18" s="1">
        <v>773</v>
      </c>
      <c r="L18" s="1">
        <v>227</v>
      </c>
      <c r="M18" s="1">
        <v>0</v>
      </c>
    </row>
    <row r="19" spans="1:13" ht="12.75">
      <c r="A19" s="16" t="s">
        <v>16</v>
      </c>
      <c r="B19" s="1">
        <v>13877</v>
      </c>
      <c r="C19" s="1">
        <v>38511</v>
      </c>
      <c r="D19" s="1">
        <v>12301</v>
      </c>
      <c r="E19" s="1">
        <v>1222</v>
      </c>
      <c r="F19" s="1">
        <v>73</v>
      </c>
      <c r="G19" s="1">
        <v>281</v>
      </c>
      <c r="H19" s="17">
        <v>1233</v>
      </c>
      <c r="I19" s="1">
        <v>12765</v>
      </c>
      <c r="J19" s="1">
        <v>3337</v>
      </c>
      <c r="K19" s="1">
        <v>433</v>
      </c>
      <c r="L19" s="1">
        <v>109</v>
      </c>
      <c r="M19" s="1">
        <v>0</v>
      </c>
    </row>
    <row r="20" spans="1:13" ht="12.75">
      <c r="A20" s="16" t="s">
        <v>17</v>
      </c>
      <c r="B20" s="1">
        <v>6663</v>
      </c>
      <c r="C20" s="1">
        <v>18769</v>
      </c>
      <c r="D20" s="1">
        <v>5905</v>
      </c>
      <c r="E20" s="1">
        <v>567</v>
      </c>
      <c r="F20" s="1">
        <v>33</v>
      </c>
      <c r="G20" s="1">
        <v>158</v>
      </c>
      <c r="H20" s="17">
        <v>783</v>
      </c>
      <c r="I20" s="1">
        <v>6032</v>
      </c>
      <c r="J20" s="1">
        <v>1972</v>
      </c>
      <c r="K20" s="1">
        <v>289</v>
      </c>
      <c r="L20" s="1">
        <v>52</v>
      </c>
      <c r="M20" s="1">
        <v>0</v>
      </c>
    </row>
    <row r="21" spans="1:13" ht="12.75">
      <c r="A21" s="16" t="s">
        <v>18</v>
      </c>
      <c r="B21" s="1">
        <v>6127</v>
      </c>
      <c r="C21" s="1">
        <v>17313</v>
      </c>
      <c r="D21" s="1">
        <v>5395</v>
      </c>
      <c r="E21" s="1">
        <v>568</v>
      </c>
      <c r="F21" s="1">
        <v>46</v>
      </c>
      <c r="G21" s="1">
        <v>118</v>
      </c>
      <c r="H21" s="17">
        <v>928</v>
      </c>
      <c r="I21" s="1">
        <v>5360</v>
      </c>
      <c r="J21" s="1">
        <v>2310</v>
      </c>
      <c r="K21" s="1">
        <v>331</v>
      </c>
      <c r="L21" s="1">
        <v>50</v>
      </c>
      <c r="M21" s="1">
        <v>0</v>
      </c>
    </row>
    <row r="22" spans="1:13" ht="12.75">
      <c r="A22" s="16" t="s">
        <v>19</v>
      </c>
      <c r="B22" s="1">
        <v>3861</v>
      </c>
      <c r="C22" s="1">
        <v>10864</v>
      </c>
      <c r="D22" s="1">
        <v>3359</v>
      </c>
      <c r="E22" s="1">
        <v>392</v>
      </c>
      <c r="F22" s="1">
        <v>35</v>
      </c>
      <c r="G22" s="1">
        <v>75</v>
      </c>
      <c r="H22" s="17">
        <v>756</v>
      </c>
      <c r="I22" s="1">
        <v>3260</v>
      </c>
      <c r="J22" s="1">
        <v>1914</v>
      </c>
      <c r="K22" s="1">
        <v>199</v>
      </c>
      <c r="L22" s="1">
        <v>44</v>
      </c>
      <c r="M22" s="1">
        <v>0</v>
      </c>
    </row>
    <row r="23" spans="1:13" ht="12.75">
      <c r="A23" s="16" t="s">
        <v>20</v>
      </c>
      <c r="B23" s="1">
        <v>1811</v>
      </c>
      <c r="C23" s="1">
        <v>5237</v>
      </c>
      <c r="D23" s="1">
        <v>1565</v>
      </c>
      <c r="E23" s="1">
        <v>193</v>
      </c>
      <c r="F23" s="1">
        <v>23</v>
      </c>
      <c r="G23" s="1">
        <v>30</v>
      </c>
      <c r="H23" s="17">
        <v>455</v>
      </c>
      <c r="I23" s="1">
        <v>1435</v>
      </c>
      <c r="J23" s="1">
        <v>1079</v>
      </c>
      <c r="K23" s="1">
        <v>98</v>
      </c>
      <c r="L23" s="1">
        <v>20</v>
      </c>
      <c r="M23" s="1">
        <v>0</v>
      </c>
    </row>
    <row r="24" spans="1:13" ht="12.75">
      <c r="A24" s="16" t="s">
        <v>37</v>
      </c>
      <c r="B24" s="1">
        <v>795</v>
      </c>
      <c r="C24" s="1">
        <v>2263</v>
      </c>
      <c r="D24" s="1">
        <v>675</v>
      </c>
      <c r="E24" s="1">
        <v>95</v>
      </c>
      <c r="F24" s="1">
        <v>9</v>
      </c>
      <c r="G24" s="1">
        <v>16</v>
      </c>
      <c r="H24" s="17">
        <v>235</v>
      </c>
      <c r="I24" s="1">
        <v>592</v>
      </c>
      <c r="J24" s="1">
        <v>559</v>
      </c>
      <c r="K24" s="1">
        <v>39</v>
      </c>
      <c r="L24" s="1">
        <v>17</v>
      </c>
      <c r="M24" s="1">
        <v>0</v>
      </c>
    </row>
    <row r="25" spans="1:13" ht="12.75">
      <c r="A25" s="16" t="s">
        <v>38</v>
      </c>
      <c r="B25" s="1">
        <v>400</v>
      </c>
      <c r="C25" s="1">
        <v>1118</v>
      </c>
      <c r="D25" s="1">
        <v>328</v>
      </c>
      <c r="E25" s="1">
        <v>53</v>
      </c>
      <c r="F25" s="1">
        <v>13</v>
      </c>
      <c r="G25" s="1">
        <v>6</v>
      </c>
      <c r="H25" s="17">
        <v>184</v>
      </c>
      <c r="I25" s="1">
        <v>276</v>
      </c>
      <c r="J25" s="1">
        <v>337</v>
      </c>
      <c r="K25" s="1">
        <v>19</v>
      </c>
      <c r="L25" s="1">
        <v>10</v>
      </c>
      <c r="M25" s="1">
        <v>0</v>
      </c>
    </row>
    <row r="26" spans="1:13" ht="12.75">
      <c r="A26" s="16"/>
      <c r="B26" s="1"/>
      <c r="C26" s="1"/>
      <c r="D26" s="1"/>
      <c r="E26" s="1"/>
      <c r="F26" s="1"/>
      <c r="G26" s="1"/>
      <c r="H26" s="17"/>
      <c r="I26" s="1"/>
      <c r="J26" s="1"/>
      <c r="K26" s="1"/>
      <c r="L26" s="1"/>
      <c r="M26" s="1"/>
    </row>
    <row r="27" spans="1:13" ht="12.75">
      <c r="A27" s="5" t="s">
        <v>30</v>
      </c>
      <c r="B27" s="1">
        <v>309859</v>
      </c>
      <c r="C27" s="1">
        <v>567362</v>
      </c>
      <c r="D27" s="1">
        <v>125932</v>
      </c>
      <c r="E27" s="1">
        <v>153527</v>
      </c>
      <c r="F27" s="1">
        <v>4687</v>
      </c>
      <c r="G27" s="1">
        <v>25713</v>
      </c>
      <c r="H27" s="1">
        <v>12751</v>
      </c>
      <c r="I27" s="1">
        <v>256537</v>
      </c>
      <c r="J27" s="1">
        <v>37409</v>
      </c>
      <c r="K27" s="1">
        <v>9794</v>
      </c>
      <c r="L27" s="1">
        <v>68538</v>
      </c>
      <c r="M27" s="1">
        <v>39504</v>
      </c>
    </row>
    <row r="28" spans="1:13" ht="12.75">
      <c r="A28" s="5"/>
      <c r="B28" s="1"/>
      <c r="C28" s="1"/>
      <c r="D28" s="1"/>
      <c r="E28" s="1"/>
      <c r="F28" s="1"/>
      <c r="G28" s="1"/>
      <c r="H28" s="17"/>
      <c r="I28" s="1"/>
      <c r="J28" s="1"/>
      <c r="K28" s="1"/>
      <c r="L28" s="1"/>
      <c r="M28" s="1"/>
    </row>
    <row r="29" spans="1:13" ht="12.75">
      <c r="A29" s="5" t="s">
        <v>31</v>
      </c>
      <c r="B29" s="1">
        <v>50046</v>
      </c>
      <c r="C29" s="1">
        <v>92418</v>
      </c>
      <c r="D29" s="1">
        <v>21048</v>
      </c>
      <c r="E29" s="1">
        <v>24514</v>
      </c>
      <c r="F29" s="1">
        <v>1664</v>
      </c>
      <c r="G29" s="1">
        <v>2820</v>
      </c>
      <c r="H29" s="17">
        <v>401</v>
      </c>
      <c r="I29" s="1">
        <v>36037</v>
      </c>
      <c r="J29" s="1">
        <v>5834</v>
      </c>
      <c r="K29" s="1">
        <v>39475</v>
      </c>
      <c r="L29" s="1">
        <v>13140</v>
      </c>
      <c r="M29" s="1">
        <v>626</v>
      </c>
    </row>
    <row r="30" spans="1:13" ht="12.75">
      <c r="A30" s="5"/>
      <c r="B30" s="1"/>
      <c r="C30" s="1"/>
      <c r="D30" s="1"/>
      <c r="E30" s="1"/>
      <c r="F30" s="1"/>
      <c r="G30" s="1"/>
      <c r="H30" s="17"/>
      <c r="I30" s="1"/>
      <c r="J30" s="1"/>
      <c r="K30" s="1"/>
      <c r="L30" s="1"/>
      <c r="M30" s="1"/>
    </row>
    <row r="31" spans="1:13" ht="12.75">
      <c r="A31" s="5" t="s">
        <v>32</v>
      </c>
      <c r="B31" s="1">
        <v>359905</v>
      </c>
      <c r="C31" s="1">
        <v>659780</v>
      </c>
      <c r="D31" s="1">
        <v>146980</v>
      </c>
      <c r="E31" s="1">
        <v>178041</v>
      </c>
      <c r="F31" s="1">
        <v>6351</v>
      </c>
      <c r="G31" s="1">
        <v>28533</v>
      </c>
      <c r="H31" s="1">
        <v>13152</v>
      </c>
      <c r="I31" s="1">
        <v>292574</v>
      </c>
      <c r="J31" s="1">
        <v>43243</v>
      </c>
      <c r="K31" s="1">
        <v>49269</v>
      </c>
      <c r="L31" s="1">
        <v>81678</v>
      </c>
      <c r="M31" s="1">
        <v>40130</v>
      </c>
    </row>
  </sheetData>
  <sheetProtection/>
  <mergeCells count="1">
    <mergeCell ref="A1:M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5" width="13.875" style="0" customWidth="1"/>
    <col min="6" max="6" width="12.75390625" style="0" customWidth="1"/>
    <col min="7" max="7" width="11.125" style="0" customWidth="1"/>
    <col min="8" max="8" width="11.25390625" style="0" customWidth="1"/>
    <col min="9" max="9" width="11.375" style="0" customWidth="1"/>
    <col min="10" max="10" width="10.125" style="0" customWidth="1"/>
  </cols>
  <sheetData>
    <row r="1" spans="1:15" ht="18">
      <c r="A1" s="23" t="s">
        <v>55</v>
      </c>
      <c r="B1" s="24"/>
      <c r="C1" s="24"/>
      <c r="D1" s="24"/>
      <c r="E1" s="24"/>
      <c r="F1" s="24"/>
      <c r="G1" s="24"/>
      <c r="H1" s="24"/>
      <c r="I1" s="25"/>
      <c r="J1" s="21"/>
      <c r="K1" s="7"/>
      <c r="L1" s="7"/>
      <c r="M1" s="7"/>
      <c r="N1" s="7"/>
      <c r="O1" s="7"/>
    </row>
    <row r="2" spans="1:15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</row>
    <row r="3" spans="1:10" s="6" customFormat="1" ht="39" thickBot="1">
      <c r="A3" s="3" t="s">
        <v>0</v>
      </c>
      <c r="B3" s="3" t="s">
        <v>21</v>
      </c>
      <c r="C3" s="3" t="s">
        <v>27</v>
      </c>
      <c r="D3" s="3" t="s">
        <v>42</v>
      </c>
      <c r="E3" s="3" t="s">
        <v>28</v>
      </c>
      <c r="F3" s="3" t="s">
        <v>40</v>
      </c>
      <c r="G3" s="3" t="s">
        <v>52</v>
      </c>
      <c r="H3" s="3" t="s">
        <v>29</v>
      </c>
      <c r="I3" s="3" t="s">
        <v>25</v>
      </c>
      <c r="J3" s="6" t="s">
        <v>43</v>
      </c>
    </row>
    <row r="4" spans="1:10" ht="12.75">
      <c r="A4" s="16" t="s">
        <v>1</v>
      </c>
      <c r="B4" s="1">
        <v>4462</v>
      </c>
      <c r="C4" s="1">
        <v>-177635303.01</v>
      </c>
      <c r="D4" s="1">
        <v>0</v>
      </c>
      <c r="E4" s="1">
        <v>357055</v>
      </c>
      <c r="F4" s="1">
        <v>356324</v>
      </c>
      <c r="G4" s="17">
        <v>70</v>
      </c>
      <c r="H4" s="1">
        <v>356254</v>
      </c>
      <c r="I4" s="1">
        <v>13964</v>
      </c>
      <c r="J4" s="22">
        <f>D4/C4</f>
        <v>0</v>
      </c>
    </row>
    <row r="5" spans="1:10" ht="12.75">
      <c r="A5" s="16" t="s">
        <v>2</v>
      </c>
      <c r="B5" s="1">
        <v>194</v>
      </c>
      <c r="C5" s="1">
        <v>0</v>
      </c>
      <c r="D5" s="1">
        <v>0</v>
      </c>
      <c r="E5" s="1">
        <v>1671</v>
      </c>
      <c r="F5" s="1">
        <v>1439</v>
      </c>
      <c r="G5" s="17">
        <v>0</v>
      </c>
      <c r="H5" s="1">
        <v>1439</v>
      </c>
      <c r="I5" s="1">
        <v>1698</v>
      </c>
      <c r="J5" s="22"/>
    </row>
    <row r="6" spans="1:10" ht="12.75">
      <c r="A6" s="16" t="s">
        <v>3</v>
      </c>
      <c r="B6" s="1">
        <v>28573</v>
      </c>
      <c r="C6" s="1">
        <v>73960734.56</v>
      </c>
      <c r="D6" s="1">
        <v>73586541.56</v>
      </c>
      <c r="E6" s="1">
        <v>111792</v>
      </c>
      <c r="F6" s="1">
        <v>111023.90440000001</v>
      </c>
      <c r="G6" s="17">
        <v>421.27439999999996</v>
      </c>
      <c r="H6" s="1">
        <v>110602.63000000002</v>
      </c>
      <c r="I6" s="1">
        <v>852731</v>
      </c>
      <c r="J6" s="22">
        <f aca="true" t="shared" si="0" ref="J6:J31">D6/C6</f>
        <v>0.9949406532773625</v>
      </c>
    </row>
    <row r="7" spans="1:10" ht="12.75">
      <c r="A7" s="16" t="s">
        <v>4</v>
      </c>
      <c r="B7" s="1">
        <v>26665</v>
      </c>
      <c r="C7" s="1">
        <v>197254560.07000002</v>
      </c>
      <c r="D7" s="1">
        <v>195115268.07000002</v>
      </c>
      <c r="E7" s="1">
        <v>567873</v>
      </c>
      <c r="F7" s="1">
        <v>561794.6187000002</v>
      </c>
      <c r="G7" s="17">
        <v>17060.600700000003</v>
      </c>
      <c r="H7" s="1">
        <v>544734.018</v>
      </c>
      <c r="I7" s="1">
        <v>3100973</v>
      </c>
      <c r="J7" s="22">
        <f t="shared" si="0"/>
        <v>0.9891546639061686</v>
      </c>
    </row>
    <row r="8" spans="1:10" ht="12.75">
      <c r="A8" s="16" t="s">
        <v>5</v>
      </c>
      <c r="B8" s="1">
        <v>23056</v>
      </c>
      <c r="C8" s="1">
        <v>287369186.62</v>
      </c>
      <c r="D8" s="1">
        <v>282608142.61</v>
      </c>
      <c r="E8" s="1">
        <v>2075596</v>
      </c>
      <c r="F8" s="1">
        <v>2024454.3834999995</v>
      </c>
      <c r="G8" s="17">
        <v>55704.235799999995</v>
      </c>
      <c r="H8" s="1">
        <v>1968750.1476999996</v>
      </c>
      <c r="I8" s="1">
        <v>4812695</v>
      </c>
      <c r="J8" s="22">
        <f t="shared" si="0"/>
        <v>0.9834323085714276</v>
      </c>
    </row>
    <row r="9" spans="1:10" ht="12.75">
      <c r="A9" s="16" t="s">
        <v>6</v>
      </c>
      <c r="B9" s="1">
        <v>21647</v>
      </c>
      <c r="C9" s="1">
        <v>378681506.15</v>
      </c>
      <c r="D9" s="1">
        <v>371835632.15</v>
      </c>
      <c r="E9" s="1">
        <v>4239483</v>
      </c>
      <c r="F9" s="1">
        <v>4116602.8503</v>
      </c>
      <c r="G9" s="17">
        <v>79350.93849999999</v>
      </c>
      <c r="H9" s="1">
        <v>4037251.9118</v>
      </c>
      <c r="I9" s="1">
        <v>4720214</v>
      </c>
      <c r="J9" s="22">
        <f t="shared" si="0"/>
        <v>0.9819218158562825</v>
      </c>
    </row>
    <row r="10" spans="1:10" ht="12.75">
      <c r="A10" s="16" t="s">
        <v>7</v>
      </c>
      <c r="B10" s="1">
        <v>21127</v>
      </c>
      <c r="C10" s="1">
        <v>474994870.54999995</v>
      </c>
      <c r="D10" s="1">
        <v>466044554.55</v>
      </c>
      <c r="E10" s="1">
        <v>7134519</v>
      </c>
      <c r="F10" s="1">
        <v>6943805.91140001</v>
      </c>
      <c r="G10" s="17">
        <v>95786.86270000001</v>
      </c>
      <c r="H10" s="1">
        <v>6848019.04870001</v>
      </c>
      <c r="I10" s="1">
        <v>3712215</v>
      </c>
      <c r="J10" s="22">
        <f t="shared" si="0"/>
        <v>0.9811570259913832</v>
      </c>
    </row>
    <row r="11" spans="1:10" ht="12.75">
      <c r="A11" s="16" t="s">
        <v>8</v>
      </c>
      <c r="B11" s="1">
        <v>19914</v>
      </c>
      <c r="C11" s="1">
        <v>546617221.1</v>
      </c>
      <c r="D11" s="1">
        <v>537794416.1</v>
      </c>
      <c r="E11" s="1">
        <v>9785652</v>
      </c>
      <c r="F11" s="1">
        <v>9571666.762800006</v>
      </c>
      <c r="G11" s="17">
        <v>142968.75549999997</v>
      </c>
      <c r="H11" s="1">
        <v>9428698.007300006</v>
      </c>
      <c r="I11" s="1">
        <v>2462693</v>
      </c>
      <c r="J11" s="22">
        <f t="shared" si="0"/>
        <v>0.9838592626440763</v>
      </c>
    </row>
    <row r="12" spans="1:10" ht="12.75">
      <c r="A12" s="16" t="s">
        <v>9</v>
      </c>
      <c r="B12" s="1">
        <v>17811</v>
      </c>
      <c r="C12" s="1">
        <v>577774800.01</v>
      </c>
      <c r="D12" s="1">
        <v>568649044.01</v>
      </c>
      <c r="E12" s="1">
        <v>11421574</v>
      </c>
      <c r="F12" s="1">
        <v>11196581.269999996</v>
      </c>
      <c r="G12" s="17">
        <v>156107.651</v>
      </c>
      <c r="H12" s="1">
        <v>11040473.61899999</v>
      </c>
      <c r="I12" s="1">
        <v>1129274</v>
      </c>
      <c r="J12" s="22">
        <f t="shared" si="0"/>
        <v>0.9842053409047227</v>
      </c>
    </row>
    <row r="13" spans="1:10" ht="12.75">
      <c r="A13" s="16" t="s">
        <v>10</v>
      </c>
      <c r="B13" s="1">
        <v>15362</v>
      </c>
      <c r="C13" s="1">
        <v>575042810.8</v>
      </c>
      <c r="D13" s="1">
        <v>566289296.8</v>
      </c>
      <c r="E13" s="1">
        <v>12028803</v>
      </c>
      <c r="F13" s="1">
        <v>11804126.331800003</v>
      </c>
      <c r="G13" s="17">
        <v>180778.9955</v>
      </c>
      <c r="H13" s="1">
        <v>11623347.336299999</v>
      </c>
      <c r="I13" s="1">
        <v>346256</v>
      </c>
      <c r="J13" s="22">
        <f t="shared" si="0"/>
        <v>0.984777630750966</v>
      </c>
    </row>
    <row r="14" spans="1:10" ht="12.75">
      <c r="A14" s="16" t="s">
        <v>11</v>
      </c>
      <c r="B14" s="1">
        <v>13235</v>
      </c>
      <c r="C14" s="1">
        <v>561350152.01</v>
      </c>
      <c r="D14" s="1">
        <v>553013224</v>
      </c>
      <c r="E14" s="1">
        <v>12310951</v>
      </c>
      <c r="F14" s="1">
        <v>12096651.219799997</v>
      </c>
      <c r="G14" s="17">
        <v>239595.27990000002</v>
      </c>
      <c r="H14" s="1">
        <v>11857055.939899998</v>
      </c>
      <c r="I14" s="1">
        <v>16970</v>
      </c>
      <c r="J14" s="22">
        <f t="shared" si="0"/>
        <v>0.9851484354637683</v>
      </c>
    </row>
    <row r="15" spans="1:10" ht="12.75">
      <c r="A15" s="16" t="s">
        <v>12</v>
      </c>
      <c r="B15" s="1">
        <v>11650</v>
      </c>
      <c r="C15" s="1">
        <v>552785589.9100001</v>
      </c>
      <c r="D15" s="1">
        <v>545119869.9100001</v>
      </c>
      <c r="E15" s="1">
        <v>12921407</v>
      </c>
      <c r="F15" s="1">
        <v>12695880.786600014</v>
      </c>
      <c r="G15" s="17">
        <v>228749.8658</v>
      </c>
      <c r="H15" s="1">
        <v>12467130.920800013</v>
      </c>
      <c r="I15" s="1">
        <v>0</v>
      </c>
      <c r="J15" s="22">
        <f t="shared" si="0"/>
        <v>0.986132561810723</v>
      </c>
    </row>
    <row r="16" spans="1:10" ht="12.75">
      <c r="A16" s="16" t="s">
        <v>13</v>
      </c>
      <c r="B16" s="1">
        <v>20581</v>
      </c>
      <c r="C16" s="1">
        <v>1129024414.94</v>
      </c>
      <c r="D16" s="1">
        <v>1114677819.94</v>
      </c>
      <c r="E16" s="1">
        <v>28007999</v>
      </c>
      <c r="F16" s="1">
        <v>27575893.669400014</v>
      </c>
      <c r="G16" s="17">
        <v>590566.9538</v>
      </c>
      <c r="H16" s="1">
        <v>26985326.715600014</v>
      </c>
      <c r="I16" s="1">
        <v>0</v>
      </c>
      <c r="J16" s="22">
        <f t="shared" si="0"/>
        <v>0.9872929275840661</v>
      </c>
    </row>
    <row r="17" spans="1:10" ht="12.75">
      <c r="A17" s="16" t="s">
        <v>14</v>
      </c>
      <c r="B17" s="1">
        <v>24217</v>
      </c>
      <c r="C17" s="1">
        <v>1626700601.03</v>
      </c>
      <c r="D17" s="1">
        <v>1602839328.03</v>
      </c>
      <c r="E17" s="1">
        <v>42296517</v>
      </c>
      <c r="F17" s="1">
        <v>41563585.95410003</v>
      </c>
      <c r="G17" s="17">
        <v>980243.9735</v>
      </c>
      <c r="H17" s="1">
        <v>40583341.98060002</v>
      </c>
      <c r="I17" s="1">
        <v>0</v>
      </c>
      <c r="J17" s="22">
        <f t="shared" si="0"/>
        <v>0.9853314906351597</v>
      </c>
    </row>
    <row r="18" spans="1:10" ht="12.75">
      <c r="A18" s="16" t="s">
        <v>15</v>
      </c>
      <c r="B18" s="1">
        <v>27831</v>
      </c>
      <c r="C18" s="1">
        <v>2400194670.04</v>
      </c>
      <c r="D18" s="1">
        <v>2367156796.04</v>
      </c>
      <c r="E18" s="1">
        <v>70640686</v>
      </c>
      <c r="F18" s="1">
        <v>69524466.78259993</v>
      </c>
      <c r="G18" s="17">
        <v>1884667.7326000002</v>
      </c>
      <c r="H18" s="1">
        <v>67639799.04999994</v>
      </c>
      <c r="I18" s="1">
        <v>0</v>
      </c>
      <c r="J18" s="22">
        <f t="shared" si="0"/>
        <v>0.986235335653233</v>
      </c>
    </row>
    <row r="19" spans="1:10" ht="12.75">
      <c r="A19" s="16" t="s">
        <v>16</v>
      </c>
      <c r="B19" s="1">
        <v>13877</v>
      </c>
      <c r="C19" s="1">
        <v>1536949824.02</v>
      </c>
      <c r="D19" s="1">
        <v>1513128234.55</v>
      </c>
      <c r="E19" s="1">
        <v>54184236</v>
      </c>
      <c r="F19" s="1">
        <v>53263182.13640001</v>
      </c>
      <c r="G19" s="17">
        <v>1641899.0439999998</v>
      </c>
      <c r="H19" s="1">
        <v>51621283.09240001</v>
      </c>
      <c r="I19" s="1">
        <v>0</v>
      </c>
      <c r="J19" s="22">
        <f t="shared" si="0"/>
        <v>0.9845007370457333</v>
      </c>
    </row>
    <row r="20" spans="1:10" ht="12.75">
      <c r="A20" s="16" t="s">
        <v>17</v>
      </c>
      <c r="B20" s="1">
        <v>6663</v>
      </c>
      <c r="C20" s="1">
        <v>908403851</v>
      </c>
      <c r="D20" s="1">
        <v>888337574</v>
      </c>
      <c r="E20" s="1">
        <v>35960003</v>
      </c>
      <c r="F20" s="1">
        <v>35070656.8301</v>
      </c>
      <c r="G20" s="17">
        <v>1331793.7809000001</v>
      </c>
      <c r="H20" s="1">
        <v>33738863.04920001</v>
      </c>
      <c r="I20" s="1">
        <v>0</v>
      </c>
      <c r="J20" s="22">
        <f t="shared" si="0"/>
        <v>0.9779104007783428</v>
      </c>
    </row>
    <row r="21" spans="1:10" ht="12.75">
      <c r="A21" s="16" t="s">
        <v>18</v>
      </c>
      <c r="B21" s="1">
        <v>6127</v>
      </c>
      <c r="C21" s="1">
        <v>1048379202.03</v>
      </c>
      <c r="D21" s="1">
        <v>1019866301.03</v>
      </c>
      <c r="E21" s="1">
        <v>45838808</v>
      </c>
      <c r="F21" s="1">
        <v>44515181.7218</v>
      </c>
      <c r="G21" s="17">
        <v>2026092.4556</v>
      </c>
      <c r="H21" s="1">
        <v>42489089.266200006</v>
      </c>
      <c r="I21" s="1">
        <v>0</v>
      </c>
      <c r="J21" s="22">
        <f t="shared" si="0"/>
        <v>0.9728028742416963</v>
      </c>
    </row>
    <row r="22" spans="1:10" ht="12.75">
      <c r="A22" s="16" t="s">
        <v>19</v>
      </c>
      <c r="B22" s="1">
        <v>3861</v>
      </c>
      <c r="C22" s="1">
        <v>926769873.01</v>
      </c>
      <c r="D22" s="1">
        <v>901779529.01</v>
      </c>
      <c r="E22" s="1">
        <v>46980869</v>
      </c>
      <c r="F22" s="1">
        <v>45586820.253400005</v>
      </c>
      <c r="G22" s="17">
        <v>2402681.8855999997</v>
      </c>
      <c r="H22" s="1">
        <v>43184138.3678</v>
      </c>
      <c r="I22" s="1">
        <v>0</v>
      </c>
      <c r="J22" s="22">
        <f t="shared" si="0"/>
        <v>0.9730350060702391</v>
      </c>
    </row>
    <row r="23" spans="1:10" ht="12.75">
      <c r="A23" s="16" t="s">
        <v>20</v>
      </c>
      <c r="B23" s="1">
        <v>1811</v>
      </c>
      <c r="C23" s="1">
        <v>678854945</v>
      </c>
      <c r="D23" s="1">
        <v>659605289</v>
      </c>
      <c r="E23" s="1">
        <v>39644074</v>
      </c>
      <c r="F23" s="1">
        <v>38373217.21710001</v>
      </c>
      <c r="G23" s="17">
        <v>2789901.157</v>
      </c>
      <c r="H23" s="1">
        <v>35583316.060100004</v>
      </c>
      <c r="I23" s="1">
        <v>0</v>
      </c>
      <c r="J23" s="22">
        <f t="shared" si="0"/>
        <v>0.9716439334473729</v>
      </c>
    </row>
    <row r="24" spans="1:10" ht="12.75">
      <c r="A24" s="16" t="s">
        <v>37</v>
      </c>
      <c r="B24" s="1">
        <v>795</v>
      </c>
      <c r="C24" s="1">
        <v>529161175.01</v>
      </c>
      <c r="D24" s="1">
        <v>515661722.01</v>
      </c>
      <c r="E24" s="1">
        <v>34728641</v>
      </c>
      <c r="F24" s="1">
        <v>33703822.4076</v>
      </c>
      <c r="G24" s="17">
        <v>2837655.261</v>
      </c>
      <c r="H24" s="1">
        <v>30866167.146599997</v>
      </c>
      <c r="I24" s="1">
        <v>0</v>
      </c>
      <c r="J24" s="22">
        <f t="shared" si="0"/>
        <v>0.974488957925258</v>
      </c>
    </row>
    <row r="25" spans="1:10" ht="12.75">
      <c r="A25" s="16" t="s">
        <v>38</v>
      </c>
      <c r="B25" s="1">
        <v>400</v>
      </c>
      <c r="C25" s="1">
        <v>1248216895</v>
      </c>
      <c r="D25" s="1">
        <v>1226040474</v>
      </c>
      <c r="E25" s="1">
        <v>79536392</v>
      </c>
      <c r="F25" s="1">
        <v>77862030.1191</v>
      </c>
      <c r="G25" s="17">
        <v>13310546.101599999</v>
      </c>
      <c r="H25" s="1">
        <v>64551484.017500006</v>
      </c>
      <c r="I25" s="1">
        <v>0</v>
      </c>
      <c r="J25" s="22">
        <f t="shared" si="0"/>
        <v>0.9822335195999731</v>
      </c>
    </row>
    <row r="26" spans="1:10" ht="12.75">
      <c r="A26" s="16"/>
      <c r="B26" s="1"/>
      <c r="C26" s="1"/>
      <c r="D26" s="1"/>
      <c r="E26" s="1"/>
      <c r="F26" s="1"/>
      <c r="G26" s="2"/>
      <c r="H26" s="1"/>
      <c r="I26" s="1"/>
      <c r="J26" s="22"/>
    </row>
    <row r="27" spans="1:10" ht="12.75">
      <c r="A27" s="5" t="s">
        <v>30</v>
      </c>
      <c r="B27" s="1">
        <v>309859</v>
      </c>
      <c r="C27" s="1">
        <v>16080851579.850002</v>
      </c>
      <c r="D27" s="1">
        <v>15969149057.37</v>
      </c>
      <c r="E27" s="1">
        <v>550774601</v>
      </c>
      <c r="F27" s="1">
        <v>538519208.1309</v>
      </c>
      <c r="G27" s="1">
        <v>30992642.8054</v>
      </c>
      <c r="H27" s="1">
        <v>507526565.3255</v>
      </c>
      <c r="I27" s="1">
        <v>21169683</v>
      </c>
      <c r="J27" s="22">
        <f t="shared" si="0"/>
        <v>0.9930536935854835</v>
      </c>
    </row>
    <row r="28" spans="1:10" ht="12.75">
      <c r="A28" s="5"/>
      <c r="B28" s="1"/>
      <c r="C28" s="1"/>
      <c r="D28" s="1"/>
      <c r="E28" s="1"/>
      <c r="F28" s="1"/>
      <c r="G28" s="2"/>
      <c r="H28" s="1"/>
      <c r="I28" s="1"/>
      <c r="J28" s="22"/>
    </row>
    <row r="29" spans="1:10" ht="12.75">
      <c r="A29" s="5" t="s">
        <v>31</v>
      </c>
      <c r="B29" s="1">
        <v>50046</v>
      </c>
      <c r="C29" s="1">
        <v>20024994977.67</v>
      </c>
      <c r="D29" s="1">
        <v>12793125882.64</v>
      </c>
      <c r="E29" s="1">
        <v>1375509163</v>
      </c>
      <c r="F29" s="1">
        <v>42506796.84270001</v>
      </c>
      <c r="G29" s="17">
        <v>1050199.4262</v>
      </c>
      <c r="H29" s="1">
        <v>41456597.41650001</v>
      </c>
      <c r="I29" s="1">
        <v>218083</v>
      </c>
      <c r="J29" s="22">
        <f t="shared" si="0"/>
        <v>0.6388578822069967</v>
      </c>
    </row>
    <row r="30" spans="1:10" ht="12.75">
      <c r="A30" s="5"/>
      <c r="B30" s="1"/>
      <c r="C30" s="1"/>
      <c r="D30" s="1"/>
      <c r="E30" s="1"/>
      <c r="F30" s="1"/>
      <c r="G30" s="2"/>
      <c r="H30" s="1"/>
      <c r="I30" s="1"/>
      <c r="J30" s="22"/>
    </row>
    <row r="31" spans="1:10" ht="12.75">
      <c r="A31" s="5" t="s">
        <v>32</v>
      </c>
      <c r="B31" s="1">
        <v>359905</v>
      </c>
      <c r="C31" s="1">
        <v>36105846557.520004</v>
      </c>
      <c r="D31" s="1">
        <v>28762274940.010002</v>
      </c>
      <c r="E31" s="1">
        <v>1926283764</v>
      </c>
      <c r="F31" s="1">
        <v>581026004.9736</v>
      </c>
      <c r="G31" s="1">
        <v>32042842.231599998</v>
      </c>
      <c r="H31" s="1">
        <v>548983162.742</v>
      </c>
      <c r="I31" s="1">
        <v>21387766</v>
      </c>
      <c r="J31" s="22">
        <f t="shared" si="0"/>
        <v>0.7966099034456648</v>
      </c>
    </row>
  </sheetData>
  <sheetProtection/>
  <mergeCells count="1">
    <mergeCell ref="A1:I1"/>
  </mergeCells>
  <printOptions horizontalCentered="1"/>
  <pageMargins left="0.5" right="0.5" top="1" bottom="1" header="0.5" footer="0.5"/>
  <pageSetup fitToHeight="1" fitToWidth="1" horizontalDpi="300" verticalDpi="300" orientation="landscape" scale="98" r:id="rId1"/>
  <headerFooter alignWithMargins="0">
    <oddFooter>&amp;LVermont Tax Department&amp;C- &amp;P -&amp;RDecember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5.25390625" style="0" customWidth="1"/>
    <col min="2" max="2" width="8.00390625" style="0" customWidth="1"/>
    <col min="3" max="3" width="8.125" style="0" bestFit="1" customWidth="1"/>
    <col min="4" max="4" width="13.75390625" style="0" customWidth="1"/>
    <col min="5" max="5" width="12.75390625" style="0" customWidth="1"/>
    <col min="6" max="6" width="13.75390625" style="0" customWidth="1"/>
    <col min="7" max="7" width="12.875" style="0" customWidth="1"/>
    <col min="8" max="8" width="11.125" style="0" customWidth="1"/>
    <col min="9" max="9" width="9.875" style="2" customWidth="1"/>
    <col min="10" max="10" width="11.125" style="0" customWidth="1"/>
    <col min="11" max="11" width="10.125" style="0" customWidth="1"/>
    <col min="12" max="12" width="6.125" style="0" customWidth="1"/>
    <col min="13" max="13" width="6.75390625" style="0" customWidth="1"/>
    <col min="14" max="14" width="8.125" style="0" bestFit="1" customWidth="1"/>
  </cols>
  <sheetData>
    <row r="1" spans="1:17" ht="18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7"/>
      <c r="M1" s="7"/>
      <c r="N1" s="7"/>
      <c r="O1" s="7"/>
      <c r="P1" s="7"/>
      <c r="Q1" s="7"/>
    </row>
    <row r="2" spans="1:17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</row>
    <row r="3" spans="1:14" s="6" customFormat="1" ht="51.75" thickBot="1">
      <c r="A3" s="3" t="s">
        <v>49</v>
      </c>
      <c r="B3" s="3" t="s">
        <v>21</v>
      </c>
      <c r="C3" s="3" t="s">
        <v>47</v>
      </c>
      <c r="D3" s="3" t="s">
        <v>45</v>
      </c>
      <c r="E3" s="3" t="s">
        <v>58</v>
      </c>
      <c r="F3" s="3" t="s">
        <v>46</v>
      </c>
      <c r="G3" s="3" t="s">
        <v>28</v>
      </c>
      <c r="H3" s="3" t="s">
        <v>40</v>
      </c>
      <c r="I3" s="3" t="s">
        <v>52</v>
      </c>
      <c r="J3" s="3" t="s">
        <v>29</v>
      </c>
      <c r="K3" s="3" t="s">
        <v>25</v>
      </c>
      <c r="L3" s="6" t="s">
        <v>41</v>
      </c>
      <c r="M3" s="6" t="s">
        <v>44</v>
      </c>
      <c r="N3" s="6" t="s">
        <v>48</v>
      </c>
    </row>
    <row r="4" spans="1:14" ht="12.75">
      <c r="A4" s="15" t="s">
        <v>2</v>
      </c>
      <c r="B4" s="1">
        <v>66456</v>
      </c>
      <c r="C4" s="1">
        <v>509</v>
      </c>
      <c r="D4" s="1">
        <v>3564420</v>
      </c>
      <c r="E4" s="1">
        <v>3564420</v>
      </c>
      <c r="F4" s="1">
        <v>0</v>
      </c>
      <c r="G4" s="1">
        <v>116475</v>
      </c>
      <c r="H4" s="1">
        <v>110856.52759999999</v>
      </c>
      <c r="I4" s="17">
        <v>552</v>
      </c>
      <c r="J4" s="1">
        <v>110304.52759999999</v>
      </c>
      <c r="K4" s="1">
        <v>12936836</v>
      </c>
      <c r="L4" s="22"/>
      <c r="N4" s="22">
        <f>E4/D4</f>
        <v>1</v>
      </c>
    </row>
    <row r="5" spans="1:14" ht="12.75">
      <c r="A5" s="16" t="s">
        <v>3</v>
      </c>
      <c r="B5" s="1">
        <v>31216</v>
      </c>
      <c r="C5" s="1">
        <v>4727</v>
      </c>
      <c r="D5" s="1">
        <v>71873151</v>
      </c>
      <c r="E5" s="1">
        <v>1506839</v>
      </c>
      <c r="F5" s="1">
        <v>70366312</v>
      </c>
      <c r="G5" s="1">
        <v>2556406</v>
      </c>
      <c r="H5" s="1">
        <v>2510375.749099998</v>
      </c>
      <c r="I5" s="17">
        <v>43943.8675</v>
      </c>
      <c r="J5" s="1">
        <v>2466431.881599997</v>
      </c>
      <c r="K5" s="1">
        <v>4217948</v>
      </c>
      <c r="L5" s="22"/>
      <c r="M5" s="22">
        <f aca="true" t="shared" si="0" ref="M5:M24">J5/F5</f>
        <v>0.03505131662435282</v>
      </c>
      <c r="N5" s="22">
        <f aca="true" t="shared" si="1" ref="N5:N30">E5/D5</f>
        <v>0.02096525585750373</v>
      </c>
    </row>
    <row r="6" spans="1:14" ht="12.75">
      <c r="A6" s="16" t="s">
        <v>4</v>
      </c>
      <c r="B6" s="1">
        <v>23736</v>
      </c>
      <c r="C6" s="1">
        <v>2696</v>
      </c>
      <c r="D6" s="1">
        <v>178486921.61999997</v>
      </c>
      <c r="E6" s="1">
        <v>2055886</v>
      </c>
      <c r="F6" s="1">
        <v>176431035.61999997</v>
      </c>
      <c r="G6" s="1">
        <v>6328955</v>
      </c>
      <c r="H6" s="1">
        <v>6182016.0003</v>
      </c>
      <c r="I6" s="17">
        <v>111088.7137</v>
      </c>
      <c r="J6" s="1">
        <v>6070927.2866</v>
      </c>
      <c r="K6" s="1">
        <v>2663183</v>
      </c>
      <c r="L6" s="22"/>
      <c r="M6" s="22">
        <f t="shared" si="0"/>
        <v>0.034409633573061725</v>
      </c>
      <c r="N6" s="22">
        <f t="shared" si="1"/>
        <v>0.011518412561212731</v>
      </c>
    </row>
    <row r="7" spans="1:14" ht="12.75">
      <c r="A7" s="16" t="s">
        <v>5</v>
      </c>
      <c r="B7" s="1">
        <v>22129</v>
      </c>
      <c r="C7" s="1">
        <v>2523</v>
      </c>
      <c r="D7" s="1">
        <v>277663523.37</v>
      </c>
      <c r="E7" s="1">
        <v>1656251</v>
      </c>
      <c r="F7" s="1">
        <v>276007272.37</v>
      </c>
      <c r="G7" s="1">
        <v>9907502</v>
      </c>
      <c r="H7" s="1">
        <v>9656330.963299997</v>
      </c>
      <c r="I7" s="17">
        <v>156670.53950000004</v>
      </c>
      <c r="J7" s="1">
        <v>9499660.423799999</v>
      </c>
      <c r="K7" s="1">
        <v>1115465</v>
      </c>
      <c r="L7" s="22"/>
      <c r="M7" s="22">
        <f t="shared" si="0"/>
        <v>0.034418152616882074</v>
      </c>
      <c r="N7" s="22">
        <f t="shared" si="1"/>
        <v>0.00596495708149956</v>
      </c>
    </row>
    <row r="8" spans="1:14" ht="12.75">
      <c r="A8" s="16" t="s">
        <v>6</v>
      </c>
      <c r="B8" s="1">
        <v>20855</v>
      </c>
      <c r="C8" s="1">
        <v>2364</v>
      </c>
      <c r="D8" s="1">
        <v>366583603</v>
      </c>
      <c r="E8" s="1">
        <v>2400456</v>
      </c>
      <c r="F8" s="1">
        <v>364183147</v>
      </c>
      <c r="G8" s="1">
        <v>13085843</v>
      </c>
      <c r="H8" s="1">
        <v>12803180.933099989</v>
      </c>
      <c r="I8" s="17">
        <v>205105.01720000003</v>
      </c>
      <c r="J8" s="1">
        <v>12598075.915899986</v>
      </c>
      <c r="K8" s="1">
        <v>212994</v>
      </c>
      <c r="L8" s="22"/>
      <c r="M8" s="22">
        <f t="shared" si="0"/>
        <v>0.03459269331839781</v>
      </c>
      <c r="N8" s="22">
        <f t="shared" si="1"/>
        <v>0.00654818158901668</v>
      </c>
    </row>
    <row r="9" spans="1:14" ht="12.75">
      <c r="A9" s="16" t="s">
        <v>7</v>
      </c>
      <c r="B9" s="1">
        <v>18887</v>
      </c>
      <c r="C9" s="1">
        <v>2299</v>
      </c>
      <c r="D9" s="1">
        <v>426623346.62</v>
      </c>
      <c r="E9" s="1">
        <v>2684874</v>
      </c>
      <c r="F9" s="1">
        <v>423938472.62</v>
      </c>
      <c r="G9" s="1">
        <v>15269541</v>
      </c>
      <c r="H9" s="1">
        <v>15001784.590599991</v>
      </c>
      <c r="I9" s="17">
        <v>258558.4874</v>
      </c>
      <c r="J9" s="1">
        <v>14743226.103199994</v>
      </c>
      <c r="K9" s="1">
        <v>14044</v>
      </c>
      <c r="L9" s="22"/>
      <c r="M9" s="22">
        <f t="shared" si="0"/>
        <v>0.034776806200401585</v>
      </c>
      <c r="N9" s="22">
        <f t="shared" si="1"/>
        <v>0.006293312406063559</v>
      </c>
    </row>
    <row r="10" spans="1:14" ht="12.75">
      <c r="A10" s="16" t="s">
        <v>8</v>
      </c>
      <c r="B10" s="1">
        <v>16319</v>
      </c>
      <c r="C10" s="1">
        <v>2235</v>
      </c>
      <c r="D10" s="1">
        <v>450366397</v>
      </c>
      <c r="E10" s="1">
        <v>2633525</v>
      </c>
      <c r="F10" s="1">
        <v>447732872</v>
      </c>
      <c r="G10" s="1">
        <v>16130646</v>
      </c>
      <c r="H10" s="1">
        <v>15879466.009200012</v>
      </c>
      <c r="I10" s="17">
        <v>276796.4336</v>
      </c>
      <c r="J10" s="1">
        <v>15602669.575600011</v>
      </c>
      <c r="K10" s="1">
        <v>1842</v>
      </c>
      <c r="L10" s="22"/>
      <c r="M10" s="22">
        <f t="shared" si="0"/>
        <v>0.03484816628697303</v>
      </c>
      <c r="N10" s="22">
        <f t="shared" si="1"/>
        <v>0.005847516638769122</v>
      </c>
    </row>
    <row r="11" spans="1:14" ht="12.75">
      <c r="A11" s="16" t="s">
        <v>9</v>
      </c>
      <c r="B11" s="1">
        <v>14382</v>
      </c>
      <c r="C11" s="1">
        <v>2192</v>
      </c>
      <c r="D11" s="1">
        <v>469599530</v>
      </c>
      <c r="E11" s="1">
        <v>2986227</v>
      </c>
      <c r="F11" s="1">
        <v>466613303</v>
      </c>
      <c r="G11" s="1">
        <v>16979579</v>
      </c>
      <c r="H11" s="1">
        <v>16689351.419700008</v>
      </c>
      <c r="I11" s="17">
        <v>348534.5942</v>
      </c>
      <c r="J11" s="1">
        <v>16340816.825499998</v>
      </c>
      <c r="K11" s="1">
        <v>2903</v>
      </c>
      <c r="L11" s="22"/>
      <c r="M11" s="22">
        <f t="shared" si="0"/>
        <v>0.03502004062130221</v>
      </c>
      <c r="N11" s="22">
        <f t="shared" si="1"/>
        <v>0.006359092821068198</v>
      </c>
    </row>
    <row r="12" spans="1:14" ht="12.75">
      <c r="A12" s="16" t="s">
        <v>10</v>
      </c>
      <c r="B12" s="1">
        <v>12275</v>
      </c>
      <c r="C12" s="1">
        <v>2005</v>
      </c>
      <c r="D12" s="1">
        <v>462730679</v>
      </c>
      <c r="E12" s="1">
        <v>3015606</v>
      </c>
      <c r="F12" s="1">
        <v>459715073</v>
      </c>
      <c r="G12" s="1">
        <v>17507870</v>
      </c>
      <c r="H12" s="1">
        <v>17205913.9255</v>
      </c>
      <c r="I12" s="17">
        <v>400438.38139999995</v>
      </c>
      <c r="J12" s="1">
        <v>16805475.5441</v>
      </c>
      <c r="K12" s="1">
        <v>335</v>
      </c>
      <c r="L12" s="22"/>
      <c r="M12" s="22">
        <f t="shared" si="0"/>
        <v>0.036556285688940204</v>
      </c>
      <c r="N12" s="22">
        <f t="shared" si="1"/>
        <v>0.0065169787456431</v>
      </c>
    </row>
    <row r="13" spans="1:14" ht="12.75">
      <c r="A13" s="16" t="s">
        <v>11</v>
      </c>
      <c r="B13" s="1">
        <v>10981</v>
      </c>
      <c r="C13" s="1">
        <v>2051</v>
      </c>
      <c r="D13" s="1">
        <v>468926467</v>
      </c>
      <c r="E13" s="1">
        <v>2811272</v>
      </c>
      <c r="F13" s="1">
        <v>466115195</v>
      </c>
      <c r="G13" s="1">
        <v>18190273</v>
      </c>
      <c r="H13" s="1">
        <v>17922422.171699997</v>
      </c>
      <c r="I13" s="17">
        <v>381610.3437</v>
      </c>
      <c r="J13" s="1">
        <v>17540811.827999994</v>
      </c>
      <c r="K13" s="1">
        <v>1398</v>
      </c>
      <c r="L13" s="22"/>
      <c r="M13" s="22">
        <f t="shared" si="0"/>
        <v>0.0376319245031263</v>
      </c>
      <c r="N13" s="22">
        <f t="shared" si="1"/>
        <v>0.005995123324954059</v>
      </c>
    </row>
    <row r="14" spans="1:14" ht="12.75">
      <c r="A14" s="16" t="s">
        <v>12</v>
      </c>
      <c r="B14" s="1">
        <v>9563</v>
      </c>
      <c r="C14" s="1">
        <v>1909</v>
      </c>
      <c r="D14" s="1">
        <v>456364714</v>
      </c>
      <c r="E14" s="1">
        <v>2821714</v>
      </c>
      <c r="F14" s="1">
        <v>453543000</v>
      </c>
      <c r="G14" s="1">
        <v>17954385</v>
      </c>
      <c r="H14" s="1">
        <v>17653859.248300005</v>
      </c>
      <c r="I14" s="17">
        <v>442244.84930000006</v>
      </c>
      <c r="J14" s="1">
        <v>17211614.399</v>
      </c>
      <c r="K14" s="1">
        <v>978</v>
      </c>
      <c r="L14" s="22"/>
      <c r="M14" s="22">
        <f t="shared" si="0"/>
        <v>0.037949244942596404</v>
      </c>
      <c r="N14" s="22">
        <f t="shared" si="1"/>
        <v>0.006183024045106169</v>
      </c>
    </row>
    <row r="15" spans="1:14" ht="12.75">
      <c r="A15" s="16" t="s">
        <v>13</v>
      </c>
      <c r="B15" s="1">
        <v>15684</v>
      </c>
      <c r="C15" s="1">
        <v>3427</v>
      </c>
      <c r="D15" s="1">
        <v>864912841</v>
      </c>
      <c r="E15" s="1">
        <v>4687913</v>
      </c>
      <c r="F15" s="1">
        <v>860224928</v>
      </c>
      <c r="G15" s="1">
        <v>34658895</v>
      </c>
      <c r="H15" s="1">
        <v>34111498.759500004</v>
      </c>
      <c r="I15" s="17">
        <v>905392.1682999999</v>
      </c>
      <c r="J15" s="1">
        <v>33206106.5912</v>
      </c>
      <c r="K15" s="1">
        <v>0</v>
      </c>
      <c r="L15" s="22"/>
      <c r="M15" s="22">
        <f t="shared" si="0"/>
        <v>0.03860165581158327</v>
      </c>
      <c r="N15" s="22">
        <f t="shared" si="1"/>
        <v>0.005420098740330761</v>
      </c>
    </row>
    <row r="16" spans="1:14" ht="12.75">
      <c r="A16" s="16" t="s">
        <v>14</v>
      </c>
      <c r="B16" s="1">
        <v>16658</v>
      </c>
      <c r="C16" s="1">
        <v>4075</v>
      </c>
      <c r="D16" s="1">
        <v>1121946663</v>
      </c>
      <c r="E16" s="1">
        <v>7225721</v>
      </c>
      <c r="F16" s="1">
        <v>1114720942</v>
      </c>
      <c r="G16" s="1">
        <v>49968972</v>
      </c>
      <c r="H16" s="1">
        <v>49118365.005399995</v>
      </c>
      <c r="I16" s="17">
        <v>1394486.0611999999</v>
      </c>
      <c r="J16" s="1">
        <v>47723878.94419997</v>
      </c>
      <c r="K16" s="1">
        <v>1757</v>
      </c>
      <c r="L16" s="22"/>
      <c r="M16" s="22">
        <f t="shared" si="0"/>
        <v>0.042812400077973926</v>
      </c>
      <c r="N16" s="22">
        <f t="shared" si="1"/>
        <v>0.006440342699250044</v>
      </c>
    </row>
    <row r="17" spans="1:14" ht="12.75">
      <c r="A17" s="16" t="s">
        <v>15</v>
      </c>
      <c r="B17" s="1">
        <v>14122</v>
      </c>
      <c r="C17" s="1">
        <v>4278</v>
      </c>
      <c r="D17" s="1">
        <v>1219892584</v>
      </c>
      <c r="E17" s="1">
        <v>9588827</v>
      </c>
      <c r="F17" s="1">
        <v>1210303757</v>
      </c>
      <c r="G17" s="1">
        <v>61147386</v>
      </c>
      <c r="H17" s="1">
        <v>59945753.80890001</v>
      </c>
      <c r="I17" s="17">
        <v>1950308.7985</v>
      </c>
      <c r="J17" s="1">
        <v>57995445.01040001</v>
      </c>
      <c r="K17" s="1">
        <v>0</v>
      </c>
      <c r="L17" s="22"/>
      <c r="M17" s="22">
        <f t="shared" si="0"/>
        <v>0.047918090541298725</v>
      </c>
      <c r="N17" s="22">
        <f t="shared" si="1"/>
        <v>0.007860386337097366</v>
      </c>
    </row>
    <row r="18" spans="1:14" ht="12.75">
      <c r="A18" s="16" t="s">
        <v>16</v>
      </c>
      <c r="B18" s="1">
        <v>6225</v>
      </c>
      <c r="C18" s="1">
        <v>2383</v>
      </c>
      <c r="D18" s="1">
        <v>701089933</v>
      </c>
      <c r="E18" s="1">
        <v>10268518</v>
      </c>
      <c r="F18" s="1">
        <v>690821415</v>
      </c>
      <c r="G18" s="1">
        <v>38500279</v>
      </c>
      <c r="H18" s="1">
        <v>37520939.753999986</v>
      </c>
      <c r="I18" s="17">
        <v>1556468.1735</v>
      </c>
      <c r="J18" s="1">
        <v>35964471.58049999</v>
      </c>
      <c r="K18" s="1">
        <v>0</v>
      </c>
      <c r="L18" s="22"/>
      <c r="M18" s="22">
        <f t="shared" si="0"/>
        <v>0.052060446881919534</v>
      </c>
      <c r="N18" s="22">
        <f t="shared" si="1"/>
        <v>0.014646506128051906</v>
      </c>
    </row>
    <row r="19" spans="1:14" ht="12.75">
      <c r="A19" s="16" t="s">
        <v>17</v>
      </c>
      <c r="B19" s="1">
        <v>3208</v>
      </c>
      <c r="C19" s="1">
        <v>1426</v>
      </c>
      <c r="D19" s="1">
        <v>441918336</v>
      </c>
      <c r="E19" s="1">
        <v>5474258</v>
      </c>
      <c r="F19" s="1">
        <v>436444078</v>
      </c>
      <c r="G19" s="1">
        <v>25980478</v>
      </c>
      <c r="H19" s="1">
        <v>25292664.971800003</v>
      </c>
      <c r="I19" s="17">
        <v>1153753.5995</v>
      </c>
      <c r="J19" s="1">
        <v>24138911.372300003</v>
      </c>
      <c r="K19" s="1">
        <v>0</v>
      </c>
      <c r="L19" s="22"/>
      <c r="M19" s="22">
        <f t="shared" si="0"/>
        <v>0.05530814275889889</v>
      </c>
      <c r="N19" s="22">
        <f t="shared" si="1"/>
        <v>0.012387487809512389</v>
      </c>
    </row>
    <row r="20" spans="1:14" ht="12.75">
      <c r="A20" s="16" t="s">
        <v>18</v>
      </c>
      <c r="B20" s="1">
        <v>3072</v>
      </c>
      <c r="C20" s="1">
        <v>1587</v>
      </c>
      <c r="D20" s="1">
        <v>537529808</v>
      </c>
      <c r="E20" s="1">
        <v>11396308</v>
      </c>
      <c r="F20" s="1">
        <v>526133500</v>
      </c>
      <c r="G20" s="1">
        <v>34037058</v>
      </c>
      <c r="H20" s="1">
        <v>32965562.134600017</v>
      </c>
      <c r="I20" s="17">
        <v>1665538.7745</v>
      </c>
      <c r="J20" s="1">
        <v>31300023.360100016</v>
      </c>
      <c r="K20" s="1">
        <v>0</v>
      </c>
      <c r="L20" s="22"/>
      <c r="M20" s="22">
        <f t="shared" si="0"/>
        <v>0.05949064897046095</v>
      </c>
      <c r="N20" s="22">
        <f t="shared" si="1"/>
        <v>0.021201257735645424</v>
      </c>
    </row>
    <row r="21" spans="1:14" ht="12.75">
      <c r="A21" s="16" t="s">
        <v>19</v>
      </c>
      <c r="B21" s="1">
        <v>2160</v>
      </c>
      <c r="C21" s="1">
        <v>1239</v>
      </c>
      <c r="D21" s="1">
        <v>533846939</v>
      </c>
      <c r="E21" s="1">
        <v>15446733</v>
      </c>
      <c r="F21" s="1">
        <v>518400206</v>
      </c>
      <c r="G21" s="1">
        <v>37061671</v>
      </c>
      <c r="H21" s="1">
        <v>35984110.18890001</v>
      </c>
      <c r="I21" s="17">
        <v>2287186.6398</v>
      </c>
      <c r="J21" s="1">
        <v>33696923.549100004</v>
      </c>
      <c r="K21" s="1">
        <v>0</v>
      </c>
      <c r="L21" s="22"/>
      <c r="M21" s="22">
        <f t="shared" si="0"/>
        <v>0.06500175570744277</v>
      </c>
      <c r="N21" s="22">
        <f t="shared" si="1"/>
        <v>0.028934759893790456</v>
      </c>
    </row>
    <row r="22" spans="1:14" ht="12.75">
      <c r="A22" s="16" t="s">
        <v>20</v>
      </c>
      <c r="B22" s="1">
        <v>1124</v>
      </c>
      <c r="C22" s="1">
        <v>766</v>
      </c>
      <c r="D22" s="1">
        <v>437553377</v>
      </c>
      <c r="E22" s="1">
        <v>14071566</v>
      </c>
      <c r="F22" s="1">
        <v>423481811</v>
      </c>
      <c r="G22" s="1">
        <v>33306768</v>
      </c>
      <c r="H22" s="1">
        <v>32160665.825799998</v>
      </c>
      <c r="I22" s="17">
        <v>2691136.261</v>
      </c>
      <c r="J22" s="1">
        <v>29469529.564799998</v>
      </c>
      <c r="K22" s="1">
        <v>0</v>
      </c>
      <c r="L22" s="22"/>
      <c r="M22" s="22">
        <f t="shared" si="0"/>
        <v>0.06958865481190643</v>
      </c>
      <c r="N22" s="22">
        <f t="shared" si="1"/>
        <v>0.03215965580354783</v>
      </c>
    </row>
    <row r="23" spans="1:14" ht="12.75">
      <c r="A23" s="16" t="s">
        <v>37</v>
      </c>
      <c r="B23" s="1">
        <v>515</v>
      </c>
      <c r="C23" s="1">
        <v>389</v>
      </c>
      <c r="D23" s="1">
        <v>364570479</v>
      </c>
      <c r="E23" s="1">
        <v>18705232</v>
      </c>
      <c r="F23" s="1">
        <v>345865247</v>
      </c>
      <c r="G23" s="1">
        <v>29671092</v>
      </c>
      <c r="H23" s="1">
        <v>28672841.4163</v>
      </c>
      <c r="I23" s="17">
        <v>2358002.1015999997</v>
      </c>
      <c r="J23" s="1">
        <v>26314839.314700004</v>
      </c>
      <c r="K23" s="1">
        <v>0</v>
      </c>
      <c r="L23" s="22"/>
      <c r="M23" s="22">
        <f t="shared" si="0"/>
        <v>0.07608408055724664</v>
      </c>
      <c r="N23" s="22">
        <f t="shared" si="1"/>
        <v>0.0513075881824211</v>
      </c>
    </row>
    <row r="24" spans="1:14" ht="12.75">
      <c r="A24" s="16" t="s">
        <v>39</v>
      </c>
      <c r="B24" s="1">
        <v>292</v>
      </c>
      <c r="C24" s="1">
        <v>257</v>
      </c>
      <c r="D24" s="1">
        <v>900959436</v>
      </c>
      <c r="E24" s="1">
        <v>118055397</v>
      </c>
      <c r="F24" s="1">
        <v>782904039</v>
      </c>
      <c r="G24" s="1">
        <v>72414527</v>
      </c>
      <c r="H24" s="1">
        <v>71131248.72730002</v>
      </c>
      <c r="I24" s="17">
        <v>12404827</v>
      </c>
      <c r="J24" s="1">
        <v>58726421.7273</v>
      </c>
      <c r="K24" s="1">
        <v>0</v>
      </c>
      <c r="L24" s="22"/>
      <c r="M24" s="22">
        <f t="shared" si="0"/>
        <v>0.07501100875952947</v>
      </c>
      <c r="N24" s="22">
        <f t="shared" si="1"/>
        <v>0.13103297693859772</v>
      </c>
    </row>
    <row r="25" spans="1:14" ht="12.75">
      <c r="A25" s="5"/>
      <c r="B25" s="1"/>
      <c r="C25" s="1"/>
      <c r="D25" s="1"/>
      <c r="E25" s="1"/>
      <c r="F25" s="1"/>
      <c r="G25" s="1"/>
      <c r="H25" s="1"/>
      <c r="I25" s="17"/>
      <c r="J25" s="1"/>
      <c r="K25" s="1"/>
      <c r="L25" s="22"/>
      <c r="M25" s="22"/>
      <c r="N25" s="22"/>
    </row>
    <row r="26" spans="1:14" ht="12.75">
      <c r="A26" s="5" t="s">
        <v>30</v>
      </c>
      <c r="B26" s="1">
        <v>309859</v>
      </c>
      <c r="C26" s="1">
        <v>45337</v>
      </c>
      <c r="D26" s="1">
        <v>10757003148.61</v>
      </c>
      <c r="E26" s="1">
        <v>243057543</v>
      </c>
      <c r="F26" s="1">
        <v>10513945605.61</v>
      </c>
      <c r="G26" s="1">
        <v>550774601</v>
      </c>
      <c r="H26" s="1">
        <v>538519208.1309001</v>
      </c>
      <c r="I26" s="17">
        <v>30992642.8054</v>
      </c>
      <c r="J26" s="1">
        <v>507526565.3255001</v>
      </c>
      <c r="K26" s="1">
        <v>21169683</v>
      </c>
      <c r="L26" s="22"/>
      <c r="M26" s="22">
        <f>J26/F26</f>
        <v>0.04827175109738969</v>
      </c>
      <c r="N26" s="22">
        <f t="shared" si="1"/>
        <v>0.02259528417367875</v>
      </c>
    </row>
    <row r="27" spans="1:14" ht="12.75">
      <c r="A27" s="5"/>
      <c r="B27" s="1"/>
      <c r="C27" s="1"/>
      <c r="D27" s="1"/>
      <c r="E27" s="1"/>
      <c r="F27" s="1"/>
      <c r="G27" s="1"/>
      <c r="H27" s="1"/>
      <c r="I27" s="17"/>
      <c r="J27" s="1"/>
      <c r="K27" s="1"/>
      <c r="L27" s="22"/>
      <c r="M27" s="22"/>
      <c r="N27" s="22"/>
    </row>
    <row r="28" spans="1:14" ht="12.75">
      <c r="A28" s="5" t="s">
        <v>31</v>
      </c>
      <c r="B28" s="1">
        <v>50046</v>
      </c>
      <c r="C28" s="1">
        <v>10946</v>
      </c>
      <c r="D28" s="1">
        <v>16661080844.029999</v>
      </c>
      <c r="E28" s="1">
        <v>1175315582</v>
      </c>
      <c r="F28" s="1">
        <v>15485765262.029999</v>
      </c>
      <c r="G28" s="1">
        <v>1375509163</v>
      </c>
      <c r="H28" s="1">
        <v>42506796.84270002</v>
      </c>
      <c r="I28" s="17">
        <v>1050199.4262</v>
      </c>
      <c r="J28" s="1">
        <v>41456597.41650002</v>
      </c>
      <c r="K28" s="1">
        <v>218083</v>
      </c>
      <c r="L28" s="22"/>
      <c r="M28" s="22">
        <f>J28/F28</f>
        <v>0.0026770777365551744</v>
      </c>
      <c r="N28" s="22">
        <f t="shared" si="1"/>
        <v>0.07054257721948089</v>
      </c>
    </row>
    <row r="29" spans="1:14" ht="12.75">
      <c r="A29" s="5"/>
      <c r="B29" s="1"/>
      <c r="C29" s="1"/>
      <c r="D29" s="1"/>
      <c r="E29" s="1"/>
      <c r="F29" s="1"/>
      <c r="G29" s="1"/>
      <c r="H29" s="1"/>
      <c r="I29" s="17"/>
      <c r="J29" s="1"/>
      <c r="K29" s="1"/>
      <c r="L29" s="22"/>
      <c r="M29" s="22"/>
      <c r="N29" s="22"/>
    </row>
    <row r="30" spans="1:14" ht="12.75">
      <c r="A30" s="5" t="s">
        <v>32</v>
      </c>
      <c r="B30" s="1">
        <v>359905</v>
      </c>
      <c r="C30" s="1">
        <v>56283</v>
      </c>
      <c r="D30" s="1">
        <v>27418083992.64</v>
      </c>
      <c r="E30" s="1">
        <v>1418373125</v>
      </c>
      <c r="F30" s="1">
        <v>25999710867.64</v>
      </c>
      <c r="G30" s="1">
        <v>1926283764</v>
      </c>
      <c r="H30" s="1">
        <v>581026004.9736001</v>
      </c>
      <c r="I30" s="17">
        <v>32042842.231599998</v>
      </c>
      <c r="J30" s="1">
        <v>548983162.7420001</v>
      </c>
      <c r="K30" s="1">
        <v>21387766</v>
      </c>
      <c r="L30" s="22"/>
      <c r="M30" s="22">
        <f>J30/F30</f>
        <v>0.021114971837063026</v>
      </c>
      <c r="N30" s="22">
        <f t="shared" si="1"/>
        <v>0.051731299874226894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7" r:id="rId1"/>
  <headerFooter alignWithMargins="0">
    <oddFooter>&amp;LVermont Tax Department&amp;C- &amp;P -&amp;RDecember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5.875" style="1" customWidth="1"/>
    <col min="2" max="2" width="8.625" style="1" customWidth="1"/>
    <col min="3" max="3" width="8.50390625" style="1" customWidth="1"/>
    <col min="4" max="4" width="8.00390625" style="1" customWidth="1"/>
    <col min="5" max="5" width="6.50390625" style="1" customWidth="1"/>
    <col min="6" max="6" width="5.75390625" style="1" customWidth="1"/>
    <col min="7" max="7" width="8.125" style="1" bestFit="1" customWidth="1"/>
    <col min="8" max="10" width="12.75390625" style="1" customWidth="1"/>
    <col min="11" max="11" width="11.125" style="1" bestFit="1" customWidth="1"/>
    <col min="12" max="16384" width="9.00390625" style="1" customWidth="1"/>
  </cols>
  <sheetData>
    <row r="1" spans="1:11" ht="18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51</v>
      </c>
      <c r="G3" s="13" t="s">
        <v>33</v>
      </c>
      <c r="H3" s="13" t="s">
        <v>27</v>
      </c>
      <c r="I3" s="13" t="s">
        <v>45</v>
      </c>
      <c r="J3" s="13" t="s">
        <v>46</v>
      </c>
      <c r="K3" s="13" t="s">
        <v>29</v>
      </c>
    </row>
    <row r="4" spans="1:11" ht="12.75">
      <c r="A4" s="19" t="s">
        <v>1</v>
      </c>
      <c r="B4" s="17">
        <v>1219</v>
      </c>
      <c r="C4" s="17">
        <v>1798</v>
      </c>
      <c r="D4" s="17">
        <v>548</v>
      </c>
      <c r="E4" s="17">
        <v>646</v>
      </c>
      <c r="F4" s="17">
        <v>14</v>
      </c>
      <c r="G4" s="17">
        <v>11</v>
      </c>
      <c r="H4" s="17">
        <v>-47606825</v>
      </c>
      <c r="I4" s="17">
        <v>327</v>
      </c>
      <c r="J4" s="17">
        <v>1333643</v>
      </c>
      <c r="K4" s="17">
        <v>113243</v>
      </c>
    </row>
    <row r="5" spans="1:11" ht="12.75">
      <c r="A5" s="20" t="s">
        <v>2</v>
      </c>
      <c r="B5" s="17">
        <v>27</v>
      </c>
      <c r="C5" s="17">
        <v>41</v>
      </c>
      <c r="D5" s="17">
        <v>17</v>
      </c>
      <c r="E5" s="17">
        <v>10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2</v>
      </c>
    </row>
    <row r="6" spans="1:11" ht="12.75">
      <c r="A6" s="20" t="s">
        <v>3</v>
      </c>
      <c r="B6" s="17">
        <v>4888</v>
      </c>
      <c r="C6" s="17">
        <v>6223</v>
      </c>
      <c r="D6" s="17">
        <v>1316</v>
      </c>
      <c r="E6" s="17">
        <v>3513</v>
      </c>
      <c r="F6" s="17">
        <v>24</v>
      </c>
      <c r="G6" s="17">
        <v>35</v>
      </c>
      <c r="H6" s="17">
        <v>10652222</v>
      </c>
      <c r="I6" s="17">
        <v>8599</v>
      </c>
      <c r="J6" s="17">
        <v>91673</v>
      </c>
      <c r="K6" s="17">
        <v>3671</v>
      </c>
    </row>
    <row r="7" spans="1:11" ht="12.75">
      <c r="A7" s="20" t="s">
        <v>4</v>
      </c>
      <c r="B7" s="17">
        <v>4773</v>
      </c>
      <c r="C7" s="17">
        <v>6300</v>
      </c>
      <c r="D7" s="17">
        <v>1473</v>
      </c>
      <c r="E7" s="17">
        <v>3217</v>
      </c>
      <c r="F7" s="17">
        <v>36</v>
      </c>
      <c r="G7" s="17">
        <v>47</v>
      </c>
      <c r="H7" s="17">
        <v>35972011</v>
      </c>
      <c r="I7" s="17">
        <v>26843</v>
      </c>
      <c r="J7" s="17">
        <v>159092</v>
      </c>
      <c r="K7" s="17">
        <v>6258</v>
      </c>
    </row>
    <row r="8" spans="1:11" ht="12.75">
      <c r="A8" s="20" t="s">
        <v>5</v>
      </c>
      <c r="B8" s="17">
        <v>4874</v>
      </c>
      <c r="C8" s="17">
        <v>6687</v>
      </c>
      <c r="D8" s="17">
        <v>1663</v>
      </c>
      <c r="E8" s="17">
        <v>3104</v>
      </c>
      <c r="F8" s="17">
        <v>47</v>
      </c>
      <c r="G8" s="17">
        <v>60</v>
      </c>
      <c r="H8" s="17">
        <v>60651635</v>
      </c>
      <c r="I8" s="17">
        <v>5079056</v>
      </c>
      <c r="J8" s="17">
        <v>5154347</v>
      </c>
      <c r="K8" s="17">
        <v>181506.14729999998</v>
      </c>
    </row>
    <row r="9" spans="1:11" ht="12.75">
      <c r="A9" s="20" t="s">
        <v>6</v>
      </c>
      <c r="B9" s="17">
        <v>4186</v>
      </c>
      <c r="C9" s="17">
        <v>6172</v>
      </c>
      <c r="D9" s="17">
        <v>1875</v>
      </c>
      <c r="E9" s="17">
        <v>2220</v>
      </c>
      <c r="F9" s="17">
        <v>43</v>
      </c>
      <c r="G9" s="17">
        <v>48</v>
      </c>
      <c r="H9" s="17">
        <v>72798080</v>
      </c>
      <c r="I9" s="17">
        <v>12835979</v>
      </c>
      <c r="J9" s="17">
        <v>12591262</v>
      </c>
      <c r="K9" s="17">
        <v>445296.6604000001</v>
      </c>
    </row>
    <row r="10" spans="1:11" ht="12.75">
      <c r="A10" s="20" t="s">
        <v>7</v>
      </c>
      <c r="B10" s="17">
        <v>3106</v>
      </c>
      <c r="C10" s="17">
        <v>4702</v>
      </c>
      <c r="D10" s="17">
        <v>1496</v>
      </c>
      <c r="E10" s="17">
        <v>1539</v>
      </c>
      <c r="F10" s="17">
        <v>30</v>
      </c>
      <c r="G10" s="17">
        <v>41</v>
      </c>
      <c r="H10" s="17">
        <v>69641832.01</v>
      </c>
      <c r="I10" s="17">
        <v>18637355</v>
      </c>
      <c r="J10" s="17">
        <v>18362866</v>
      </c>
      <c r="K10" s="17">
        <v>650791.4505000002</v>
      </c>
    </row>
    <row r="11" spans="1:11" ht="12.75">
      <c r="A11" s="20" t="s">
        <v>8</v>
      </c>
      <c r="B11" s="17">
        <v>2461</v>
      </c>
      <c r="C11" s="17">
        <v>3780</v>
      </c>
      <c r="D11" s="17">
        <v>1232</v>
      </c>
      <c r="E11" s="17">
        <v>1176</v>
      </c>
      <c r="F11" s="17">
        <v>32</v>
      </c>
      <c r="G11" s="17">
        <v>21</v>
      </c>
      <c r="H11" s="17">
        <v>67484857.28999999</v>
      </c>
      <c r="I11" s="17">
        <v>24939901.29</v>
      </c>
      <c r="J11" s="17">
        <v>24645202.29</v>
      </c>
      <c r="K11" s="17">
        <v>877355.4054000003</v>
      </c>
    </row>
    <row r="12" spans="1:11" ht="12.75">
      <c r="A12" s="20" t="s">
        <v>9</v>
      </c>
      <c r="B12" s="17">
        <v>2150</v>
      </c>
      <c r="C12" s="17">
        <v>3428</v>
      </c>
      <c r="D12" s="17">
        <v>1189</v>
      </c>
      <c r="E12" s="17">
        <v>904</v>
      </c>
      <c r="F12" s="17">
        <v>28</v>
      </c>
      <c r="G12" s="17">
        <v>29</v>
      </c>
      <c r="H12" s="17">
        <v>69791953</v>
      </c>
      <c r="I12" s="17">
        <v>30783208</v>
      </c>
      <c r="J12" s="17">
        <v>30542365</v>
      </c>
      <c r="K12" s="17">
        <v>1085192.4408</v>
      </c>
    </row>
    <row r="13" spans="1:11" ht="12.75">
      <c r="A13" s="20" t="s">
        <v>10</v>
      </c>
      <c r="B13" s="17">
        <v>1875</v>
      </c>
      <c r="C13" s="17">
        <v>3060</v>
      </c>
      <c r="D13" s="17">
        <v>1110</v>
      </c>
      <c r="E13" s="17">
        <v>718</v>
      </c>
      <c r="F13" s="17">
        <v>22</v>
      </c>
      <c r="G13" s="17">
        <v>25</v>
      </c>
      <c r="H13" s="17">
        <v>70213136.8</v>
      </c>
      <c r="I13" s="17">
        <v>34735537</v>
      </c>
      <c r="J13" s="17">
        <v>34487182</v>
      </c>
      <c r="K13" s="17">
        <v>1223483.4733</v>
      </c>
    </row>
    <row r="14" spans="1:11" ht="12.75">
      <c r="A14" s="20" t="s">
        <v>11</v>
      </c>
      <c r="B14" s="17">
        <v>1741</v>
      </c>
      <c r="C14" s="17">
        <v>2757</v>
      </c>
      <c r="D14" s="17">
        <v>942</v>
      </c>
      <c r="E14" s="17">
        <v>746</v>
      </c>
      <c r="F14" s="17">
        <v>29</v>
      </c>
      <c r="G14" s="17">
        <v>24</v>
      </c>
      <c r="H14" s="17">
        <v>73852846</v>
      </c>
      <c r="I14" s="17">
        <v>41095936</v>
      </c>
      <c r="J14" s="17">
        <v>40550368</v>
      </c>
      <c r="K14" s="17">
        <v>1453560.3331000002</v>
      </c>
    </row>
    <row r="15" spans="1:11" ht="12.75">
      <c r="A15" s="20" t="s">
        <v>12</v>
      </c>
      <c r="B15" s="17">
        <v>1491</v>
      </c>
      <c r="C15" s="17">
        <v>2363</v>
      </c>
      <c r="D15" s="17">
        <v>828</v>
      </c>
      <c r="E15" s="17">
        <v>623</v>
      </c>
      <c r="F15" s="17">
        <v>25</v>
      </c>
      <c r="G15" s="17">
        <v>15</v>
      </c>
      <c r="H15" s="17">
        <v>70831130</v>
      </c>
      <c r="I15" s="17">
        <v>41147791</v>
      </c>
      <c r="J15" s="17">
        <v>40909809</v>
      </c>
      <c r="K15" s="17">
        <v>1511005.2350999997</v>
      </c>
    </row>
    <row r="16" spans="1:11" ht="12.75">
      <c r="A16" s="20" t="s">
        <v>13</v>
      </c>
      <c r="B16" s="17">
        <v>2921</v>
      </c>
      <c r="C16" s="17">
        <v>4703</v>
      </c>
      <c r="D16" s="17">
        <v>1638</v>
      </c>
      <c r="E16" s="17">
        <v>1215</v>
      </c>
      <c r="F16" s="17">
        <v>31</v>
      </c>
      <c r="G16" s="17">
        <v>37</v>
      </c>
      <c r="H16" s="17">
        <v>160292532.93</v>
      </c>
      <c r="I16" s="17">
        <v>99797049</v>
      </c>
      <c r="J16" s="17">
        <v>98633499</v>
      </c>
      <c r="K16" s="17">
        <v>3818260.0306000006</v>
      </c>
    </row>
    <row r="17" spans="1:11" ht="12.75">
      <c r="A17" s="20" t="s">
        <v>14</v>
      </c>
      <c r="B17" s="17">
        <v>3397</v>
      </c>
      <c r="C17" s="17">
        <v>5832</v>
      </c>
      <c r="D17" s="17">
        <v>2264</v>
      </c>
      <c r="E17" s="17">
        <v>1085</v>
      </c>
      <c r="F17" s="17">
        <v>26</v>
      </c>
      <c r="G17" s="17">
        <v>22</v>
      </c>
      <c r="H17" s="17">
        <v>228342583</v>
      </c>
      <c r="I17" s="17">
        <v>151775314</v>
      </c>
      <c r="J17" s="17">
        <v>149468570</v>
      </c>
      <c r="K17" s="17">
        <v>5904055.6052</v>
      </c>
    </row>
    <row r="18" spans="1:11" ht="12.75">
      <c r="A18" s="20" t="s">
        <v>15</v>
      </c>
      <c r="B18" s="17">
        <v>3831</v>
      </c>
      <c r="C18" s="17">
        <v>6955</v>
      </c>
      <c r="D18" s="17">
        <v>2929</v>
      </c>
      <c r="E18" s="17">
        <v>852</v>
      </c>
      <c r="F18" s="17">
        <v>33</v>
      </c>
      <c r="G18" s="17">
        <v>17</v>
      </c>
      <c r="H18" s="17">
        <v>330100364.02</v>
      </c>
      <c r="I18" s="17">
        <v>228769087</v>
      </c>
      <c r="J18" s="17">
        <v>225412952</v>
      </c>
      <c r="K18" s="17">
        <v>9589401.934099998</v>
      </c>
    </row>
    <row r="19" spans="1:11" ht="12.75">
      <c r="A19" s="20" t="s">
        <v>16</v>
      </c>
      <c r="B19" s="17">
        <v>1939</v>
      </c>
      <c r="C19" s="17">
        <v>3592</v>
      </c>
      <c r="D19" s="17">
        <v>1533</v>
      </c>
      <c r="E19" s="17">
        <v>386</v>
      </c>
      <c r="F19" s="17">
        <v>11</v>
      </c>
      <c r="G19" s="17">
        <v>9</v>
      </c>
      <c r="H19" s="17">
        <v>215308000</v>
      </c>
      <c r="I19" s="17">
        <v>155313483</v>
      </c>
      <c r="J19" s="17">
        <v>151718121</v>
      </c>
      <c r="K19" s="17">
        <v>7355015.8754</v>
      </c>
    </row>
    <row r="20" spans="1:11" ht="12.75">
      <c r="A20" s="20" t="s">
        <v>17</v>
      </c>
      <c r="B20" s="17">
        <v>1040</v>
      </c>
      <c r="C20" s="17">
        <v>1973</v>
      </c>
      <c r="D20" s="17">
        <v>841</v>
      </c>
      <c r="E20" s="17">
        <v>188</v>
      </c>
      <c r="F20" s="17">
        <v>7</v>
      </c>
      <c r="G20" s="17">
        <v>4</v>
      </c>
      <c r="H20" s="17">
        <v>142097740</v>
      </c>
      <c r="I20" s="17">
        <v>104448995</v>
      </c>
      <c r="J20" s="17">
        <v>101292520</v>
      </c>
      <c r="K20" s="17">
        <v>5257638.8361</v>
      </c>
    </row>
    <row r="21" spans="1:11" ht="12.75">
      <c r="A21" s="20" t="s">
        <v>18</v>
      </c>
      <c r="B21" s="17">
        <v>1036</v>
      </c>
      <c r="C21" s="17">
        <v>1939</v>
      </c>
      <c r="D21" s="17">
        <v>830</v>
      </c>
      <c r="E21" s="17">
        <v>192</v>
      </c>
      <c r="F21" s="17">
        <v>9</v>
      </c>
      <c r="G21" s="17">
        <v>5</v>
      </c>
      <c r="H21" s="17">
        <v>177811889.01</v>
      </c>
      <c r="I21" s="17">
        <v>132636891</v>
      </c>
      <c r="J21" s="17">
        <v>128159104</v>
      </c>
      <c r="K21" s="17">
        <v>7160299.5024</v>
      </c>
    </row>
    <row r="22" spans="1:11" ht="12.75">
      <c r="A22" s="20" t="s">
        <v>19</v>
      </c>
      <c r="B22" s="17">
        <v>747</v>
      </c>
      <c r="C22" s="17">
        <v>1394</v>
      </c>
      <c r="D22" s="17">
        <v>589</v>
      </c>
      <c r="E22" s="17">
        <v>146</v>
      </c>
      <c r="F22" s="17">
        <v>9</v>
      </c>
      <c r="G22" s="17">
        <v>3</v>
      </c>
      <c r="H22" s="17">
        <v>180052567</v>
      </c>
      <c r="I22" s="17">
        <v>136623777</v>
      </c>
      <c r="J22" s="17">
        <v>130347931</v>
      </c>
      <c r="K22" s="17">
        <v>8038906.730500002</v>
      </c>
    </row>
    <row r="23" spans="1:11" ht="12.75">
      <c r="A23" s="20" t="s">
        <v>20</v>
      </c>
      <c r="B23" s="17">
        <v>365</v>
      </c>
      <c r="C23" s="17">
        <v>671</v>
      </c>
      <c r="D23" s="17">
        <v>287</v>
      </c>
      <c r="E23" s="17">
        <v>70</v>
      </c>
      <c r="F23" s="17">
        <v>6</v>
      </c>
      <c r="G23" s="17">
        <v>2</v>
      </c>
      <c r="H23" s="17">
        <v>137960716</v>
      </c>
      <c r="I23" s="17">
        <v>107558319</v>
      </c>
      <c r="J23" s="17">
        <v>99928690</v>
      </c>
      <c r="K23" s="17">
        <v>6693996.627199999</v>
      </c>
    </row>
    <row r="24" spans="1:11" ht="12.75">
      <c r="A24" s="20" t="s">
        <v>37</v>
      </c>
      <c r="B24" s="17">
        <v>183</v>
      </c>
      <c r="C24" s="17">
        <v>342</v>
      </c>
      <c r="D24" s="17">
        <v>147</v>
      </c>
      <c r="E24" s="17">
        <v>33</v>
      </c>
      <c r="F24" s="17">
        <v>2</v>
      </c>
      <c r="G24" s="17">
        <v>1</v>
      </c>
      <c r="H24" s="17">
        <v>123878752</v>
      </c>
      <c r="I24" s="17">
        <v>100063710</v>
      </c>
      <c r="J24" s="17">
        <v>89382187</v>
      </c>
      <c r="K24" s="17">
        <v>6657392.4004</v>
      </c>
    </row>
    <row r="25" spans="1:11" ht="12.75">
      <c r="A25" s="20" t="s">
        <v>39</v>
      </c>
      <c r="B25" s="17">
        <v>100</v>
      </c>
      <c r="C25" s="17">
        <v>186</v>
      </c>
      <c r="D25" s="17">
        <v>72</v>
      </c>
      <c r="E25" s="17">
        <v>26</v>
      </c>
      <c r="F25" s="17">
        <v>2</v>
      </c>
      <c r="G25" s="17">
        <v>0</v>
      </c>
      <c r="H25" s="17">
        <v>386973233</v>
      </c>
      <c r="I25" s="17">
        <v>243374514</v>
      </c>
      <c r="J25" s="17">
        <v>190449727</v>
      </c>
      <c r="K25" s="17">
        <v>15548950.429799998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48350</v>
      </c>
      <c r="C27" s="17">
        <v>74898</v>
      </c>
      <c r="D27" s="17">
        <v>24819</v>
      </c>
      <c r="E27" s="17">
        <v>22609</v>
      </c>
      <c r="F27" s="17">
        <v>466</v>
      </c>
      <c r="G27" s="17">
        <v>456</v>
      </c>
      <c r="H27" s="17">
        <v>2637101255.06</v>
      </c>
      <c r="I27" s="17">
        <v>1669651671.29</v>
      </c>
      <c r="J27" s="17">
        <v>1573621110.29</v>
      </c>
      <c r="K27" s="17">
        <v>83575283.11760001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4436</v>
      </c>
      <c r="C29" s="17">
        <v>7721</v>
      </c>
      <c r="D29" s="17">
        <v>2997</v>
      </c>
      <c r="E29" s="17">
        <v>1265</v>
      </c>
      <c r="F29" s="17">
        <v>141</v>
      </c>
      <c r="G29" s="17">
        <v>33</v>
      </c>
      <c r="H29" s="17">
        <v>5232453877</v>
      </c>
      <c r="I29" s="17">
        <v>3921150715</v>
      </c>
      <c r="J29" s="17">
        <v>3537799900</v>
      </c>
      <c r="K29" s="17">
        <v>6630390.409199999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52786</v>
      </c>
      <c r="C31" s="17">
        <v>82619</v>
      </c>
      <c r="D31" s="17">
        <v>27816</v>
      </c>
      <c r="E31" s="17">
        <v>23874</v>
      </c>
      <c r="F31" s="17">
        <v>607</v>
      </c>
      <c r="G31" s="17">
        <v>489</v>
      </c>
      <c r="H31" s="17">
        <v>7869555132.059999</v>
      </c>
      <c r="I31" s="17">
        <v>5590802386.29</v>
      </c>
      <c r="J31" s="17">
        <v>5111421010.29</v>
      </c>
      <c r="K31" s="17">
        <v>90205673.5268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75390625" style="1" customWidth="1"/>
    <col min="2" max="2" width="7.875" style="1" customWidth="1"/>
    <col min="3" max="3" width="7.375" style="1" customWidth="1"/>
    <col min="4" max="4" width="8.00390625" style="1" customWidth="1"/>
    <col min="5" max="5" width="7.50390625" style="1" customWidth="1"/>
    <col min="6" max="6" width="5.50390625" style="1" customWidth="1"/>
    <col min="7" max="7" width="6.625" style="1" customWidth="1"/>
    <col min="8" max="10" width="13.75390625" style="1" customWidth="1"/>
    <col min="11" max="11" width="11.125" style="1" customWidth="1"/>
    <col min="12" max="16384" width="9.00390625" style="1" customWidth="1"/>
  </cols>
  <sheetData>
    <row r="1" spans="1:11" ht="18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51</v>
      </c>
      <c r="G3" s="13" t="s">
        <v>33</v>
      </c>
      <c r="H3" s="13" t="s">
        <v>27</v>
      </c>
      <c r="I3" s="13" t="s">
        <v>45</v>
      </c>
      <c r="J3" s="13" t="s">
        <v>46</v>
      </c>
      <c r="K3" s="13" t="s">
        <v>29</v>
      </c>
    </row>
    <row r="4" spans="1:11" ht="12.75">
      <c r="A4" s="19" t="s">
        <v>1</v>
      </c>
      <c r="B4" s="17">
        <v>3243</v>
      </c>
      <c r="C4" s="17">
        <v>4439</v>
      </c>
      <c r="D4" s="17">
        <v>892</v>
      </c>
      <c r="E4" s="17">
        <v>2119</v>
      </c>
      <c r="F4" s="17">
        <v>80</v>
      </c>
      <c r="G4" s="17">
        <v>152</v>
      </c>
      <c r="H4" s="17">
        <v>-130028478.01</v>
      </c>
      <c r="I4" s="17">
        <v>-539512</v>
      </c>
      <c r="J4" s="17">
        <v>2915340</v>
      </c>
      <c r="K4" s="17">
        <v>243011</v>
      </c>
    </row>
    <row r="5" spans="1:11" ht="12.75">
      <c r="A5" s="20" t="s">
        <v>2</v>
      </c>
      <c r="B5" s="17">
        <v>167</v>
      </c>
      <c r="C5" s="17">
        <v>157</v>
      </c>
      <c r="D5" s="17">
        <v>23</v>
      </c>
      <c r="E5" s="17">
        <v>133</v>
      </c>
      <c r="F5" s="17">
        <v>6</v>
      </c>
      <c r="G5" s="17">
        <v>5</v>
      </c>
      <c r="H5" s="17">
        <v>0</v>
      </c>
      <c r="I5" s="17">
        <v>-18800</v>
      </c>
      <c r="J5" s="17">
        <v>32383</v>
      </c>
      <c r="K5" s="17">
        <v>1437</v>
      </c>
    </row>
    <row r="6" spans="1:11" ht="12.75">
      <c r="A6" s="20" t="s">
        <v>3</v>
      </c>
      <c r="B6" s="17">
        <v>23685</v>
      </c>
      <c r="C6" s="17">
        <v>15346</v>
      </c>
      <c r="D6" s="17">
        <v>1073</v>
      </c>
      <c r="E6" s="17">
        <v>21254</v>
      </c>
      <c r="F6" s="17">
        <v>219</v>
      </c>
      <c r="G6" s="17">
        <v>1139</v>
      </c>
      <c r="H6" s="17">
        <v>63308512.559999995</v>
      </c>
      <c r="I6" s="17">
        <v>2404930</v>
      </c>
      <c r="J6" s="17">
        <v>2695557</v>
      </c>
      <c r="K6" s="17">
        <v>106931.63000000002</v>
      </c>
    </row>
    <row r="7" spans="1:11" ht="12.75">
      <c r="A7" s="20" t="s">
        <v>4</v>
      </c>
      <c r="B7" s="17">
        <v>21892</v>
      </c>
      <c r="C7" s="17">
        <v>20903</v>
      </c>
      <c r="D7" s="17">
        <v>1410</v>
      </c>
      <c r="E7" s="17">
        <v>18301</v>
      </c>
      <c r="F7" s="17">
        <v>288</v>
      </c>
      <c r="G7" s="17">
        <v>1893</v>
      </c>
      <c r="H7" s="17">
        <v>161282549.07</v>
      </c>
      <c r="I7" s="17">
        <v>14988307</v>
      </c>
      <c r="J7" s="17">
        <v>15129001</v>
      </c>
      <c r="K7" s="17">
        <v>538476.0180000002</v>
      </c>
    </row>
    <row r="8" spans="1:11" ht="12.75">
      <c r="A8" s="20" t="s">
        <v>5</v>
      </c>
      <c r="B8" s="17">
        <v>18182</v>
      </c>
      <c r="C8" s="17">
        <v>27340</v>
      </c>
      <c r="D8" s="17">
        <v>2023</v>
      </c>
      <c r="E8" s="17">
        <v>13160</v>
      </c>
      <c r="F8" s="17">
        <v>321</v>
      </c>
      <c r="G8" s="17">
        <v>2678</v>
      </c>
      <c r="H8" s="17">
        <v>226717551.61999997</v>
      </c>
      <c r="I8" s="17">
        <v>50796363</v>
      </c>
      <c r="J8" s="17">
        <v>51326850</v>
      </c>
      <c r="K8" s="17">
        <v>1787244.0003999993</v>
      </c>
    </row>
    <row r="9" spans="1:11" ht="12.75">
      <c r="A9" s="20" t="s">
        <v>6</v>
      </c>
      <c r="B9" s="17">
        <v>17461</v>
      </c>
      <c r="C9" s="17">
        <v>27617</v>
      </c>
      <c r="D9" s="17">
        <v>2473</v>
      </c>
      <c r="E9" s="17">
        <v>11781</v>
      </c>
      <c r="F9" s="17">
        <v>379</v>
      </c>
      <c r="G9" s="17">
        <v>2828</v>
      </c>
      <c r="H9" s="17">
        <v>305883426.15</v>
      </c>
      <c r="I9" s="17">
        <v>104468901.7</v>
      </c>
      <c r="J9" s="17">
        <v>104617468.7</v>
      </c>
      <c r="K9" s="17">
        <v>3591955.2514</v>
      </c>
    </row>
    <row r="10" spans="1:11" ht="12.75">
      <c r="A10" s="20" t="s">
        <v>7</v>
      </c>
      <c r="B10" s="17">
        <v>18021</v>
      </c>
      <c r="C10" s="17">
        <v>28935</v>
      </c>
      <c r="D10" s="17">
        <v>2820</v>
      </c>
      <c r="E10" s="17">
        <v>11784</v>
      </c>
      <c r="F10" s="17">
        <v>395</v>
      </c>
      <c r="G10" s="17">
        <v>3022</v>
      </c>
      <c r="H10" s="17">
        <v>405353038.53999996</v>
      </c>
      <c r="I10" s="17">
        <v>179588601.54</v>
      </c>
      <c r="J10" s="17">
        <v>179686365.54</v>
      </c>
      <c r="K10" s="17">
        <v>6197227.598200006</v>
      </c>
    </row>
    <row r="11" spans="1:11" ht="12.75">
      <c r="A11" s="20" t="s">
        <v>8</v>
      </c>
      <c r="B11" s="17">
        <v>17453</v>
      </c>
      <c r="C11" s="17">
        <v>28808</v>
      </c>
      <c r="D11" s="17">
        <v>3213</v>
      </c>
      <c r="E11" s="17">
        <v>11027</v>
      </c>
      <c r="F11" s="17">
        <v>428</v>
      </c>
      <c r="G11" s="17">
        <v>2785</v>
      </c>
      <c r="H11" s="17">
        <v>479132363.81</v>
      </c>
      <c r="I11" s="17">
        <v>246536890.07999998</v>
      </c>
      <c r="J11" s="17">
        <v>246927969.07999998</v>
      </c>
      <c r="K11" s="17">
        <v>8551342.601899996</v>
      </c>
    </row>
    <row r="12" spans="1:11" ht="12.75">
      <c r="A12" s="20" t="s">
        <v>9</v>
      </c>
      <c r="B12" s="17">
        <v>15661</v>
      </c>
      <c r="C12" s="17">
        <v>26719</v>
      </c>
      <c r="D12" s="17">
        <v>3542</v>
      </c>
      <c r="E12" s="17">
        <v>9412</v>
      </c>
      <c r="F12" s="17">
        <v>406</v>
      </c>
      <c r="G12" s="17">
        <v>2301</v>
      </c>
      <c r="H12" s="17">
        <v>507982847.01</v>
      </c>
      <c r="I12" s="17">
        <v>286906150</v>
      </c>
      <c r="J12" s="17">
        <v>286766831</v>
      </c>
      <c r="K12" s="17">
        <v>9955281.178199982</v>
      </c>
    </row>
    <row r="13" spans="1:11" ht="12.75">
      <c r="A13" s="20" t="s">
        <v>10</v>
      </c>
      <c r="B13" s="17">
        <v>13487</v>
      </c>
      <c r="C13" s="17">
        <v>24527</v>
      </c>
      <c r="D13" s="17">
        <v>3835</v>
      </c>
      <c r="E13" s="17">
        <v>7476</v>
      </c>
      <c r="F13" s="17">
        <v>340</v>
      </c>
      <c r="G13" s="17">
        <v>1836</v>
      </c>
      <c r="H13" s="17">
        <v>504829674</v>
      </c>
      <c r="I13" s="17">
        <v>298628482</v>
      </c>
      <c r="J13" s="17">
        <v>298588999</v>
      </c>
      <c r="K13" s="17">
        <v>10399863.862999994</v>
      </c>
    </row>
    <row r="14" spans="1:11" ht="12.75">
      <c r="A14" s="20" t="s">
        <v>11</v>
      </c>
      <c r="B14" s="17">
        <v>11494</v>
      </c>
      <c r="C14" s="17">
        <v>22230</v>
      </c>
      <c r="D14" s="17">
        <v>4219</v>
      </c>
      <c r="E14" s="17">
        <v>5634</v>
      </c>
      <c r="F14" s="17">
        <v>274</v>
      </c>
      <c r="G14" s="17">
        <v>1367</v>
      </c>
      <c r="H14" s="17">
        <v>487497306.01</v>
      </c>
      <c r="I14" s="17">
        <v>296191758</v>
      </c>
      <c r="J14" s="17">
        <v>295753113</v>
      </c>
      <c r="K14" s="17">
        <v>10403495.606799992</v>
      </c>
    </row>
    <row r="15" spans="1:11" ht="12.75">
      <c r="A15" s="20" t="s">
        <v>12</v>
      </c>
      <c r="B15" s="17">
        <v>10159</v>
      </c>
      <c r="C15" s="17">
        <v>21099</v>
      </c>
      <c r="D15" s="17">
        <v>4457</v>
      </c>
      <c r="E15" s="17">
        <v>4348</v>
      </c>
      <c r="F15" s="17">
        <v>223</v>
      </c>
      <c r="G15" s="17">
        <v>1131</v>
      </c>
      <c r="H15" s="17">
        <v>481954459.90999997</v>
      </c>
      <c r="I15" s="17">
        <v>298383146</v>
      </c>
      <c r="J15" s="17">
        <v>297813296</v>
      </c>
      <c r="K15" s="17">
        <v>10956125.685700007</v>
      </c>
    </row>
    <row r="16" spans="1:11" ht="12.75">
      <c r="A16" s="20" t="s">
        <v>13</v>
      </c>
      <c r="B16" s="17">
        <v>17660</v>
      </c>
      <c r="C16" s="17">
        <v>40241</v>
      </c>
      <c r="D16" s="17">
        <v>10087</v>
      </c>
      <c r="E16" s="17">
        <v>5717</v>
      </c>
      <c r="F16" s="17">
        <v>288</v>
      </c>
      <c r="G16" s="17">
        <v>1568</v>
      </c>
      <c r="H16" s="17">
        <v>968731882.01</v>
      </c>
      <c r="I16" s="17">
        <v>614932329</v>
      </c>
      <c r="J16" s="17">
        <v>613733505</v>
      </c>
      <c r="K16" s="17">
        <v>23167066.685000014</v>
      </c>
    </row>
    <row r="17" spans="1:11" ht="12.75">
      <c r="A17" s="20" t="s">
        <v>14</v>
      </c>
      <c r="B17" s="17">
        <v>20820</v>
      </c>
      <c r="C17" s="17">
        <v>53261</v>
      </c>
      <c r="D17" s="17">
        <v>15360</v>
      </c>
      <c r="E17" s="17">
        <v>4101</v>
      </c>
      <c r="F17" s="17">
        <v>229</v>
      </c>
      <c r="G17" s="17">
        <v>1130</v>
      </c>
      <c r="H17" s="17">
        <v>1398358018.03</v>
      </c>
      <c r="I17" s="17">
        <v>923549784</v>
      </c>
      <c r="J17" s="17">
        <v>921284719</v>
      </c>
      <c r="K17" s="17">
        <v>34679286.37540002</v>
      </c>
    </row>
    <row r="18" spans="1:11" ht="12.75">
      <c r="A18" s="20" t="s">
        <v>15</v>
      </c>
      <c r="B18" s="17">
        <v>24000</v>
      </c>
      <c r="C18" s="17">
        <v>66864</v>
      </c>
      <c r="D18" s="17">
        <v>20457</v>
      </c>
      <c r="E18" s="17">
        <v>2622</v>
      </c>
      <c r="F18" s="17">
        <v>159</v>
      </c>
      <c r="G18" s="17">
        <v>762</v>
      </c>
      <c r="H18" s="17">
        <v>2070094306.02</v>
      </c>
      <c r="I18" s="17">
        <v>1446664979</v>
      </c>
      <c r="J18" s="17">
        <v>1440773725</v>
      </c>
      <c r="K18" s="17">
        <v>58050397.11589996</v>
      </c>
    </row>
    <row r="19" spans="1:11" ht="12.75">
      <c r="A19" s="20" t="s">
        <v>16</v>
      </c>
      <c r="B19" s="17">
        <v>11938</v>
      </c>
      <c r="C19" s="17">
        <v>34919</v>
      </c>
      <c r="D19" s="17">
        <v>10768</v>
      </c>
      <c r="E19" s="17">
        <v>836</v>
      </c>
      <c r="F19" s="17">
        <v>62</v>
      </c>
      <c r="G19" s="17">
        <v>272</v>
      </c>
      <c r="H19" s="17">
        <v>1321641824.02</v>
      </c>
      <c r="I19" s="17">
        <v>961979616</v>
      </c>
      <c r="J19" s="17">
        <v>956657408</v>
      </c>
      <c r="K19" s="17">
        <v>44266267.21700003</v>
      </c>
    </row>
    <row r="20" spans="1:11" ht="12.75">
      <c r="A20" s="20" t="s">
        <v>17</v>
      </c>
      <c r="B20" s="17">
        <v>5623</v>
      </c>
      <c r="C20" s="17">
        <v>16796</v>
      </c>
      <c r="D20" s="17">
        <v>5064</v>
      </c>
      <c r="E20" s="17">
        <v>379</v>
      </c>
      <c r="F20" s="17">
        <v>26</v>
      </c>
      <c r="G20" s="17">
        <v>154</v>
      </c>
      <c r="H20" s="17">
        <v>766306111</v>
      </c>
      <c r="I20" s="17">
        <v>570876863</v>
      </c>
      <c r="J20" s="17">
        <v>566567443</v>
      </c>
      <c r="K20" s="17">
        <v>28481224.213099997</v>
      </c>
    </row>
    <row r="21" spans="1:11" ht="12.75">
      <c r="A21" s="20" t="s">
        <v>18</v>
      </c>
      <c r="B21" s="17">
        <v>5091</v>
      </c>
      <c r="C21" s="17">
        <v>15374</v>
      </c>
      <c r="D21" s="17">
        <v>4565</v>
      </c>
      <c r="E21" s="17">
        <v>376</v>
      </c>
      <c r="F21" s="17">
        <v>37</v>
      </c>
      <c r="G21" s="17">
        <v>113</v>
      </c>
      <c r="H21" s="17">
        <v>870567313.02</v>
      </c>
      <c r="I21" s="17">
        <v>660977791</v>
      </c>
      <c r="J21" s="17">
        <v>653447495</v>
      </c>
      <c r="K21" s="17">
        <v>35328789.76380001</v>
      </c>
    </row>
    <row r="22" spans="1:11" ht="12.75">
      <c r="A22" s="20" t="s">
        <v>19</v>
      </c>
      <c r="B22" s="17">
        <v>3114</v>
      </c>
      <c r="C22" s="17">
        <v>9470</v>
      </c>
      <c r="D22" s="17">
        <v>2770</v>
      </c>
      <c r="E22" s="17">
        <v>246</v>
      </c>
      <c r="F22" s="17">
        <v>26</v>
      </c>
      <c r="G22" s="17">
        <v>72</v>
      </c>
      <c r="H22" s="17">
        <v>746717306.01</v>
      </c>
      <c r="I22" s="17">
        <v>588179434</v>
      </c>
      <c r="J22" s="17">
        <v>575535806</v>
      </c>
      <c r="K22" s="17">
        <v>35145231.63730001</v>
      </c>
    </row>
    <row r="23" spans="1:11" ht="12.75">
      <c r="A23" s="20" t="s">
        <v>20</v>
      </c>
      <c r="B23" s="17">
        <v>1446</v>
      </c>
      <c r="C23" s="17">
        <v>4566</v>
      </c>
      <c r="D23" s="17">
        <v>1278</v>
      </c>
      <c r="E23" s="17">
        <v>123</v>
      </c>
      <c r="F23" s="17">
        <v>17</v>
      </c>
      <c r="G23" s="17">
        <v>28</v>
      </c>
      <c r="H23" s="17">
        <v>540894229</v>
      </c>
      <c r="I23" s="17">
        <v>442214180</v>
      </c>
      <c r="J23" s="17">
        <v>428475575</v>
      </c>
      <c r="K23" s="17">
        <v>28889319.432900004</v>
      </c>
    </row>
    <row r="24" spans="1:11" ht="12.75">
      <c r="A24" s="20" t="s">
        <v>37</v>
      </c>
      <c r="B24" s="17">
        <v>612</v>
      </c>
      <c r="C24" s="17">
        <v>1921</v>
      </c>
      <c r="D24" s="17">
        <v>528</v>
      </c>
      <c r="E24" s="17">
        <v>62</v>
      </c>
      <c r="F24" s="17">
        <v>7</v>
      </c>
      <c r="G24" s="17">
        <v>15</v>
      </c>
      <c r="H24" s="17">
        <v>405282423.01</v>
      </c>
      <c r="I24" s="17">
        <v>339724713</v>
      </c>
      <c r="J24" s="17">
        <v>327382883</v>
      </c>
      <c r="K24" s="17">
        <v>24208774.746200006</v>
      </c>
    </row>
    <row r="25" spans="1:11" ht="12.75">
      <c r="A25" s="20" t="s">
        <v>39</v>
      </c>
      <c r="B25" s="17">
        <v>300</v>
      </c>
      <c r="C25" s="17">
        <v>932</v>
      </c>
      <c r="D25" s="17">
        <v>256</v>
      </c>
      <c r="E25" s="17">
        <v>27</v>
      </c>
      <c r="F25" s="17">
        <v>11</v>
      </c>
      <c r="G25" s="17">
        <v>6</v>
      </c>
      <c r="H25" s="17">
        <v>861243662</v>
      </c>
      <c r="I25" s="17">
        <v>759916571</v>
      </c>
      <c r="J25" s="17">
        <v>674212763</v>
      </c>
      <c r="K25" s="17">
        <v>49002533.587699994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261509</v>
      </c>
      <c r="C27" s="17">
        <v>492464</v>
      </c>
      <c r="D27" s="17">
        <v>101113</v>
      </c>
      <c r="E27" s="17">
        <v>130918</v>
      </c>
      <c r="F27" s="17">
        <v>4221</v>
      </c>
      <c r="G27" s="17">
        <v>25257</v>
      </c>
      <c r="H27" s="17">
        <v>13443750324.79</v>
      </c>
      <c r="I27" s="17">
        <v>9087351477.32</v>
      </c>
      <c r="J27" s="17">
        <v>8940324495.32</v>
      </c>
      <c r="K27" s="17">
        <v>423951282.20790005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45610</v>
      </c>
      <c r="C29" s="17">
        <v>84697</v>
      </c>
      <c r="D29" s="17">
        <v>18051</v>
      </c>
      <c r="E29" s="17">
        <v>23249</v>
      </c>
      <c r="F29" s="17">
        <v>1523</v>
      </c>
      <c r="G29" s="17">
        <v>2787</v>
      </c>
      <c r="H29" s="17">
        <v>14792541100.67</v>
      </c>
      <c r="I29" s="17">
        <v>12739930129.029999</v>
      </c>
      <c r="J29" s="17">
        <v>11947965362.029999</v>
      </c>
      <c r="K29" s="17">
        <v>34826207.007300004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307119</v>
      </c>
      <c r="C31" s="17">
        <v>577161</v>
      </c>
      <c r="D31" s="17">
        <v>119164</v>
      </c>
      <c r="E31" s="17">
        <v>154167</v>
      </c>
      <c r="F31" s="17">
        <v>5744</v>
      </c>
      <c r="G31" s="17">
        <v>28044</v>
      </c>
      <c r="H31" s="17">
        <v>28236291425.46</v>
      </c>
      <c r="I31" s="17">
        <v>21827281606.35</v>
      </c>
      <c r="J31" s="17">
        <v>20888289857.35</v>
      </c>
      <c r="K31" s="17">
        <v>458777489.21520007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William J. Smith</cp:lastModifiedBy>
  <cp:lastPrinted>2009-12-01T15:31:30Z</cp:lastPrinted>
  <dcterms:created xsi:type="dcterms:W3CDTF">2001-12-15T11:30:38Z</dcterms:created>
  <dcterms:modified xsi:type="dcterms:W3CDTF">2009-12-08T13:57:36Z</dcterms:modified>
  <cp:category/>
  <cp:version/>
  <cp:contentType/>
  <cp:contentStatus/>
</cp:coreProperties>
</file>