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525" windowWidth="17220" windowHeight="9810" activeTab="0"/>
  </bookViews>
  <sheets>
    <sheet name="Report1" sheetId="1" r:id="rId1"/>
  </sheets>
  <definedNames>
    <definedName name="_xlnm.Print_Area" localSheetId="0">'Report1'!$A$4:$J$265</definedName>
    <definedName name="_xlnm.Print_Titles" localSheetId="0">'Report1'!$1:$3</definedName>
  </definedNames>
  <calcPr fullCalcOnLoad="1"/>
</workbook>
</file>

<file path=xl/sharedStrings.xml><?xml version="1.0" encoding="utf-8"?>
<sst xmlns="http://schemas.openxmlformats.org/spreadsheetml/2006/main" count="778" uniqueCount="525">
  <si>
    <t>003</t>
  </si>
  <si>
    <t>Grand Isle</t>
  </si>
  <si>
    <t>005</t>
  </si>
  <si>
    <t>Bennington</t>
  </si>
  <si>
    <t>Arlington</t>
  </si>
  <si>
    <t>007</t>
  </si>
  <si>
    <t>Franklin</t>
  </si>
  <si>
    <t>Bakersfield</t>
  </si>
  <si>
    <t>010</t>
  </si>
  <si>
    <t>Barnet</t>
  </si>
  <si>
    <t>011</t>
  </si>
  <si>
    <t>Washington</t>
  </si>
  <si>
    <t>Barre City</t>
  </si>
  <si>
    <t>012</t>
  </si>
  <si>
    <t>Barre Town</t>
  </si>
  <si>
    <t>013</t>
  </si>
  <si>
    <t>Orleans</t>
  </si>
  <si>
    <t>Barton</t>
  </si>
  <si>
    <t>015</t>
  </si>
  <si>
    <t>016</t>
  </si>
  <si>
    <t>Benson</t>
  </si>
  <si>
    <t>017</t>
  </si>
  <si>
    <t>Berkshire</t>
  </si>
  <si>
    <t>018</t>
  </si>
  <si>
    <t>Berlin</t>
  </si>
  <si>
    <t>019</t>
  </si>
  <si>
    <t>Windsor</t>
  </si>
  <si>
    <t>Bethel</t>
  </si>
  <si>
    <t>022</t>
  </si>
  <si>
    <t>Orange</t>
  </si>
  <si>
    <t>Bradford</t>
  </si>
  <si>
    <t>023</t>
  </si>
  <si>
    <t>Braintree</t>
  </si>
  <si>
    <t>024</t>
  </si>
  <si>
    <t>Brandon</t>
  </si>
  <si>
    <t>025</t>
  </si>
  <si>
    <t>Windham</t>
  </si>
  <si>
    <t>Brattleboro</t>
  </si>
  <si>
    <t>026</t>
  </si>
  <si>
    <t>Bridgewater</t>
  </si>
  <si>
    <t>027</t>
  </si>
  <si>
    <t>Addison</t>
  </si>
  <si>
    <t>Bridport</t>
  </si>
  <si>
    <t>028</t>
  </si>
  <si>
    <t>Brighton</t>
  </si>
  <si>
    <t>029</t>
  </si>
  <si>
    <t>Bristol</t>
  </si>
  <si>
    <t>032</t>
  </si>
  <si>
    <t>Brownington</t>
  </si>
  <si>
    <t>034</t>
  </si>
  <si>
    <t>Burke</t>
  </si>
  <si>
    <t>035</t>
  </si>
  <si>
    <t>Chittenden</t>
  </si>
  <si>
    <t>Burlington</t>
  </si>
  <si>
    <t>037</t>
  </si>
  <si>
    <t>Calais</t>
  </si>
  <si>
    <t>038</t>
  </si>
  <si>
    <t>Cambridge</t>
  </si>
  <si>
    <t>040</t>
  </si>
  <si>
    <t>Castleton</t>
  </si>
  <si>
    <t>043</t>
  </si>
  <si>
    <t>Charlotte</t>
  </si>
  <si>
    <t>044</t>
  </si>
  <si>
    <t>Chelsea</t>
  </si>
  <si>
    <t>045</t>
  </si>
  <si>
    <t>Chester</t>
  </si>
  <si>
    <t>046</t>
  </si>
  <si>
    <t>047</t>
  </si>
  <si>
    <t>Clarendon</t>
  </si>
  <si>
    <t>048</t>
  </si>
  <si>
    <t>Colchester</t>
  </si>
  <si>
    <t>049</t>
  </si>
  <si>
    <t>Concord</t>
  </si>
  <si>
    <t>050</t>
  </si>
  <si>
    <t>Corinth</t>
  </si>
  <si>
    <t>052</t>
  </si>
  <si>
    <t>Coventry</t>
  </si>
  <si>
    <t>053</t>
  </si>
  <si>
    <t>Craftsbury</t>
  </si>
  <si>
    <t>054</t>
  </si>
  <si>
    <t>Danby</t>
  </si>
  <si>
    <t>055</t>
  </si>
  <si>
    <t>Danville</t>
  </si>
  <si>
    <t>056</t>
  </si>
  <si>
    <t>Derby</t>
  </si>
  <si>
    <t>057</t>
  </si>
  <si>
    <t>Dorset</t>
  </si>
  <si>
    <t>058</t>
  </si>
  <si>
    <t>Dover</t>
  </si>
  <si>
    <t>059</t>
  </si>
  <si>
    <t>Dummerston</t>
  </si>
  <si>
    <t>062</t>
  </si>
  <si>
    <t>East Montpelier</t>
  </si>
  <si>
    <t>065</t>
  </si>
  <si>
    <t>Enosburg</t>
  </si>
  <si>
    <t>066</t>
  </si>
  <si>
    <t>Essex Junction</t>
  </si>
  <si>
    <t>067</t>
  </si>
  <si>
    <t>Essex Town</t>
  </si>
  <si>
    <t>068</t>
  </si>
  <si>
    <t>Fairfax</t>
  </si>
  <si>
    <t>069</t>
  </si>
  <si>
    <t>Fairfield</t>
  </si>
  <si>
    <t>070</t>
  </si>
  <si>
    <t>Fair Haven</t>
  </si>
  <si>
    <t>071</t>
  </si>
  <si>
    <t>Fairlee</t>
  </si>
  <si>
    <t>073</t>
  </si>
  <si>
    <t>Ferrisburgh</t>
  </si>
  <si>
    <t>074</t>
  </si>
  <si>
    <t>Fletcher</t>
  </si>
  <si>
    <t>075</t>
  </si>
  <si>
    <t>076</t>
  </si>
  <si>
    <t>Georgia</t>
  </si>
  <si>
    <t>077</t>
  </si>
  <si>
    <t>Glover</t>
  </si>
  <si>
    <t>079</t>
  </si>
  <si>
    <t>Grafton</t>
  </si>
  <si>
    <t>081</t>
  </si>
  <si>
    <t>084</t>
  </si>
  <si>
    <t>Groton</t>
  </si>
  <si>
    <t>086</t>
  </si>
  <si>
    <t>Guilford</t>
  </si>
  <si>
    <t>088</t>
  </si>
  <si>
    <t>Hancock</t>
  </si>
  <si>
    <t>089</t>
  </si>
  <si>
    <t>Hardwick</t>
  </si>
  <si>
    <t>090</t>
  </si>
  <si>
    <t>Hartford</t>
  </si>
  <si>
    <t>091</t>
  </si>
  <si>
    <t>Hartland</t>
  </si>
  <si>
    <t>092</t>
  </si>
  <si>
    <t>Highgate</t>
  </si>
  <si>
    <t>093</t>
  </si>
  <si>
    <t>Hinesburg</t>
  </si>
  <si>
    <t>097</t>
  </si>
  <si>
    <t>Hyde Park</t>
  </si>
  <si>
    <t>099</t>
  </si>
  <si>
    <t>Irasburg</t>
  </si>
  <si>
    <t>103</t>
  </si>
  <si>
    <t>Jericho</t>
  </si>
  <si>
    <t>104</t>
  </si>
  <si>
    <t>Johnson</t>
  </si>
  <si>
    <t>107</t>
  </si>
  <si>
    <t>Leicester</t>
  </si>
  <si>
    <t>109</t>
  </si>
  <si>
    <t>Lincoln</t>
  </si>
  <si>
    <t>110</t>
  </si>
  <si>
    <t>Londonderry</t>
  </si>
  <si>
    <t>112</t>
  </si>
  <si>
    <t>Ludlow</t>
  </si>
  <si>
    <t>113</t>
  </si>
  <si>
    <t>Lunenburg</t>
  </si>
  <si>
    <t>114</t>
  </si>
  <si>
    <t>Lyndon</t>
  </si>
  <si>
    <t>116</t>
  </si>
  <si>
    <t>Manchester</t>
  </si>
  <si>
    <t>118</t>
  </si>
  <si>
    <t>Marshfield</t>
  </si>
  <si>
    <t>119</t>
  </si>
  <si>
    <t>Mendon</t>
  </si>
  <si>
    <t>120</t>
  </si>
  <si>
    <t>Middlebury</t>
  </si>
  <si>
    <t>123</t>
  </si>
  <si>
    <t>Milton</t>
  </si>
  <si>
    <t>125</t>
  </si>
  <si>
    <t>Montgomery</t>
  </si>
  <si>
    <t>126</t>
  </si>
  <si>
    <t>Montpelier</t>
  </si>
  <si>
    <t>127</t>
  </si>
  <si>
    <t>Moretown</t>
  </si>
  <si>
    <t>129</t>
  </si>
  <si>
    <t>Morristown</t>
  </si>
  <si>
    <t>130</t>
  </si>
  <si>
    <t>Mt. Holly</t>
  </si>
  <si>
    <t>133</t>
  </si>
  <si>
    <t>Newbury</t>
  </si>
  <si>
    <t>134</t>
  </si>
  <si>
    <t>Newfane</t>
  </si>
  <si>
    <t>135</t>
  </si>
  <si>
    <t>New Haven</t>
  </si>
  <si>
    <t>136</t>
  </si>
  <si>
    <t>Newport City</t>
  </si>
  <si>
    <t>137</t>
  </si>
  <si>
    <t>Newport Town</t>
  </si>
  <si>
    <t>138</t>
  </si>
  <si>
    <t>N. Bennington ID</t>
  </si>
  <si>
    <t>139</t>
  </si>
  <si>
    <t>Northfield</t>
  </si>
  <si>
    <t>142</t>
  </si>
  <si>
    <t>Norwich</t>
  </si>
  <si>
    <t>144</t>
  </si>
  <si>
    <t>147</t>
  </si>
  <si>
    <t>Pawlet</t>
  </si>
  <si>
    <t>151</t>
  </si>
  <si>
    <t>Pittsford</t>
  </si>
  <si>
    <t>152</t>
  </si>
  <si>
    <t>Plainfield</t>
  </si>
  <si>
    <t>155</t>
  </si>
  <si>
    <t>Poultney</t>
  </si>
  <si>
    <t>156</t>
  </si>
  <si>
    <t>Pownal</t>
  </si>
  <si>
    <t>157</t>
  </si>
  <si>
    <t>Proctor</t>
  </si>
  <si>
    <t>158</t>
  </si>
  <si>
    <t>Putney</t>
  </si>
  <si>
    <t>159</t>
  </si>
  <si>
    <t>Randolph</t>
  </si>
  <si>
    <t>161</t>
  </si>
  <si>
    <t>Readsboro</t>
  </si>
  <si>
    <t>162</t>
  </si>
  <si>
    <t>Richford</t>
  </si>
  <si>
    <t>163</t>
  </si>
  <si>
    <t>Richmond</t>
  </si>
  <si>
    <t>164</t>
  </si>
  <si>
    <t>Ripton</t>
  </si>
  <si>
    <t>165</t>
  </si>
  <si>
    <t>Rochester</t>
  </si>
  <si>
    <t>166</t>
  </si>
  <si>
    <t>Rockingham</t>
  </si>
  <si>
    <t>168</t>
  </si>
  <si>
    <t>Royalton</t>
  </si>
  <si>
    <t>170</t>
  </si>
  <si>
    <t>Rutland City</t>
  </si>
  <si>
    <t>171</t>
  </si>
  <si>
    <t>Rutland Town</t>
  </si>
  <si>
    <t>172</t>
  </si>
  <si>
    <t>Ryegate</t>
  </si>
  <si>
    <t>173</t>
  </si>
  <si>
    <t>St. Albans City</t>
  </si>
  <si>
    <t>174</t>
  </si>
  <si>
    <t>St. Albans Town</t>
  </si>
  <si>
    <t>176</t>
  </si>
  <si>
    <t>St. Johnsbury</t>
  </si>
  <si>
    <t>180</t>
  </si>
  <si>
    <t>Shaftsbury</t>
  </si>
  <si>
    <t>181</t>
  </si>
  <si>
    <t>Sharon</t>
  </si>
  <si>
    <t>182</t>
  </si>
  <si>
    <t>Sheffield</t>
  </si>
  <si>
    <t>183</t>
  </si>
  <si>
    <t>Shelburne</t>
  </si>
  <si>
    <t>184</t>
  </si>
  <si>
    <t>Sheldon</t>
  </si>
  <si>
    <t>185</t>
  </si>
  <si>
    <t>Killington</t>
  </si>
  <si>
    <t>187</t>
  </si>
  <si>
    <t>Shrewsbury</t>
  </si>
  <si>
    <t>188</t>
  </si>
  <si>
    <t>South Burlington</t>
  </si>
  <si>
    <t>189</t>
  </si>
  <si>
    <t>South Hero</t>
  </si>
  <si>
    <t>190</t>
  </si>
  <si>
    <t>Springfield</t>
  </si>
  <si>
    <t>193</t>
  </si>
  <si>
    <t>Starksboro</t>
  </si>
  <si>
    <t>195</t>
  </si>
  <si>
    <t>Stowe</t>
  </si>
  <si>
    <t>199</t>
  </si>
  <si>
    <t>Sunderland</t>
  </si>
  <si>
    <t>200</t>
  </si>
  <si>
    <t>Sutton</t>
  </si>
  <si>
    <t>201</t>
  </si>
  <si>
    <t>Swanton</t>
  </si>
  <si>
    <t>202</t>
  </si>
  <si>
    <t>Thetford</t>
  </si>
  <si>
    <t>205</t>
  </si>
  <si>
    <t>Townshend</t>
  </si>
  <si>
    <t>206</t>
  </si>
  <si>
    <t>Troy</t>
  </si>
  <si>
    <t>210</t>
  </si>
  <si>
    <t>Vergennes</t>
  </si>
  <si>
    <t>211</t>
  </si>
  <si>
    <t>Vernon</t>
  </si>
  <si>
    <t>214</t>
  </si>
  <si>
    <t>Waitsfield</t>
  </si>
  <si>
    <t>216</t>
  </si>
  <si>
    <t>Wallingford</t>
  </si>
  <si>
    <t>219</t>
  </si>
  <si>
    <t>Warren</t>
  </si>
  <si>
    <t>220</t>
  </si>
  <si>
    <t>221</t>
  </si>
  <si>
    <t>Waterbury</t>
  </si>
  <si>
    <t>224</t>
  </si>
  <si>
    <t>Weathersfield</t>
  </si>
  <si>
    <t>226</t>
  </si>
  <si>
    <t>Wells River</t>
  </si>
  <si>
    <t>231</t>
  </si>
  <si>
    <t>Westminster</t>
  </si>
  <si>
    <t>233</t>
  </si>
  <si>
    <t>Weston</t>
  </si>
  <si>
    <t>234</t>
  </si>
  <si>
    <t>West Rutland</t>
  </si>
  <si>
    <t>235</t>
  </si>
  <si>
    <t>West Windsor</t>
  </si>
  <si>
    <t>238</t>
  </si>
  <si>
    <t>Whiting</t>
  </si>
  <si>
    <t>239</t>
  </si>
  <si>
    <t>Whitingham</t>
  </si>
  <si>
    <t>240</t>
  </si>
  <si>
    <t>Williamstown</t>
  </si>
  <si>
    <t>241</t>
  </si>
  <si>
    <t>Williston</t>
  </si>
  <si>
    <t>242</t>
  </si>
  <si>
    <t>Wilmington</t>
  </si>
  <si>
    <t>244</t>
  </si>
  <si>
    <t>245</t>
  </si>
  <si>
    <t>Winhall</t>
  </si>
  <si>
    <t>246</t>
  </si>
  <si>
    <t>Winooski</t>
  </si>
  <si>
    <t>247</t>
  </si>
  <si>
    <t>Wolcott</t>
  </si>
  <si>
    <t>250</t>
  </si>
  <si>
    <t>Woodstock</t>
  </si>
  <si>
    <t>300</t>
  </si>
  <si>
    <t>Suppressed</t>
  </si>
  <si>
    <t>Code</t>
  </si>
  <si>
    <t>Town</t>
  </si>
  <si>
    <t>Number</t>
  </si>
  <si>
    <t>Amount</t>
  </si>
  <si>
    <t>001</t>
  </si>
  <si>
    <t>002</t>
  </si>
  <si>
    <t>Albany</t>
  </si>
  <si>
    <t>004</t>
  </si>
  <si>
    <t>Andover</t>
  </si>
  <si>
    <t>006</t>
  </si>
  <si>
    <t>Athens</t>
  </si>
  <si>
    <t>008</t>
  </si>
  <si>
    <t>Baltimore</t>
  </si>
  <si>
    <t>009</t>
  </si>
  <si>
    <t>Barnard</t>
  </si>
  <si>
    <t>014</t>
  </si>
  <si>
    <t>Belvidere</t>
  </si>
  <si>
    <t>020</t>
  </si>
  <si>
    <t>Bloomfield</t>
  </si>
  <si>
    <t>021</t>
  </si>
  <si>
    <t>Bolton</t>
  </si>
  <si>
    <t>030</t>
  </si>
  <si>
    <t>Brookfield</t>
  </si>
  <si>
    <t>031</t>
  </si>
  <si>
    <t>Brookline</t>
  </si>
  <si>
    <t>033</t>
  </si>
  <si>
    <t>Brunswick</t>
  </si>
  <si>
    <t>036</t>
  </si>
  <si>
    <t>Cabot</t>
  </si>
  <si>
    <t>039</t>
  </si>
  <si>
    <t>Canaan</t>
  </si>
  <si>
    <t>041</t>
  </si>
  <si>
    <t>Cavendish</t>
  </si>
  <si>
    <t>042</t>
  </si>
  <si>
    <t>Charleston</t>
  </si>
  <si>
    <t>051</t>
  </si>
  <si>
    <t>Cornwall</t>
  </si>
  <si>
    <t>060</t>
  </si>
  <si>
    <t>Duxbury</t>
  </si>
  <si>
    <t>061</t>
  </si>
  <si>
    <t>East Haven</t>
  </si>
  <si>
    <t>063</t>
  </si>
  <si>
    <t>Eden</t>
  </si>
  <si>
    <t>064</t>
  </si>
  <si>
    <t>Elmore</t>
  </si>
  <si>
    <t>072</t>
  </si>
  <si>
    <t>Fayston</t>
  </si>
  <si>
    <t>078</t>
  </si>
  <si>
    <t>Goshen</t>
  </si>
  <si>
    <t>080</t>
  </si>
  <si>
    <t>Granby</t>
  </si>
  <si>
    <t>082</t>
  </si>
  <si>
    <t>Granville</t>
  </si>
  <si>
    <t>083</t>
  </si>
  <si>
    <t>Greensboro</t>
  </si>
  <si>
    <t>085</t>
  </si>
  <si>
    <t>Guildhall</t>
  </si>
  <si>
    <t>087</t>
  </si>
  <si>
    <t>Halifax</t>
  </si>
  <si>
    <t>094</t>
  </si>
  <si>
    <t>Holland</t>
  </si>
  <si>
    <t>095</t>
  </si>
  <si>
    <t>Hubbardton</t>
  </si>
  <si>
    <t>096</t>
  </si>
  <si>
    <t>Huntington</t>
  </si>
  <si>
    <t>098</t>
  </si>
  <si>
    <t>Ira</t>
  </si>
  <si>
    <t>100</t>
  </si>
  <si>
    <t>Isle La Motte</t>
  </si>
  <si>
    <t>101</t>
  </si>
  <si>
    <t>Jamaica</t>
  </si>
  <si>
    <t>102</t>
  </si>
  <si>
    <t>Jay</t>
  </si>
  <si>
    <t>105</t>
  </si>
  <si>
    <t>Kirby</t>
  </si>
  <si>
    <t>106</t>
  </si>
  <si>
    <t>Landgrove</t>
  </si>
  <si>
    <t>108</t>
  </si>
  <si>
    <t>Lemington</t>
  </si>
  <si>
    <t>111</t>
  </si>
  <si>
    <t>Lowell</t>
  </si>
  <si>
    <t>115</t>
  </si>
  <si>
    <t>Maidstone</t>
  </si>
  <si>
    <t>117</t>
  </si>
  <si>
    <t>Marlboro</t>
  </si>
  <si>
    <t>121</t>
  </si>
  <si>
    <t>Middlesex</t>
  </si>
  <si>
    <t>122</t>
  </si>
  <si>
    <t>Middletown Springs</t>
  </si>
  <si>
    <t>124</t>
  </si>
  <si>
    <t>Monkton</t>
  </si>
  <si>
    <t>128</t>
  </si>
  <si>
    <t>Morgan</t>
  </si>
  <si>
    <t>131</t>
  </si>
  <si>
    <t>Mt. Tabor</t>
  </si>
  <si>
    <t>132</t>
  </si>
  <si>
    <t>Newark</t>
  </si>
  <si>
    <t>140</t>
  </si>
  <si>
    <t>North Hero</t>
  </si>
  <si>
    <t>141</t>
  </si>
  <si>
    <t>Norton</t>
  </si>
  <si>
    <t>143</t>
  </si>
  <si>
    <t>145</t>
  </si>
  <si>
    <t>Orwell</t>
  </si>
  <si>
    <t>146</t>
  </si>
  <si>
    <t>Panton</t>
  </si>
  <si>
    <t>148</t>
  </si>
  <si>
    <t>Peacham</t>
  </si>
  <si>
    <t>149</t>
  </si>
  <si>
    <t>Peru</t>
  </si>
  <si>
    <t>150</t>
  </si>
  <si>
    <t>Pittsfield</t>
  </si>
  <si>
    <t>153</t>
  </si>
  <si>
    <t>Plymouth</t>
  </si>
  <si>
    <t>154</t>
  </si>
  <si>
    <t>Pomfret</t>
  </si>
  <si>
    <t>160</t>
  </si>
  <si>
    <t>Reading</t>
  </si>
  <si>
    <t>167</t>
  </si>
  <si>
    <t>Roxbury</t>
  </si>
  <si>
    <t>169</t>
  </si>
  <si>
    <t>Rupert</t>
  </si>
  <si>
    <t>175</t>
  </si>
  <si>
    <t>St. George</t>
  </si>
  <si>
    <t>177</t>
  </si>
  <si>
    <t>Salisbury</t>
  </si>
  <si>
    <t>178</t>
  </si>
  <si>
    <t>Sandgate</t>
  </si>
  <si>
    <t>186</t>
  </si>
  <si>
    <t>Shoreham</t>
  </si>
  <si>
    <t>191</t>
  </si>
  <si>
    <t>Stamford</t>
  </si>
  <si>
    <t>192</t>
  </si>
  <si>
    <t>Stannard</t>
  </si>
  <si>
    <t>194</t>
  </si>
  <si>
    <t>Stockbridge</t>
  </si>
  <si>
    <t>196</t>
  </si>
  <si>
    <t>Strafford</t>
  </si>
  <si>
    <t>197</t>
  </si>
  <si>
    <t>Stratton</t>
  </si>
  <si>
    <t>198</t>
  </si>
  <si>
    <t>Sudbury</t>
  </si>
  <si>
    <t>203</t>
  </si>
  <si>
    <t>Tinmouth</t>
  </si>
  <si>
    <t>204</t>
  </si>
  <si>
    <t>Topsham</t>
  </si>
  <si>
    <t>207</t>
  </si>
  <si>
    <t>Tunbridge</t>
  </si>
  <si>
    <t>208</t>
  </si>
  <si>
    <t>Underhill ID</t>
  </si>
  <si>
    <t>209</t>
  </si>
  <si>
    <t>Underhill Town</t>
  </si>
  <si>
    <t>212</t>
  </si>
  <si>
    <t>Vershire</t>
  </si>
  <si>
    <t>213</t>
  </si>
  <si>
    <t>Victory</t>
  </si>
  <si>
    <t>215</t>
  </si>
  <si>
    <t>Walden</t>
  </si>
  <si>
    <t>217</t>
  </si>
  <si>
    <t>Waltham</t>
  </si>
  <si>
    <t>218</t>
  </si>
  <si>
    <t>Wardsboro</t>
  </si>
  <si>
    <t>222</t>
  </si>
  <si>
    <t>Waterford</t>
  </si>
  <si>
    <t>223</t>
  </si>
  <si>
    <t>Waterville</t>
  </si>
  <si>
    <t>225</t>
  </si>
  <si>
    <t>Wells</t>
  </si>
  <si>
    <t>227</t>
  </si>
  <si>
    <t>West Fairlee</t>
  </si>
  <si>
    <t>228</t>
  </si>
  <si>
    <t>Westfield</t>
  </si>
  <si>
    <t>229</t>
  </si>
  <si>
    <t>Westford</t>
  </si>
  <si>
    <t>230</t>
  </si>
  <si>
    <t>West Haven</t>
  </si>
  <si>
    <t>232</t>
  </si>
  <si>
    <t>Westmore</t>
  </si>
  <si>
    <t>236</t>
  </si>
  <si>
    <t>Weybridge</t>
  </si>
  <si>
    <t>237</t>
  </si>
  <si>
    <t>Wheelock</t>
  </si>
  <si>
    <t>243</t>
  </si>
  <si>
    <t>248</t>
  </si>
  <si>
    <t>Woodbury</t>
  </si>
  <si>
    <t>249</t>
  </si>
  <si>
    <t>Woodford</t>
  </si>
  <si>
    <t>251</t>
  </si>
  <si>
    <t>Worcester</t>
  </si>
  <si>
    <t>253</t>
  </si>
  <si>
    <t>Jericho ID</t>
  </si>
  <si>
    <t>254</t>
  </si>
  <si>
    <t>State</t>
  </si>
  <si>
    <t>Searsburg</t>
  </si>
  <si>
    <t>179</t>
  </si>
  <si>
    <t>Alburgh</t>
  </si>
  <si>
    <t>*</t>
  </si>
  <si>
    <t>Shaftbury ID</t>
  </si>
  <si>
    <r>
      <t>2015 Property Tax Adjustments and Rebates</t>
    </r>
    <r>
      <rPr>
        <b/>
        <vertAlign val="superscript"/>
        <sz val="14"/>
        <rFont val="Verdana"/>
        <family val="2"/>
      </rPr>
      <t>1</t>
    </r>
  </si>
  <si>
    <t xml:space="preserve">2.  Every household that receives an adjustment to their property taxes gets a reduction based on the education (school) property taxes they paid the prior year.  This adjustment was formerly called the "prebate."  </t>
  </si>
  <si>
    <t>3. The circuit breaker adjustment is calculated on the combined education and muncipal property taxes remaining after the first adjustment has been appllied. Only those claimants with Household Income of $47,000 or less are eligible for this adjustment.  This adjustment is often called "additional adjustment" and was formerly called "homeowner rebate."  Cells of 10 or fewer returns suppressed.  State totals include suppressed data.</t>
  </si>
  <si>
    <t>5. Total numbers are the sum of school property tax and renter rebate recipients. Total amounts are additive (School Property Tax plus Circuit Breaker plus Renter Rebate).</t>
  </si>
  <si>
    <t xml:space="preserve">1. Property tax adjustment claims are generally submitted with homestead declarations when income tax returns are filed.  The adjustment amount is based on household income from the previous year and taxes paid in the prior fiscal year.  The adjustments reported on in this table were applied in fiscal year 2016 (Property tax bills paid between July 2015 to June 2016).  </t>
  </si>
  <si>
    <t>4. Circuit Breaker recipient numbers are a subset of the School Property Tax adjustment recipients but renter rebate recipients are an entirely separate group. Only year-long Vermont renters are eligible for the renter rebate.  This rebate is calculated based on household income from the previous year and total rent paid in the previous year.  Cells of 10 or fewer returns suppressed.  State totals include suppressed data.</t>
  </si>
  <si>
    <r>
      <t>School Property Tax</t>
    </r>
    <r>
      <rPr>
        <b/>
        <vertAlign val="superscript"/>
        <sz val="10"/>
        <rFont val="Verdana"/>
        <family val="2"/>
      </rPr>
      <t>2</t>
    </r>
  </si>
  <si>
    <r>
      <t>Circuit Breaker</t>
    </r>
    <r>
      <rPr>
        <b/>
        <vertAlign val="superscript"/>
        <sz val="10"/>
        <rFont val="Verdana"/>
        <family val="2"/>
      </rPr>
      <t>3</t>
    </r>
  </si>
  <si>
    <r>
      <t>Renter Rebate</t>
    </r>
    <r>
      <rPr>
        <b/>
        <vertAlign val="superscript"/>
        <sz val="10"/>
        <rFont val="Verdana"/>
        <family val="2"/>
      </rPr>
      <t>4</t>
    </r>
  </si>
  <si>
    <r>
      <t>Total</t>
    </r>
    <r>
      <rPr>
        <b/>
        <vertAlign val="superscript"/>
        <sz val="10"/>
        <rFont val="Verdana"/>
        <family val="2"/>
      </rPr>
      <t>5</t>
    </r>
  </si>
  <si>
    <t>* indicates fewer than 10 returns - data suppressed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</si>
</sst>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Verdana"/>
      <family val="2"/>
    </font>
    <font>
      <sz val="10"/>
      <name val="Arial"/>
      <family val="0"/>
    </font>
    <font>
      <b/>
      <sz val="14"/>
      <name val="Verdana"/>
      <family val="2"/>
    </font>
    <font>
      <b/>
      <sz val="10"/>
      <name val="Verdana"/>
      <family val="2"/>
    </font>
    <font>
      <b/>
      <vertAlign val="superscript"/>
      <sz val="14"/>
      <name val="Verdana"/>
      <family val="2"/>
    </font>
    <font>
      <b/>
      <vertAlign val="superscript"/>
      <sz val="10"/>
      <name val="Verdana"/>
      <family val="2"/>
    </font>
    <font>
      <i/>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pplyNumberFormat="0" applyFill="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Alignment="1">
      <alignment/>
    </xf>
    <xf numFmtId="3" fontId="0" fillId="0" borderId="0" xfId="0" applyNumberFormat="1" applyAlignment="1">
      <alignment/>
    </xf>
    <xf numFmtId="3" fontId="0" fillId="0" borderId="0" xfId="0" applyNumberFormat="1" applyAlignment="1">
      <alignment horizontal="right"/>
    </xf>
    <xf numFmtId="3" fontId="3" fillId="0" borderId="0" xfId="0" applyNumberFormat="1" applyFont="1" applyAlignment="1">
      <alignment/>
    </xf>
    <xf numFmtId="3" fontId="3" fillId="0" borderId="10" xfId="0" applyNumberFormat="1" applyFont="1" applyBorder="1" applyAlignment="1">
      <alignment/>
    </xf>
    <xf numFmtId="3" fontId="3" fillId="0" borderId="10" xfId="0" applyNumberFormat="1" applyFont="1" applyBorder="1" applyAlignment="1">
      <alignment horizontal="right"/>
    </xf>
    <xf numFmtId="0" fontId="0" fillId="0" borderId="0" xfId="0" applyFont="1" applyAlignment="1">
      <alignment/>
    </xf>
    <xf numFmtId="3" fontId="0" fillId="0" borderId="0" xfId="0" applyNumberFormat="1" applyAlignment="1">
      <alignment horizontal="center" wrapText="1"/>
    </xf>
    <xf numFmtId="3" fontId="2" fillId="0" borderId="11" xfId="0" applyNumberFormat="1" applyFont="1" applyBorder="1" applyAlignment="1">
      <alignment horizontal="center" vertical="center"/>
    </xf>
    <xf numFmtId="3" fontId="2" fillId="0" borderId="12"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3" fillId="0" borderId="14" xfId="0" applyNumberFormat="1" applyFont="1" applyBorder="1" applyAlignment="1">
      <alignment horizontal="center"/>
    </xf>
    <xf numFmtId="3" fontId="6" fillId="0" borderId="0" xfId="0" applyNumberFormat="1" applyFont="1" applyAlignment="1">
      <alignment horizontal="left" wrapText="1"/>
    </xf>
    <xf numFmtId="0" fontId="6" fillId="0" borderId="0" xfId="0" applyNumberFormat="1" applyFont="1" applyAlignment="1">
      <alignment horizontal="left" vertical="top" wrapText="1"/>
    </xf>
    <xf numFmtId="3" fontId="0" fillId="0" borderId="0" xfId="0" applyNumberFormat="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67"/>
  <sheetViews>
    <sheetView tabSelected="1" workbookViewId="0" topLeftCell="A1">
      <selection activeCell="E106" sqref="E106:F257"/>
    </sheetView>
  </sheetViews>
  <sheetFormatPr defaultColWidth="9.00390625" defaultRowHeight="12.75"/>
  <cols>
    <col min="1" max="1" width="5.25390625" style="1" customWidth="1"/>
    <col min="2" max="2" width="16.25390625" style="1" customWidth="1"/>
    <col min="3" max="3" width="10.875" style="1" customWidth="1"/>
    <col min="4" max="4" width="11.00390625" style="1" customWidth="1"/>
    <col min="5" max="5" width="10.875" style="2" customWidth="1"/>
    <col min="6" max="6" width="10.25390625" style="1" bestFit="1" customWidth="1"/>
    <col min="7" max="7" width="9.125" style="2" bestFit="1" customWidth="1"/>
    <col min="8" max="8" width="9.50390625" style="1" bestFit="1" customWidth="1"/>
    <col min="9" max="9" width="9.125" style="1" bestFit="1" customWidth="1"/>
    <col min="10" max="10" width="11.00390625" style="1" customWidth="1"/>
    <col min="11" max="16384" width="9.00390625" style="1" customWidth="1"/>
  </cols>
  <sheetData>
    <row r="1" spans="1:10" ht="20.25">
      <c r="A1" s="8" t="s">
        <v>514</v>
      </c>
      <c r="B1" s="9"/>
      <c r="C1" s="9"/>
      <c r="D1" s="9"/>
      <c r="E1" s="9"/>
      <c r="F1" s="9"/>
      <c r="G1" s="9"/>
      <c r="H1" s="9"/>
      <c r="I1" s="9"/>
      <c r="J1" s="10"/>
    </row>
    <row r="2" spans="1:10" ht="15">
      <c r="A2" s="3"/>
      <c r="B2" s="3"/>
      <c r="C2" s="11" t="s">
        <v>520</v>
      </c>
      <c r="D2" s="11"/>
      <c r="E2" s="11" t="s">
        <v>521</v>
      </c>
      <c r="F2" s="11"/>
      <c r="G2" s="11" t="s">
        <v>522</v>
      </c>
      <c r="H2" s="11"/>
      <c r="I2" s="11" t="s">
        <v>523</v>
      </c>
      <c r="J2" s="11"/>
    </row>
    <row r="3" spans="1:10" ht="12.75">
      <c r="A3" s="4" t="s">
        <v>316</v>
      </c>
      <c r="B3" s="4" t="s">
        <v>317</v>
      </c>
      <c r="C3" s="5" t="s">
        <v>318</v>
      </c>
      <c r="D3" s="5" t="s">
        <v>319</v>
      </c>
      <c r="E3" s="5" t="s">
        <v>318</v>
      </c>
      <c r="F3" s="5" t="s">
        <v>319</v>
      </c>
      <c r="G3" s="5" t="s">
        <v>318</v>
      </c>
      <c r="H3" s="5" t="s">
        <v>319</v>
      </c>
      <c r="I3" s="5" t="s">
        <v>318</v>
      </c>
      <c r="J3" s="5" t="s">
        <v>319</v>
      </c>
    </row>
    <row r="4" spans="1:11" ht="12.75">
      <c r="A4" s="1" t="s">
        <v>320</v>
      </c>
      <c r="B4" s="1" t="s">
        <v>41</v>
      </c>
      <c r="C4" s="1">
        <v>311</v>
      </c>
      <c r="D4" s="1">
        <v>501064.4942211723</v>
      </c>
      <c r="E4" s="1">
        <v>88</v>
      </c>
      <c r="F4" s="1">
        <v>42538.72232848168</v>
      </c>
      <c r="G4" s="2">
        <v>42</v>
      </c>
      <c r="H4" s="2">
        <v>27431</v>
      </c>
      <c r="I4" s="1">
        <v>353</v>
      </c>
      <c r="J4" s="1">
        <v>571034.216549654</v>
      </c>
      <c r="K4" s="1">
        <f>IF(G4&lt;10,1,"")</f>
      </c>
    </row>
    <row r="5" spans="1:11" ht="12.75">
      <c r="A5" s="1" t="s">
        <v>321</v>
      </c>
      <c r="B5" s="1" t="s">
        <v>322</v>
      </c>
      <c r="C5" s="1">
        <v>241</v>
      </c>
      <c r="D5" s="1">
        <v>297517.0715959549</v>
      </c>
      <c r="E5" s="1">
        <v>100</v>
      </c>
      <c r="F5" s="1">
        <v>38339.39881967539</v>
      </c>
      <c r="G5" s="2" t="s">
        <v>512</v>
      </c>
      <c r="H5" s="2" t="s">
        <v>512</v>
      </c>
      <c r="I5" s="1">
        <v>241</v>
      </c>
      <c r="J5" s="1">
        <v>335856.47041563026</v>
      </c>
      <c r="K5" s="1">
        <f aca="true" t="shared" si="0" ref="K5:K68">IF(G5&lt;10,1,"")</f>
      </c>
    </row>
    <row r="6" spans="1:11" ht="12.75">
      <c r="A6" s="1" t="s">
        <v>0</v>
      </c>
      <c r="B6" s="1" t="s">
        <v>511</v>
      </c>
      <c r="C6" s="1">
        <v>427</v>
      </c>
      <c r="D6" s="1">
        <v>534502.4521497695</v>
      </c>
      <c r="E6" s="1">
        <v>78</v>
      </c>
      <c r="F6" s="1">
        <v>18673.65572364803</v>
      </c>
      <c r="G6" s="2">
        <v>27</v>
      </c>
      <c r="H6" s="2">
        <v>21883.68</v>
      </c>
      <c r="I6" s="1">
        <v>454</v>
      </c>
      <c r="J6" s="1">
        <v>575059.7878734176</v>
      </c>
      <c r="K6" s="1">
        <f t="shared" si="0"/>
      </c>
    </row>
    <row r="7" spans="1:11" ht="12.75">
      <c r="A7" s="1" t="s">
        <v>323</v>
      </c>
      <c r="B7" s="1" t="s">
        <v>324</v>
      </c>
      <c r="C7" s="1">
        <v>129</v>
      </c>
      <c r="D7" s="1">
        <v>219767.485719385</v>
      </c>
      <c r="E7" s="1">
        <v>28</v>
      </c>
      <c r="F7" s="1">
        <v>10839.234516978282</v>
      </c>
      <c r="G7" s="2" t="s">
        <v>512</v>
      </c>
      <c r="H7" s="2" t="s">
        <v>512</v>
      </c>
      <c r="I7" s="1">
        <v>129</v>
      </c>
      <c r="J7" s="1">
        <v>230606.7202363633</v>
      </c>
      <c r="K7" s="1">
        <f t="shared" si="0"/>
      </c>
    </row>
    <row r="8" spans="1:11" ht="12.75">
      <c r="A8" s="1" t="s">
        <v>2</v>
      </c>
      <c r="B8" s="1" t="s">
        <v>4</v>
      </c>
      <c r="C8" s="1">
        <v>516</v>
      </c>
      <c r="D8" s="1">
        <v>780621.5795739713</v>
      </c>
      <c r="E8" s="1">
        <v>122</v>
      </c>
      <c r="F8" s="1">
        <v>35694.364048697855</v>
      </c>
      <c r="G8" s="2">
        <v>31</v>
      </c>
      <c r="H8" s="2">
        <v>16498</v>
      </c>
      <c r="I8" s="1">
        <v>547</v>
      </c>
      <c r="J8" s="1">
        <v>832813.9436226692</v>
      </c>
      <c r="K8" s="1">
        <f t="shared" si="0"/>
      </c>
    </row>
    <row r="9" spans="1:11" ht="12.75">
      <c r="A9" s="1" t="s">
        <v>325</v>
      </c>
      <c r="B9" s="1" t="s">
        <v>326</v>
      </c>
      <c r="C9" s="1">
        <v>91</v>
      </c>
      <c r="D9" s="1">
        <v>81877.94279233922</v>
      </c>
      <c r="E9" s="1">
        <v>60</v>
      </c>
      <c r="F9" s="1">
        <v>60586.28512016304</v>
      </c>
      <c r="G9" s="2" t="s">
        <v>512</v>
      </c>
      <c r="H9" s="2" t="s">
        <v>512</v>
      </c>
      <c r="I9" s="1">
        <v>91</v>
      </c>
      <c r="J9" s="1">
        <v>142464.22791250225</v>
      </c>
      <c r="K9" s="1">
        <f t="shared" si="0"/>
      </c>
    </row>
    <row r="10" spans="1:11" ht="12.75">
      <c r="A10" s="1" t="s">
        <v>5</v>
      </c>
      <c r="B10" s="1" t="s">
        <v>7</v>
      </c>
      <c r="C10" s="1">
        <v>294</v>
      </c>
      <c r="D10" s="1">
        <v>277023.60887408117</v>
      </c>
      <c r="E10" s="1">
        <v>60</v>
      </c>
      <c r="F10" s="1">
        <v>16483.661376083845</v>
      </c>
      <c r="G10" s="2" t="s">
        <v>512</v>
      </c>
      <c r="H10" s="2" t="s">
        <v>512</v>
      </c>
      <c r="I10" s="1">
        <v>294</v>
      </c>
      <c r="J10" s="1">
        <v>293507.270250165</v>
      </c>
      <c r="K10" s="1">
        <f t="shared" si="0"/>
      </c>
    </row>
    <row r="11" spans="1:11" ht="12.75">
      <c r="A11" s="1" t="s">
        <v>327</v>
      </c>
      <c r="B11" s="1" t="s">
        <v>328</v>
      </c>
      <c r="C11" s="1">
        <v>60</v>
      </c>
      <c r="D11" s="1">
        <v>61537.37880167003</v>
      </c>
      <c r="E11" s="1">
        <v>13</v>
      </c>
      <c r="F11" s="1">
        <v>4491.238957057001</v>
      </c>
      <c r="G11" s="2" t="s">
        <v>512</v>
      </c>
      <c r="H11" s="2" t="s">
        <v>512</v>
      </c>
      <c r="I11" s="1">
        <v>60</v>
      </c>
      <c r="J11" s="1">
        <v>66028.61775872702</v>
      </c>
      <c r="K11" s="1">
        <f t="shared" si="0"/>
      </c>
    </row>
    <row r="12" spans="1:11" ht="12.75">
      <c r="A12" s="1" t="s">
        <v>329</v>
      </c>
      <c r="B12" s="1" t="s">
        <v>330</v>
      </c>
      <c r="C12" s="1">
        <v>204</v>
      </c>
      <c r="D12" s="1">
        <v>500095.5682854252</v>
      </c>
      <c r="E12" s="1">
        <v>60</v>
      </c>
      <c r="F12" s="1">
        <v>22901.82915160652</v>
      </c>
      <c r="G12" s="2" t="s">
        <v>512</v>
      </c>
      <c r="H12" s="2" t="s">
        <v>512</v>
      </c>
      <c r="I12" s="1">
        <v>204</v>
      </c>
      <c r="J12" s="1">
        <v>522997.39743703173</v>
      </c>
      <c r="K12" s="1">
        <f t="shared" si="0"/>
      </c>
    </row>
    <row r="13" spans="1:11" ht="12.75">
      <c r="A13" s="1" t="s">
        <v>8</v>
      </c>
      <c r="B13" s="1" t="s">
        <v>9</v>
      </c>
      <c r="C13" s="1">
        <v>359</v>
      </c>
      <c r="D13" s="1">
        <v>476929.5636313445</v>
      </c>
      <c r="E13" s="1">
        <v>129</v>
      </c>
      <c r="F13" s="1">
        <v>52408.512107877774</v>
      </c>
      <c r="G13" s="2">
        <v>12</v>
      </c>
      <c r="H13" s="2">
        <v>9145</v>
      </c>
      <c r="I13" s="1">
        <v>371</v>
      </c>
      <c r="J13" s="1">
        <v>538483.0757392223</v>
      </c>
      <c r="K13" s="1">
        <f t="shared" si="0"/>
      </c>
    </row>
    <row r="14" spans="1:11" ht="12.75">
      <c r="A14" s="1" t="s">
        <v>10</v>
      </c>
      <c r="B14" s="1" t="s">
        <v>12</v>
      </c>
      <c r="C14" s="1">
        <v>1080</v>
      </c>
      <c r="D14" s="1">
        <v>651880.3251948305</v>
      </c>
      <c r="E14" s="1">
        <v>605</v>
      </c>
      <c r="F14" s="1">
        <v>735337.3488588189</v>
      </c>
      <c r="G14" s="2">
        <v>411</v>
      </c>
      <c r="H14" s="2">
        <v>201586.2</v>
      </c>
      <c r="I14" s="1">
        <v>1491</v>
      </c>
      <c r="J14" s="1">
        <v>1588803.8740536494</v>
      </c>
      <c r="K14" s="1">
        <f t="shared" si="0"/>
      </c>
    </row>
    <row r="15" spans="1:11" ht="12.75">
      <c r="A15" s="1" t="s">
        <v>13</v>
      </c>
      <c r="B15" s="1" t="s">
        <v>14</v>
      </c>
      <c r="C15" s="1">
        <v>1646</v>
      </c>
      <c r="D15" s="1">
        <v>1445029.1947947266</v>
      </c>
      <c r="E15" s="1">
        <v>500</v>
      </c>
      <c r="F15" s="1">
        <v>259378.97896291528</v>
      </c>
      <c r="G15" s="2">
        <v>79</v>
      </c>
      <c r="H15" s="2">
        <v>53465</v>
      </c>
      <c r="I15" s="1">
        <v>1725</v>
      </c>
      <c r="J15" s="1">
        <v>1757873.1737576418</v>
      </c>
      <c r="K15" s="1">
        <f t="shared" si="0"/>
      </c>
    </row>
    <row r="16" spans="1:11" ht="12.75">
      <c r="A16" s="1" t="s">
        <v>15</v>
      </c>
      <c r="B16" s="1" t="s">
        <v>17</v>
      </c>
      <c r="C16" s="1">
        <v>408</v>
      </c>
      <c r="D16" s="1">
        <v>295332.49200961995</v>
      </c>
      <c r="E16" s="1">
        <v>149</v>
      </c>
      <c r="F16" s="1">
        <v>83457.23454984193</v>
      </c>
      <c r="G16" s="2">
        <v>28</v>
      </c>
      <c r="H16" s="2">
        <v>20509</v>
      </c>
      <c r="I16" s="1">
        <v>436</v>
      </c>
      <c r="J16" s="1">
        <v>399298.7265594619</v>
      </c>
      <c r="K16" s="1">
        <f t="shared" si="0"/>
      </c>
    </row>
    <row r="17" spans="1:11" ht="12.75">
      <c r="A17" s="1" t="s">
        <v>331</v>
      </c>
      <c r="B17" s="1" t="s">
        <v>332</v>
      </c>
      <c r="C17" s="1">
        <v>77</v>
      </c>
      <c r="D17" s="1">
        <v>74938.87712673438</v>
      </c>
      <c r="E17" s="1">
        <v>31</v>
      </c>
      <c r="F17" s="1">
        <v>12349.57942208048</v>
      </c>
      <c r="G17" s="2" t="s">
        <v>512</v>
      </c>
      <c r="H17" s="2" t="s">
        <v>512</v>
      </c>
      <c r="I17" s="1">
        <v>77</v>
      </c>
      <c r="J17" s="1">
        <v>87288.45654881487</v>
      </c>
      <c r="K17" s="1">
        <f t="shared" si="0"/>
      </c>
    </row>
    <row r="18" spans="1:11" ht="12.75">
      <c r="A18" s="1" t="s">
        <v>18</v>
      </c>
      <c r="B18" s="1" t="s">
        <v>3</v>
      </c>
      <c r="C18" s="1">
        <v>2178</v>
      </c>
      <c r="D18" s="1">
        <v>2050903.0804945845</v>
      </c>
      <c r="E18" s="1">
        <v>1017</v>
      </c>
      <c r="F18" s="1">
        <v>670825.166886184</v>
      </c>
      <c r="G18" s="2">
        <v>488</v>
      </c>
      <c r="H18" s="2">
        <v>307546.15</v>
      </c>
      <c r="I18" s="1">
        <v>2666</v>
      </c>
      <c r="J18" s="1">
        <v>3029274.3973807683</v>
      </c>
      <c r="K18" s="1">
        <f t="shared" si="0"/>
      </c>
    </row>
    <row r="19" spans="1:11" ht="12.75">
      <c r="A19" s="1" t="s">
        <v>19</v>
      </c>
      <c r="B19" s="1" t="s">
        <v>20</v>
      </c>
      <c r="C19" s="1">
        <v>195</v>
      </c>
      <c r="D19" s="1">
        <v>197870.11071778095</v>
      </c>
      <c r="E19" s="1">
        <v>66</v>
      </c>
      <c r="F19" s="1">
        <v>26446.331740922884</v>
      </c>
      <c r="G19" s="2">
        <v>16</v>
      </c>
      <c r="H19" s="2">
        <v>7797</v>
      </c>
      <c r="I19" s="1">
        <v>211</v>
      </c>
      <c r="J19" s="1">
        <v>232113.44245870382</v>
      </c>
      <c r="K19" s="1">
        <f t="shared" si="0"/>
      </c>
    </row>
    <row r="20" spans="1:11" ht="12.75">
      <c r="A20" s="1" t="s">
        <v>21</v>
      </c>
      <c r="B20" s="1" t="s">
        <v>22</v>
      </c>
      <c r="C20" s="1">
        <v>312</v>
      </c>
      <c r="D20" s="1">
        <v>300815.11817445344</v>
      </c>
      <c r="E20" s="1">
        <v>96</v>
      </c>
      <c r="F20" s="1">
        <v>34978.240029828456</v>
      </c>
      <c r="G20" s="2">
        <v>10</v>
      </c>
      <c r="H20" s="2">
        <v>7094</v>
      </c>
      <c r="I20" s="1">
        <v>322</v>
      </c>
      <c r="J20" s="1">
        <v>342887.3582042819</v>
      </c>
      <c r="K20" s="1">
        <f t="shared" si="0"/>
      </c>
    </row>
    <row r="21" spans="1:11" ht="12.75">
      <c r="A21" s="1" t="s">
        <v>23</v>
      </c>
      <c r="B21" s="1" t="s">
        <v>24</v>
      </c>
      <c r="C21" s="1">
        <v>524</v>
      </c>
      <c r="D21" s="1">
        <v>689302.2700543577</v>
      </c>
      <c r="E21" s="1">
        <v>174</v>
      </c>
      <c r="F21" s="1">
        <v>71574.26659756189</v>
      </c>
      <c r="G21" s="2">
        <v>25</v>
      </c>
      <c r="H21" s="2">
        <v>21217</v>
      </c>
      <c r="I21" s="1">
        <v>549</v>
      </c>
      <c r="J21" s="1">
        <v>782093.5366519196</v>
      </c>
      <c r="K21" s="1">
        <f t="shared" si="0"/>
      </c>
    </row>
    <row r="22" spans="1:11" ht="12.75">
      <c r="A22" s="1" t="s">
        <v>25</v>
      </c>
      <c r="B22" s="1" t="s">
        <v>27</v>
      </c>
      <c r="C22" s="1">
        <v>367</v>
      </c>
      <c r="D22" s="1">
        <v>420376.29483277287</v>
      </c>
      <c r="E22" s="1">
        <v>169</v>
      </c>
      <c r="F22" s="1">
        <v>123454.15469879161</v>
      </c>
      <c r="G22" s="2">
        <v>33</v>
      </c>
      <c r="H22" s="2">
        <v>13226</v>
      </c>
      <c r="I22" s="1">
        <v>400</v>
      </c>
      <c r="J22" s="1">
        <v>557056.4495315645</v>
      </c>
      <c r="K22" s="1">
        <f t="shared" si="0"/>
      </c>
    </row>
    <row r="23" spans="1:11" ht="12.75">
      <c r="A23" s="1" t="s">
        <v>333</v>
      </c>
      <c r="B23" s="1" t="s">
        <v>334</v>
      </c>
      <c r="C23" s="1">
        <v>53</v>
      </c>
      <c r="D23" s="1">
        <v>31974.653166091502</v>
      </c>
      <c r="E23" s="1">
        <v>11</v>
      </c>
      <c r="F23" s="1">
        <v>2621.7564352488457</v>
      </c>
      <c r="G23" s="2" t="s">
        <v>512</v>
      </c>
      <c r="H23" s="2" t="s">
        <v>512</v>
      </c>
      <c r="I23" s="1">
        <v>53</v>
      </c>
      <c r="J23" s="1">
        <v>34596.40960134035</v>
      </c>
      <c r="K23" s="1">
        <f t="shared" si="0"/>
      </c>
    </row>
    <row r="24" spans="1:11" ht="12.75">
      <c r="A24" s="1" t="s">
        <v>335</v>
      </c>
      <c r="B24" s="1" t="s">
        <v>336</v>
      </c>
      <c r="C24" s="1">
        <v>233</v>
      </c>
      <c r="D24" s="1">
        <v>304445.52465549007</v>
      </c>
      <c r="E24" s="1">
        <v>58</v>
      </c>
      <c r="F24" s="1">
        <v>21941.478633794755</v>
      </c>
      <c r="G24" s="2" t="s">
        <v>512</v>
      </c>
      <c r="H24" s="2" t="s">
        <v>512</v>
      </c>
      <c r="I24" s="1">
        <v>233</v>
      </c>
      <c r="J24" s="1">
        <v>326387.0032892848</v>
      </c>
      <c r="K24" s="1">
        <f t="shared" si="0"/>
      </c>
    </row>
    <row r="25" spans="1:11" ht="12.75">
      <c r="A25" s="1" t="s">
        <v>28</v>
      </c>
      <c r="B25" s="1" t="s">
        <v>30</v>
      </c>
      <c r="C25" s="1">
        <v>509</v>
      </c>
      <c r="D25" s="1">
        <v>585294.6416311774</v>
      </c>
      <c r="E25" s="1">
        <v>214</v>
      </c>
      <c r="F25" s="1">
        <v>144727.2747807645</v>
      </c>
      <c r="G25" s="2">
        <v>48</v>
      </c>
      <c r="H25" s="2">
        <v>26665.48</v>
      </c>
      <c r="I25" s="1">
        <v>557</v>
      </c>
      <c r="J25" s="1">
        <v>756687.3964119419</v>
      </c>
      <c r="K25" s="1">
        <f t="shared" si="0"/>
      </c>
    </row>
    <row r="26" spans="1:11" ht="12.75">
      <c r="A26" s="1" t="s">
        <v>31</v>
      </c>
      <c r="B26" s="1" t="s">
        <v>32</v>
      </c>
      <c r="C26" s="1">
        <v>262</v>
      </c>
      <c r="D26" s="1">
        <v>233144.77582494248</v>
      </c>
      <c r="E26" s="1">
        <v>119</v>
      </c>
      <c r="F26" s="1">
        <v>60637.55375365023</v>
      </c>
      <c r="G26" s="2" t="s">
        <v>512</v>
      </c>
      <c r="H26" s="2" t="s">
        <v>512</v>
      </c>
      <c r="I26" s="1">
        <v>262</v>
      </c>
      <c r="J26" s="1">
        <v>293782.32957859273</v>
      </c>
      <c r="K26" s="1">
        <f t="shared" si="0"/>
      </c>
    </row>
    <row r="27" spans="1:11" ht="12.75">
      <c r="A27" s="1" t="s">
        <v>33</v>
      </c>
      <c r="B27" s="1" t="s">
        <v>34</v>
      </c>
      <c r="C27" s="1">
        <v>767</v>
      </c>
      <c r="D27" s="1">
        <v>746873.0038580964</v>
      </c>
      <c r="E27" s="1">
        <v>305</v>
      </c>
      <c r="F27" s="1">
        <v>217803.612636497</v>
      </c>
      <c r="G27" s="2">
        <v>90</v>
      </c>
      <c r="H27" s="2">
        <v>49508</v>
      </c>
      <c r="I27" s="1">
        <v>857</v>
      </c>
      <c r="J27" s="1">
        <v>1014184.6164945934</v>
      </c>
      <c r="K27" s="1">
        <f t="shared" si="0"/>
      </c>
    </row>
    <row r="28" spans="1:11" ht="12.75">
      <c r="A28" s="1" t="s">
        <v>35</v>
      </c>
      <c r="B28" s="1" t="s">
        <v>37</v>
      </c>
      <c r="C28" s="1">
        <v>1713</v>
      </c>
      <c r="D28" s="1">
        <v>2199880.785953234</v>
      </c>
      <c r="E28" s="1">
        <v>756</v>
      </c>
      <c r="F28" s="1">
        <v>976618.7631219605</v>
      </c>
      <c r="G28" s="2">
        <v>496</v>
      </c>
      <c r="H28" s="2">
        <v>273287.24</v>
      </c>
      <c r="I28" s="1">
        <v>2209</v>
      </c>
      <c r="J28" s="1">
        <v>3449786.789075195</v>
      </c>
      <c r="K28" s="1">
        <f t="shared" si="0"/>
      </c>
    </row>
    <row r="29" spans="1:11" ht="12.75">
      <c r="A29" s="1" t="s">
        <v>38</v>
      </c>
      <c r="B29" s="1" t="s">
        <v>39</v>
      </c>
      <c r="C29" s="1">
        <v>188</v>
      </c>
      <c r="D29" s="1">
        <v>279846.711667196</v>
      </c>
      <c r="E29" s="1">
        <v>59</v>
      </c>
      <c r="F29" s="1">
        <v>19033.728631174625</v>
      </c>
      <c r="G29" s="2" t="s">
        <v>512</v>
      </c>
      <c r="H29" s="2" t="s">
        <v>512</v>
      </c>
      <c r="I29" s="1">
        <v>188</v>
      </c>
      <c r="J29" s="1">
        <v>298880.4402983706</v>
      </c>
      <c r="K29" s="1">
        <f t="shared" si="0"/>
      </c>
    </row>
    <row r="30" spans="1:11" ht="12.75">
      <c r="A30" s="1" t="s">
        <v>40</v>
      </c>
      <c r="B30" s="1" t="s">
        <v>42</v>
      </c>
      <c r="C30" s="1">
        <v>245</v>
      </c>
      <c r="D30" s="1">
        <v>448394.37557869946</v>
      </c>
      <c r="E30" s="1">
        <v>91</v>
      </c>
      <c r="F30" s="1">
        <v>40528.434521701354</v>
      </c>
      <c r="G30" s="2">
        <v>12</v>
      </c>
      <c r="H30" s="2">
        <v>10687</v>
      </c>
      <c r="I30" s="1">
        <v>257</v>
      </c>
      <c r="J30" s="1">
        <v>499609.8101004008</v>
      </c>
      <c r="K30" s="1">
        <f t="shared" si="0"/>
      </c>
    </row>
    <row r="31" spans="1:11" ht="12.75">
      <c r="A31" s="1" t="s">
        <v>43</v>
      </c>
      <c r="B31" s="1" t="s">
        <v>44</v>
      </c>
      <c r="C31" s="1">
        <v>226</v>
      </c>
      <c r="D31" s="1">
        <v>181337.56496507392</v>
      </c>
      <c r="E31" s="1">
        <v>88</v>
      </c>
      <c r="F31" s="1">
        <v>37316.18641304499</v>
      </c>
      <c r="G31" s="2">
        <v>26</v>
      </c>
      <c r="H31" s="2">
        <v>9945</v>
      </c>
      <c r="I31" s="1">
        <v>252</v>
      </c>
      <c r="J31" s="1">
        <v>228598.7513781189</v>
      </c>
      <c r="K31" s="1">
        <f t="shared" si="0"/>
      </c>
    </row>
    <row r="32" spans="1:11" ht="12.75">
      <c r="A32" s="1" t="s">
        <v>45</v>
      </c>
      <c r="B32" s="1" t="s">
        <v>46</v>
      </c>
      <c r="C32" s="1">
        <v>719</v>
      </c>
      <c r="D32" s="1">
        <v>928236.0333454511</v>
      </c>
      <c r="E32" s="1">
        <v>243</v>
      </c>
      <c r="F32" s="1">
        <v>154621.3040488245</v>
      </c>
      <c r="G32" s="2">
        <v>73</v>
      </c>
      <c r="H32" s="2">
        <v>45401</v>
      </c>
      <c r="I32" s="1">
        <v>792</v>
      </c>
      <c r="J32" s="1">
        <v>1128258.3373942757</v>
      </c>
      <c r="K32" s="1">
        <f t="shared" si="0"/>
      </c>
    </row>
    <row r="33" spans="1:11" ht="12.75">
      <c r="A33" s="1" t="s">
        <v>337</v>
      </c>
      <c r="B33" s="1" t="s">
        <v>338</v>
      </c>
      <c r="C33" s="1">
        <v>269</v>
      </c>
      <c r="D33" s="1">
        <v>263446.7901815413</v>
      </c>
      <c r="E33" s="1">
        <v>85</v>
      </c>
      <c r="F33" s="1">
        <v>29830.388204958483</v>
      </c>
      <c r="G33" s="2" t="s">
        <v>512</v>
      </c>
      <c r="H33" s="2" t="s">
        <v>512</v>
      </c>
      <c r="I33" s="1">
        <v>269</v>
      </c>
      <c r="J33" s="1">
        <v>293277.17838649976</v>
      </c>
      <c r="K33" s="1">
        <f t="shared" si="0"/>
      </c>
    </row>
    <row r="34" spans="1:11" ht="12.75">
      <c r="A34" s="1" t="s">
        <v>339</v>
      </c>
      <c r="B34" s="1" t="s">
        <v>340</v>
      </c>
      <c r="C34" s="1">
        <v>117</v>
      </c>
      <c r="D34" s="1">
        <v>171657.72555617083</v>
      </c>
      <c r="E34" s="1">
        <v>21</v>
      </c>
      <c r="F34" s="1">
        <v>4793.665015482895</v>
      </c>
      <c r="G34" s="2" t="s">
        <v>512</v>
      </c>
      <c r="H34" s="2" t="s">
        <v>512</v>
      </c>
      <c r="I34" s="1">
        <v>117</v>
      </c>
      <c r="J34" s="1">
        <v>176451.39057165373</v>
      </c>
      <c r="K34" s="1">
        <f t="shared" si="0"/>
      </c>
    </row>
    <row r="35" spans="1:11" ht="12.75">
      <c r="A35" s="1" t="s">
        <v>47</v>
      </c>
      <c r="B35" s="1" t="s">
        <v>48</v>
      </c>
      <c r="C35" s="1">
        <v>234</v>
      </c>
      <c r="D35" s="1">
        <v>189067.38879361117</v>
      </c>
      <c r="E35" s="1">
        <v>92</v>
      </c>
      <c r="F35" s="1">
        <v>37109.21322558646</v>
      </c>
      <c r="G35" s="2" t="s">
        <v>512</v>
      </c>
      <c r="H35" s="2" t="s">
        <v>512</v>
      </c>
      <c r="I35" s="1">
        <v>234</v>
      </c>
      <c r="J35" s="1">
        <v>226176.60201919763</v>
      </c>
      <c r="K35" s="1">
        <f t="shared" si="0"/>
      </c>
    </row>
    <row r="36" spans="1:11" ht="12.75">
      <c r="A36" s="1" t="s">
        <v>341</v>
      </c>
      <c r="B36" s="1" t="s">
        <v>342</v>
      </c>
      <c r="C36" s="1">
        <v>26</v>
      </c>
      <c r="D36" s="1">
        <v>16540.68655984168</v>
      </c>
      <c r="E36" s="2" t="s">
        <v>512</v>
      </c>
      <c r="F36" s="2" t="s">
        <v>512</v>
      </c>
      <c r="G36" s="2" t="s">
        <v>512</v>
      </c>
      <c r="H36" s="2" t="s">
        <v>512</v>
      </c>
      <c r="I36" s="1">
        <v>26</v>
      </c>
      <c r="J36" s="1">
        <v>16540.68655984168</v>
      </c>
      <c r="K36" s="1">
        <f t="shared" si="0"/>
      </c>
    </row>
    <row r="37" spans="1:11" ht="12.75">
      <c r="A37" s="1" t="s">
        <v>49</v>
      </c>
      <c r="B37" s="1" t="s">
        <v>50</v>
      </c>
      <c r="C37" s="1">
        <v>361</v>
      </c>
      <c r="D37" s="1">
        <v>443755.87608025083</v>
      </c>
      <c r="E37" s="1">
        <v>95</v>
      </c>
      <c r="F37" s="1">
        <v>31019.369134137596</v>
      </c>
      <c r="G37" s="2">
        <v>15</v>
      </c>
      <c r="H37" s="2">
        <v>11519</v>
      </c>
      <c r="I37" s="1">
        <v>376</v>
      </c>
      <c r="J37" s="1">
        <v>486294.2452143884</v>
      </c>
      <c r="K37" s="1">
        <f t="shared" si="0"/>
      </c>
    </row>
    <row r="38" spans="1:11" ht="12.75">
      <c r="A38" s="1" t="s">
        <v>51</v>
      </c>
      <c r="B38" s="1" t="s">
        <v>53</v>
      </c>
      <c r="C38" s="1">
        <v>3841</v>
      </c>
      <c r="D38" s="1">
        <v>7032792.924203998</v>
      </c>
      <c r="E38" s="1">
        <v>1317</v>
      </c>
      <c r="F38" s="1">
        <v>1180951.6566909025</v>
      </c>
      <c r="G38" s="2">
        <v>1718</v>
      </c>
      <c r="H38" s="2">
        <v>1214163</v>
      </c>
      <c r="I38" s="1">
        <v>5559</v>
      </c>
      <c r="J38" s="1">
        <v>9427907.5808949</v>
      </c>
      <c r="K38" s="1">
        <f t="shared" si="0"/>
      </c>
    </row>
    <row r="39" spans="1:11" ht="12.75">
      <c r="A39" s="1" t="s">
        <v>343</v>
      </c>
      <c r="B39" s="1" t="s">
        <v>344</v>
      </c>
      <c r="C39" s="1">
        <v>307</v>
      </c>
      <c r="D39" s="1">
        <v>430521.9746017171</v>
      </c>
      <c r="E39" s="1">
        <v>139</v>
      </c>
      <c r="F39" s="1">
        <v>59500.463134002624</v>
      </c>
      <c r="G39" s="2">
        <v>12</v>
      </c>
      <c r="H39" s="2">
        <v>8172</v>
      </c>
      <c r="I39" s="1">
        <v>319</v>
      </c>
      <c r="J39" s="1">
        <v>498194.4377357197</v>
      </c>
      <c r="K39" s="1">
        <f t="shared" si="0"/>
      </c>
    </row>
    <row r="40" spans="1:11" ht="12.75">
      <c r="A40" s="1" t="s">
        <v>54</v>
      </c>
      <c r="B40" s="1" t="s">
        <v>55</v>
      </c>
      <c r="C40" s="1">
        <v>403</v>
      </c>
      <c r="D40" s="1">
        <v>708666.1183870143</v>
      </c>
      <c r="E40" s="1">
        <v>154</v>
      </c>
      <c r="F40" s="1">
        <v>81329.40519058051</v>
      </c>
      <c r="G40" s="2">
        <v>15</v>
      </c>
      <c r="H40" s="2">
        <v>12347</v>
      </c>
      <c r="I40" s="1">
        <v>418</v>
      </c>
      <c r="J40" s="1">
        <v>802342.5235775948</v>
      </c>
      <c r="K40" s="1">
        <f t="shared" si="0"/>
      </c>
    </row>
    <row r="41" spans="1:11" ht="12.75">
      <c r="A41" s="1" t="s">
        <v>56</v>
      </c>
      <c r="B41" s="1" t="s">
        <v>57</v>
      </c>
      <c r="C41" s="1">
        <v>676</v>
      </c>
      <c r="D41" s="1">
        <v>864621.542618096</v>
      </c>
      <c r="E41" s="1">
        <v>113</v>
      </c>
      <c r="F41" s="1">
        <v>38159.66129740713</v>
      </c>
      <c r="G41" s="2">
        <v>89</v>
      </c>
      <c r="H41" s="2">
        <v>62072</v>
      </c>
      <c r="I41" s="1">
        <v>765</v>
      </c>
      <c r="J41" s="1">
        <v>964853.2039155031</v>
      </c>
      <c r="K41" s="1">
        <f t="shared" si="0"/>
      </c>
    </row>
    <row r="42" spans="1:11" ht="12.75">
      <c r="A42" s="1" t="s">
        <v>345</v>
      </c>
      <c r="B42" s="1" t="s">
        <v>346</v>
      </c>
      <c r="C42" s="1">
        <v>206</v>
      </c>
      <c r="D42" s="1">
        <v>119611.16545970425</v>
      </c>
      <c r="E42" s="1">
        <v>65</v>
      </c>
      <c r="F42" s="1">
        <v>22373.802507410062</v>
      </c>
      <c r="G42" s="2">
        <v>17</v>
      </c>
      <c r="H42" s="2">
        <v>5669</v>
      </c>
      <c r="I42" s="1">
        <v>223</v>
      </c>
      <c r="J42" s="1">
        <v>147653.96796711432</v>
      </c>
      <c r="K42" s="1">
        <f t="shared" si="0"/>
      </c>
    </row>
    <row r="43" spans="1:11" ht="12.75">
      <c r="A43" s="1" t="s">
        <v>58</v>
      </c>
      <c r="B43" s="1" t="s">
        <v>59</v>
      </c>
      <c r="C43" s="1">
        <v>713</v>
      </c>
      <c r="D43" s="1">
        <v>881373.4356512189</v>
      </c>
      <c r="E43" s="1">
        <v>158</v>
      </c>
      <c r="F43" s="1">
        <v>57008.000931049864</v>
      </c>
      <c r="G43" s="2">
        <v>45</v>
      </c>
      <c r="H43" s="2">
        <v>28402</v>
      </c>
      <c r="I43" s="1">
        <v>758</v>
      </c>
      <c r="J43" s="1">
        <v>966783.4365822687</v>
      </c>
      <c r="K43" s="1">
        <f t="shared" si="0"/>
      </c>
    </row>
    <row r="44" spans="1:11" ht="12.75">
      <c r="A44" s="1" t="s">
        <v>347</v>
      </c>
      <c r="B44" s="1" t="s">
        <v>348</v>
      </c>
      <c r="C44" s="1">
        <v>297</v>
      </c>
      <c r="D44" s="1">
        <v>397107.1581147408</v>
      </c>
      <c r="E44" s="1">
        <v>92</v>
      </c>
      <c r="F44" s="1">
        <v>31897.67727208379</v>
      </c>
      <c r="G44" s="2">
        <v>12</v>
      </c>
      <c r="H44" s="2">
        <v>7987</v>
      </c>
      <c r="I44" s="1">
        <v>309</v>
      </c>
      <c r="J44" s="1">
        <v>436991.83538682456</v>
      </c>
      <c r="K44" s="1">
        <f t="shared" si="0"/>
      </c>
    </row>
    <row r="45" spans="1:11" ht="12.75">
      <c r="A45" s="1" t="s">
        <v>349</v>
      </c>
      <c r="B45" s="1" t="s">
        <v>350</v>
      </c>
      <c r="C45" s="1">
        <v>248</v>
      </c>
      <c r="D45" s="1">
        <v>188008.1468163206</v>
      </c>
      <c r="E45" s="1">
        <v>87</v>
      </c>
      <c r="F45" s="1">
        <v>35871.96335909362</v>
      </c>
      <c r="G45" s="2" t="s">
        <v>512</v>
      </c>
      <c r="H45" s="2" t="s">
        <v>512</v>
      </c>
      <c r="I45" s="1">
        <v>248</v>
      </c>
      <c r="J45" s="1">
        <v>223880.11017541421</v>
      </c>
      <c r="K45" s="1">
        <f t="shared" si="0"/>
      </c>
    </row>
    <row r="46" spans="1:11" ht="12.75">
      <c r="A46" s="1" t="s">
        <v>60</v>
      </c>
      <c r="B46" s="1" t="s">
        <v>61</v>
      </c>
      <c r="C46" s="1">
        <v>505</v>
      </c>
      <c r="D46" s="1">
        <v>1494879.4007281475</v>
      </c>
      <c r="E46" s="1">
        <v>59</v>
      </c>
      <c r="F46" s="1">
        <v>15536.33390840766</v>
      </c>
      <c r="G46" s="2">
        <v>25</v>
      </c>
      <c r="H46" s="2">
        <v>30882</v>
      </c>
      <c r="I46" s="1">
        <v>530</v>
      </c>
      <c r="J46" s="1">
        <v>1541297.7346365552</v>
      </c>
      <c r="K46" s="1">
        <f t="shared" si="0"/>
      </c>
    </row>
    <row r="47" spans="1:11" ht="12.75">
      <c r="A47" s="1" t="s">
        <v>62</v>
      </c>
      <c r="B47" s="1" t="s">
        <v>63</v>
      </c>
      <c r="C47" s="1">
        <v>275</v>
      </c>
      <c r="D47" s="1">
        <v>253415.48168040966</v>
      </c>
      <c r="E47" s="1">
        <v>98</v>
      </c>
      <c r="F47" s="1">
        <v>36635.62701931718</v>
      </c>
      <c r="G47" s="2">
        <v>23</v>
      </c>
      <c r="H47" s="2">
        <v>10483</v>
      </c>
      <c r="I47" s="1">
        <v>298</v>
      </c>
      <c r="J47" s="1">
        <v>300534.1086997269</v>
      </c>
      <c r="K47" s="1">
        <f t="shared" si="0"/>
      </c>
    </row>
    <row r="48" spans="1:11" ht="12.75">
      <c r="A48" s="1" t="s">
        <v>64</v>
      </c>
      <c r="B48" s="1" t="s">
        <v>65</v>
      </c>
      <c r="C48" s="1">
        <v>684</v>
      </c>
      <c r="D48" s="1">
        <v>1017908.1264499663</v>
      </c>
      <c r="E48" s="1">
        <v>295</v>
      </c>
      <c r="F48" s="1">
        <v>189519.6415816495</v>
      </c>
      <c r="G48" s="2">
        <v>55</v>
      </c>
      <c r="H48" s="2">
        <v>28036</v>
      </c>
      <c r="I48" s="1">
        <v>739</v>
      </c>
      <c r="J48" s="1">
        <v>1235463.7680316158</v>
      </c>
      <c r="K48" s="1">
        <f t="shared" si="0"/>
      </c>
    </row>
    <row r="49" spans="1:11" ht="12.75">
      <c r="A49" s="1" t="s">
        <v>66</v>
      </c>
      <c r="B49" s="1" t="s">
        <v>52</v>
      </c>
      <c r="C49" s="1">
        <v>258</v>
      </c>
      <c r="D49" s="1">
        <v>365427.84019970935</v>
      </c>
      <c r="E49" s="1">
        <v>70</v>
      </c>
      <c r="F49" s="1">
        <v>35861.01380203243</v>
      </c>
      <c r="G49" s="2">
        <v>146</v>
      </c>
      <c r="H49" s="2">
        <v>135014</v>
      </c>
      <c r="I49" s="1">
        <v>404</v>
      </c>
      <c r="J49" s="1">
        <v>536302.8540017419</v>
      </c>
      <c r="K49" s="1">
        <f t="shared" si="0"/>
      </c>
    </row>
    <row r="50" spans="1:11" ht="12.75">
      <c r="A50" s="1" t="s">
        <v>67</v>
      </c>
      <c r="B50" s="1" t="s">
        <v>68</v>
      </c>
      <c r="C50" s="1">
        <v>578</v>
      </c>
      <c r="D50" s="1">
        <v>625908.2261909965</v>
      </c>
      <c r="E50" s="1">
        <v>155</v>
      </c>
      <c r="F50" s="1">
        <v>52840.855208482666</v>
      </c>
      <c r="G50" s="2">
        <v>28</v>
      </c>
      <c r="H50" s="2">
        <v>18561</v>
      </c>
      <c r="I50" s="1">
        <v>606</v>
      </c>
      <c r="J50" s="1">
        <v>697310.0813994792</v>
      </c>
      <c r="K50" s="1">
        <f t="shared" si="0"/>
      </c>
    </row>
    <row r="51" spans="1:11" ht="12.75">
      <c r="A51" s="1" t="s">
        <v>69</v>
      </c>
      <c r="B51" s="1" t="s">
        <v>70</v>
      </c>
      <c r="C51" s="1">
        <v>2709</v>
      </c>
      <c r="D51" s="1">
        <v>4049166.0852161096</v>
      </c>
      <c r="E51" s="1">
        <v>684</v>
      </c>
      <c r="F51" s="1">
        <v>399350.09330324014</v>
      </c>
      <c r="G51" s="2">
        <v>390</v>
      </c>
      <c r="H51" s="2">
        <v>309218</v>
      </c>
      <c r="I51" s="1">
        <v>3099</v>
      </c>
      <c r="J51" s="1">
        <v>4757734.17851935</v>
      </c>
      <c r="K51" s="1">
        <f t="shared" si="0"/>
      </c>
    </row>
    <row r="52" spans="1:11" ht="12.75">
      <c r="A52" s="1" t="s">
        <v>71</v>
      </c>
      <c r="B52" s="1" t="s">
        <v>72</v>
      </c>
      <c r="C52" s="1">
        <v>261</v>
      </c>
      <c r="D52" s="1">
        <v>241773.25999999995</v>
      </c>
      <c r="E52" s="1">
        <v>96</v>
      </c>
      <c r="F52" s="1">
        <v>35411.170000000006</v>
      </c>
      <c r="G52" s="2" t="s">
        <v>512</v>
      </c>
      <c r="H52" s="2" t="s">
        <v>512</v>
      </c>
      <c r="I52" s="1">
        <v>261</v>
      </c>
      <c r="J52" s="1">
        <v>277184.42999999993</v>
      </c>
      <c r="K52" s="1">
        <f t="shared" si="0"/>
      </c>
    </row>
    <row r="53" spans="1:11" ht="12.75">
      <c r="A53" s="1" t="s">
        <v>73</v>
      </c>
      <c r="B53" s="1" t="s">
        <v>74</v>
      </c>
      <c r="C53" s="1">
        <v>313</v>
      </c>
      <c r="D53" s="1">
        <v>321837.5884538556</v>
      </c>
      <c r="E53" s="1">
        <v>134</v>
      </c>
      <c r="F53" s="1">
        <v>66149.2029057216</v>
      </c>
      <c r="G53" s="2" t="s">
        <v>512</v>
      </c>
      <c r="H53" s="2" t="s">
        <v>512</v>
      </c>
      <c r="I53" s="1">
        <v>313</v>
      </c>
      <c r="J53" s="1">
        <v>387986.7913595772</v>
      </c>
      <c r="K53" s="1">
        <f t="shared" si="0"/>
      </c>
    </row>
    <row r="54" spans="1:11" ht="12.75">
      <c r="A54" s="1" t="s">
        <v>351</v>
      </c>
      <c r="B54" s="1" t="s">
        <v>352</v>
      </c>
      <c r="C54" s="1">
        <v>207</v>
      </c>
      <c r="D54" s="1">
        <v>425178.1936576937</v>
      </c>
      <c r="E54" s="1">
        <v>62</v>
      </c>
      <c r="F54" s="1">
        <v>26507.497395033864</v>
      </c>
      <c r="G54" s="2">
        <v>14</v>
      </c>
      <c r="H54" s="2">
        <v>10472</v>
      </c>
      <c r="I54" s="1">
        <v>221</v>
      </c>
      <c r="J54" s="1">
        <v>462157.6910527276</v>
      </c>
      <c r="K54" s="1">
        <f t="shared" si="0"/>
      </c>
    </row>
    <row r="55" spans="1:11" ht="12.75">
      <c r="A55" s="1" t="s">
        <v>75</v>
      </c>
      <c r="B55" s="1" t="s">
        <v>76</v>
      </c>
      <c r="C55" s="1">
        <v>237</v>
      </c>
      <c r="D55" s="1">
        <v>215909.37897231328</v>
      </c>
      <c r="E55" s="1">
        <v>17</v>
      </c>
      <c r="F55" s="1">
        <v>744.4671350479148</v>
      </c>
      <c r="G55" s="2">
        <v>10</v>
      </c>
      <c r="H55" s="2">
        <v>6688</v>
      </c>
      <c r="I55" s="1">
        <v>247</v>
      </c>
      <c r="J55" s="1">
        <v>223341.8461073612</v>
      </c>
      <c r="K55" s="1">
        <f t="shared" si="0"/>
      </c>
    </row>
    <row r="56" spans="1:11" ht="12.75">
      <c r="A56" s="1" t="s">
        <v>77</v>
      </c>
      <c r="B56" s="1" t="s">
        <v>78</v>
      </c>
      <c r="C56" s="1">
        <v>261</v>
      </c>
      <c r="D56" s="1">
        <v>343437.73072102247</v>
      </c>
      <c r="E56" s="1">
        <v>127</v>
      </c>
      <c r="F56" s="1">
        <v>55837.86784760028</v>
      </c>
      <c r="G56" s="2">
        <v>10</v>
      </c>
      <c r="H56" s="2">
        <v>6108</v>
      </c>
      <c r="I56" s="1">
        <v>271</v>
      </c>
      <c r="J56" s="1">
        <v>405383.5985686227</v>
      </c>
      <c r="K56" s="1">
        <f t="shared" si="0"/>
      </c>
    </row>
    <row r="57" spans="1:11" ht="12.75">
      <c r="A57" s="1" t="s">
        <v>79</v>
      </c>
      <c r="B57" s="1" t="s">
        <v>80</v>
      </c>
      <c r="C57" s="1">
        <v>259</v>
      </c>
      <c r="D57" s="1">
        <v>323432.7134673407</v>
      </c>
      <c r="E57" s="1">
        <v>88</v>
      </c>
      <c r="F57" s="1">
        <v>37906.02799794194</v>
      </c>
      <c r="G57" s="2">
        <v>13</v>
      </c>
      <c r="H57" s="2">
        <v>8443</v>
      </c>
      <c r="I57" s="1">
        <v>272</v>
      </c>
      <c r="J57" s="1">
        <v>369781.7414652826</v>
      </c>
      <c r="K57" s="1">
        <f t="shared" si="0"/>
      </c>
    </row>
    <row r="58" spans="1:11" ht="12.75">
      <c r="A58" s="1" t="s">
        <v>81</v>
      </c>
      <c r="B58" s="1" t="s">
        <v>82</v>
      </c>
      <c r="C58" s="1">
        <v>518</v>
      </c>
      <c r="D58" s="1">
        <v>616856.0320461451</v>
      </c>
      <c r="E58" s="1">
        <v>148</v>
      </c>
      <c r="F58" s="1">
        <v>55513.62301511776</v>
      </c>
      <c r="G58" s="2">
        <v>13</v>
      </c>
      <c r="H58" s="2">
        <v>6393</v>
      </c>
      <c r="I58" s="1">
        <v>531</v>
      </c>
      <c r="J58" s="1">
        <v>678762.6550612628</v>
      </c>
      <c r="K58" s="1">
        <f t="shared" si="0"/>
      </c>
    </row>
    <row r="59" spans="1:11" ht="12.75">
      <c r="A59" s="1" t="s">
        <v>83</v>
      </c>
      <c r="B59" s="1" t="s">
        <v>84</v>
      </c>
      <c r="C59" s="1">
        <v>1029</v>
      </c>
      <c r="D59" s="1">
        <v>1120238.4992037802</v>
      </c>
      <c r="E59" s="1">
        <v>212</v>
      </c>
      <c r="F59" s="1">
        <v>65280.87620812426</v>
      </c>
      <c r="G59" s="2">
        <v>81</v>
      </c>
      <c r="H59" s="2">
        <v>43393</v>
      </c>
      <c r="I59" s="1">
        <v>1110</v>
      </c>
      <c r="J59" s="1">
        <v>1228912.3754119044</v>
      </c>
      <c r="K59" s="1">
        <f t="shared" si="0"/>
      </c>
    </row>
    <row r="60" spans="1:11" ht="12.75">
      <c r="A60" s="1" t="s">
        <v>85</v>
      </c>
      <c r="B60" s="1" t="s">
        <v>86</v>
      </c>
      <c r="C60" s="1">
        <v>381</v>
      </c>
      <c r="D60" s="1">
        <v>989527.7460968297</v>
      </c>
      <c r="E60" s="1">
        <v>73</v>
      </c>
      <c r="F60" s="1">
        <v>19912.72332423213</v>
      </c>
      <c r="G60" s="2">
        <v>23</v>
      </c>
      <c r="H60" s="2">
        <v>15894</v>
      </c>
      <c r="I60" s="1">
        <v>404</v>
      </c>
      <c r="J60" s="1">
        <v>1025334.4694210618</v>
      </c>
      <c r="K60" s="1">
        <f t="shared" si="0"/>
      </c>
    </row>
    <row r="61" spans="1:11" ht="12.75">
      <c r="A61" s="1" t="s">
        <v>87</v>
      </c>
      <c r="B61" s="1" t="s">
        <v>88</v>
      </c>
      <c r="C61" s="1">
        <v>297</v>
      </c>
      <c r="D61" s="1">
        <v>611714.3346214674</v>
      </c>
      <c r="E61" s="1">
        <v>90</v>
      </c>
      <c r="F61" s="1">
        <v>41185.34002975469</v>
      </c>
      <c r="G61" s="2">
        <v>21</v>
      </c>
      <c r="H61" s="2">
        <v>11020</v>
      </c>
      <c r="I61" s="1">
        <v>318</v>
      </c>
      <c r="J61" s="1">
        <v>663919.6746512221</v>
      </c>
      <c r="K61" s="1">
        <f t="shared" si="0"/>
      </c>
    </row>
    <row r="62" spans="1:11" ht="12.75">
      <c r="A62" s="1" t="s">
        <v>89</v>
      </c>
      <c r="B62" s="1" t="s">
        <v>90</v>
      </c>
      <c r="C62" s="1">
        <v>425</v>
      </c>
      <c r="D62" s="1">
        <v>783539.3100679675</v>
      </c>
      <c r="E62" s="1">
        <v>92</v>
      </c>
      <c r="F62" s="1">
        <v>25563.340079493595</v>
      </c>
      <c r="G62" s="2">
        <v>10</v>
      </c>
      <c r="H62" s="2">
        <v>11279</v>
      </c>
      <c r="I62" s="1">
        <v>435</v>
      </c>
      <c r="J62" s="1">
        <v>820381.6501474611</v>
      </c>
      <c r="K62" s="1">
        <f t="shared" si="0"/>
      </c>
    </row>
    <row r="63" spans="1:11" ht="12.75">
      <c r="A63" s="1" t="s">
        <v>353</v>
      </c>
      <c r="B63" s="1" t="s">
        <v>354</v>
      </c>
      <c r="C63" s="1">
        <v>285</v>
      </c>
      <c r="D63" s="1">
        <v>408503.6642293165</v>
      </c>
      <c r="E63" s="1">
        <v>83</v>
      </c>
      <c r="F63" s="1">
        <v>40533.10972224238</v>
      </c>
      <c r="G63" s="2" t="s">
        <v>512</v>
      </c>
      <c r="H63" s="2" t="s">
        <v>512</v>
      </c>
      <c r="I63" s="1">
        <v>285</v>
      </c>
      <c r="J63" s="1">
        <v>449036.7739515589</v>
      </c>
      <c r="K63" s="1">
        <f t="shared" si="0"/>
      </c>
    </row>
    <row r="64" spans="1:11" ht="12.75">
      <c r="A64" s="1" t="s">
        <v>355</v>
      </c>
      <c r="B64" s="1" t="s">
        <v>356</v>
      </c>
      <c r="C64" s="1">
        <v>66</v>
      </c>
      <c r="D64" s="1">
        <v>26785.890074998122</v>
      </c>
      <c r="E64" s="1">
        <v>21</v>
      </c>
      <c r="F64" s="1">
        <v>7071.725982707743</v>
      </c>
      <c r="G64" s="2" t="s">
        <v>512</v>
      </c>
      <c r="H64" s="2" t="s">
        <v>512</v>
      </c>
      <c r="I64" s="1">
        <v>66</v>
      </c>
      <c r="J64" s="1">
        <v>33857.61605770586</v>
      </c>
      <c r="K64" s="1">
        <f t="shared" si="0"/>
      </c>
    </row>
    <row r="65" spans="1:11" ht="12.75">
      <c r="A65" s="1" t="s">
        <v>91</v>
      </c>
      <c r="B65" s="1" t="s">
        <v>92</v>
      </c>
      <c r="C65" s="1">
        <v>540</v>
      </c>
      <c r="D65" s="1">
        <v>943852.2826328672</v>
      </c>
      <c r="E65" s="1">
        <v>161</v>
      </c>
      <c r="F65" s="1">
        <v>97436.0037552165</v>
      </c>
      <c r="G65" s="2">
        <v>21</v>
      </c>
      <c r="H65" s="2">
        <v>16550</v>
      </c>
      <c r="I65" s="1">
        <v>561</v>
      </c>
      <c r="J65" s="1">
        <v>1057838.2863880838</v>
      </c>
      <c r="K65" s="1">
        <f t="shared" si="0"/>
      </c>
    </row>
    <row r="66" spans="1:11" ht="12.75">
      <c r="A66" s="1" t="s">
        <v>357</v>
      </c>
      <c r="B66" s="1" t="s">
        <v>358</v>
      </c>
      <c r="C66" s="1">
        <v>277</v>
      </c>
      <c r="D66" s="1">
        <v>246219.16367160736</v>
      </c>
      <c r="E66" s="1">
        <v>75</v>
      </c>
      <c r="F66" s="1">
        <v>21706.496176700675</v>
      </c>
      <c r="G66" s="2" t="s">
        <v>512</v>
      </c>
      <c r="H66" s="2" t="s">
        <v>512</v>
      </c>
      <c r="I66" s="1">
        <v>277</v>
      </c>
      <c r="J66" s="1">
        <v>267925.659848308</v>
      </c>
      <c r="K66" s="1">
        <f t="shared" si="0"/>
      </c>
    </row>
    <row r="67" spans="1:11" ht="12.75">
      <c r="A67" s="1" t="s">
        <v>359</v>
      </c>
      <c r="B67" s="1" t="s">
        <v>360</v>
      </c>
      <c r="C67" s="1">
        <v>182</v>
      </c>
      <c r="D67" s="1">
        <v>302090.63750249415</v>
      </c>
      <c r="E67" s="1">
        <v>48</v>
      </c>
      <c r="F67" s="1">
        <v>18150.42599542378</v>
      </c>
      <c r="G67" s="2" t="s">
        <v>512</v>
      </c>
      <c r="H67" s="2" t="s">
        <v>512</v>
      </c>
      <c r="I67" s="1">
        <v>182</v>
      </c>
      <c r="J67" s="1">
        <v>320241.06349791796</v>
      </c>
      <c r="K67" s="1">
        <f t="shared" si="0"/>
      </c>
    </row>
    <row r="68" spans="1:11" ht="12.75">
      <c r="A68" s="1" t="s">
        <v>93</v>
      </c>
      <c r="B68" s="1" t="s">
        <v>94</v>
      </c>
      <c r="C68" s="1">
        <v>482</v>
      </c>
      <c r="D68" s="1">
        <v>380294.1926544946</v>
      </c>
      <c r="E68" s="1">
        <v>168</v>
      </c>
      <c r="F68" s="1">
        <v>94239.98233526421</v>
      </c>
      <c r="G68" s="2">
        <v>98</v>
      </c>
      <c r="H68" s="2">
        <v>49949</v>
      </c>
      <c r="I68" s="1">
        <v>580</v>
      </c>
      <c r="J68" s="1">
        <v>524483.1749897588</v>
      </c>
      <c r="K68" s="1">
        <f t="shared" si="0"/>
      </c>
    </row>
    <row r="69" spans="1:11" ht="12.75">
      <c r="A69" s="1" t="s">
        <v>95</v>
      </c>
      <c r="B69" s="1" t="s">
        <v>96</v>
      </c>
      <c r="C69" s="1">
        <v>1745</v>
      </c>
      <c r="D69" s="1">
        <v>2810071.067214829</v>
      </c>
      <c r="E69" s="1">
        <v>450</v>
      </c>
      <c r="F69" s="1">
        <v>400197.60605579795</v>
      </c>
      <c r="G69" s="2">
        <v>392</v>
      </c>
      <c r="H69" s="2">
        <v>302559</v>
      </c>
      <c r="I69" s="1">
        <v>2137</v>
      </c>
      <c r="J69" s="1">
        <v>3512827.673270627</v>
      </c>
      <c r="K69" s="1">
        <f aca="true" t="shared" si="1" ref="K69:K132">IF(G69&lt;10,1,"")</f>
      </c>
    </row>
    <row r="70" spans="1:11" ht="12.75">
      <c r="A70" s="1" t="s">
        <v>97</v>
      </c>
      <c r="B70" s="1" t="s">
        <v>98</v>
      </c>
      <c r="C70" s="1">
        <v>1883</v>
      </c>
      <c r="D70" s="1">
        <v>3241957.1310447105</v>
      </c>
      <c r="E70" s="1">
        <v>422</v>
      </c>
      <c r="F70" s="1">
        <v>201356.4614070515</v>
      </c>
      <c r="G70" s="2">
        <v>88</v>
      </c>
      <c r="H70" s="2">
        <v>67978</v>
      </c>
      <c r="I70" s="1">
        <v>1971</v>
      </c>
      <c r="J70" s="1">
        <v>3511291.592451762</v>
      </c>
      <c r="K70" s="1">
        <f t="shared" si="1"/>
      </c>
    </row>
    <row r="71" spans="1:11" ht="12.75">
      <c r="A71" s="1" t="s">
        <v>99</v>
      </c>
      <c r="B71" s="1" t="s">
        <v>100</v>
      </c>
      <c r="C71" s="1">
        <v>971</v>
      </c>
      <c r="D71" s="1">
        <v>1112314.493532489</v>
      </c>
      <c r="E71" s="1">
        <v>146</v>
      </c>
      <c r="F71" s="1">
        <v>54311.55855087046</v>
      </c>
      <c r="G71" s="2">
        <v>52</v>
      </c>
      <c r="H71" s="2">
        <v>46659</v>
      </c>
      <c r="I71" s="1">
        <v>1023</v>
      </c>
      <c r="J71" s="1">
        <v>1213285.0520833596</v>
      </c>
      <c r="K71" s="1">
        <f t="shared" si="1"/>
      </c>
    </row>
    <row r="72" spans="1:11" ht="12.75">
      <c r="A72" s="1" t="s">
        <v>101</v>
      </c>
      <c r="B72" s="1" t="s">
        <v>102</v>
      </c>
      <c r="C72" s="1">
        <v>399</v>
      </c>
      <c r="D72" s="1">
        <v>508239.6912922453</v>
      </c>
      <c r="E72" s="1">
        <v>140</v>
      </c>
      <c r="F72" s="1">
        <v>77599.61559755319</v>
      </c>
      <c r="G72" s="2" t="s">
        <v>512</v>
      </c>
      <c r="H72" s="2" t="s">
        <v>512</v>
      </c>
      <c r="I72" s="1">
        <v>399</v>
      </c>
      <c r="J72" s="1">
        <v>585839.3068897985</v>
      </c>
      <c r="K72" s="1">
        <f t="shared" si="1"/>
      </c>
    </row>
    <row r="73" spans="1:11" ht="12.75">
      <c r="A73" s="1" t="s">
        <v>103</v>
      </c>
      <c r="B73" s="1" t="s">
        <v>104</v>
      </c>
      <c r="C73" s="1">
        <v>422</v>
      </c>
      <c r="D73" s="1">
        <v>300523.3542301141</v>
      </c>
      <c r="E73" s="1">
        <v>231</v>
      </c>
      <c r="F73" s="1">
        <v>137345.53768116693</v>
      </c>
      <c r="G73" s="2">
        <v>71</v>
      </c>
      <c r="H73" s="2">
        <v>42129</v>
      </c>
      <c r="I73" s="1">
        <v>493</v>
      </c>
      <c r="J73" s="1">
        <v>479997.89191128104</v>
      </c>
      <c r="K73" s="1">
        <f t="shared" si="1"/>
      </c>
    </row>
    <row r="74" spans="1:11" ht="12.75">
      <c r="A74" s="1" t="s">
        <v>105</v>
      </c>
      <c r="B74" s="1" t="s">
        <v>106</v>
      </c>
      <c r="C74" s="1">
        <v>210</v>
      </c>
      <c r="D74" s="1">
        <v>368686.6043587586</v>
      </c>
      <c r="E74" s="1">
        <v>70</v>
      </c>
      <c r="F74" s="1">
        <v>22698.51162440304</v>
      </c>
      <c r="G74" s="2">
        <v>19</v>
      </c>
      <c r="H74" s="2">
        <v>16678</v>
      </c>
      <c r="I74" s="1">
        <v>229</v>
      </c>
      <c r="J74" s="1">
        <v>408063.11598316167</v>
      </c>
      <c r="K74" s="1">
        <f t="shared" si="1"/>
      </c>
    </row>
    <row r="75" spans="1:11" ht="12.75">
      <c r="A75" s="1" t="s">
        <v>361</v>
      </c>
      <c r="B75" s="1" t="s">
        <v>362</v>
      </c>
      <c r="C75" s="1">
        <v>268</v>
      </c>
      <c r="D75" s="1">
        <v>616997.496601558</v>
      </c>
      <c r="E75" s="1">
        <v>49</v>
      </c>
      <c r="F75" s="1">
        <v>15453.955576102737</v>
      </c>
      <c r="G75" s="2" t="s">
        <v>512</v>
      </c>
      <c r="H75" s="2" t="s">
        <v>512</v>
      </c>
      <c r="I75" s="1">
        <v>268</v>
      </c>
      <c r="J75" s="1">
        <v>632451.4521776608</v>
      </c>
      <c r="K75" s="1">
        <f t="shared" si="1"/>
      </c>
    </row>
    <row r="76" spans="1:11" ht="12.75">
      <c r="A76" s="1" t="s">
        <v>107</v>
      </c>
      <c r="B76" s="1" t="s">
        <v>108</v>
      </c>
      <c r="C76" s="1">
        <v>563</v>
      </c>
      <c r="D76" s="1">
        <v>1155958.9707107334</v>
      </c>
      <c r="E76" s="1">
        <v>85</v>
      </c>
      <c r="F76" s="1">
        <v>21156.97445756921</v>
      </c>
      <c r="G76" s="2">
        <v>24</v>
      </c>
      <c r="H76" s="2">
        <v>21667</v>
      </c>
      <c r="I76" s="1">
        <v>587</v>
      </c>
      <c r="J76" s="1">
        <v>1198782.9451683026</v>
      </c>
      <c r="K76" s="1">
        <f t="shared" si="1"/>
      </c>
    </row>
    <row r="77" spans="1:11" ht="12.75">
      <c r="A77" s="1" t="s">
        <v>109</v>
      </c>
      <c r="B77" s="1" t="s">
        <v>110</v>
      </c>
      <c r="C77" s="1">
        <v>316</v>
      </c>
      <c r="D77" s="1">
        <v>365553.2685176275</v>
      </c>
      <c r="E77" s="1">
        <v>110</v>
      </c>
      <c r="F77" s="1">
        <v>70869.34239473354</v>
      </c>
      <c r="G77" s="2" t="s">
        <v>512</v>
      </c>
      <c r="H77" s="2" t="s">
        <v>512</v>
      </c>
      <c r="I77" s="1">
        <v>316</v>
      </c>
      <c r="J77" s="1">
        <v>436422.61091236107</v>
      </c>
      <c r="K77" s="1">
        <f t="shared" si="1"/>
      </c>
    </row>
    <row r="78" spans="1:11" ht="12.75">
      <c r="A78" s="1" t="s">
        <v>111</v>
      </c>
      <c r="B78" s="1" t="s">
        <v>6</v>
      </c>
      <c r="C78" s="1">
        <v>298</v>
      </c>
      <c r="D78" s="1">
        <v>244115.99052683834</v>
      </c>
      <c r="E78" s="1">
        <v>52</v>
      </c>
      <c r="F78" s="1">
        <v>14306.591660032263</v>
      </c>
      <c r="G78" s="2">
        <v>30</v>
      </c>
      <c r="H78" s="2">
        <v>25479</v>
      </c>
      <c r="I78" s="1">
        <v>328</v>
      </c>
      <c r="J78" s="1">
        <v>283901.5821868706</v>
      </c>
      <c r="K78" s="1">
        <f t="shared" si="1"/>
      </c>
    </row>
    <row r="79" spans="1:11" ht="12.75">
      <c r="A79" s="1" t="s">
        <v>112</v>
      </c>
      <c r="B79" s="1" t="s">
        <v>113</v>
      </c>
      <c r="C79" s="1">
        <v>1049</v>
      </c>
      <c r="D79" s="1">
        <v>1379744.394123163</v>
      </c>
      <c r="E79" s="1">
        <v>94</v>
      </c>
      <c r="F79" s="1">
        <v>22182.7443325997</v>
      </c>
      <c r="G79" s="2">
        <v>23</v>
      </c>
      <c r="H79" s="2">
        <v>19402</v>
      </c>
      <c r="I79" s="1">
        <v>1072</v>
      </c>
      <c r="J79" s="1">
        <v>1421329.1384557628</v>
      </c>
      <c r="K79" s="1">
        <f t="shared" si="1"/>
      </c>
    </row>
    <row r="80" spans="1:11" ht="12.75">
      <c r="A80" s="1" t="s">
        <v>114</v>
      </c>
      <c r="B80" s="1" t="s">
        <v>115</v>
      </c>
      <c r="C80" s="1">
        <v>260</v>
      </c>
      <c r="D80" s="1">
        <v>274984.3694799328</v>
      </c>
      <c r="E80" s="1">
        <v>87</v>
      </c>
      <c r="F80" s="1">
        <v>34689.63934934138</v>
      </c>
      <c r="G80" s="2" t="s">
        <v>512</v>
      </c>
      <c r="H80" s="2" t="s">
        <v>512</v>
      </c>
      <c r="I80" s="1">
        <v>260</v>
      </c>
      <c r="J80" s="1">
        <v>309674.0088292742</v>
      </c>
      <c r="K80" s="1">
        <f t="shared" si="1"/>
      </c>
    </row>
    <row r="81" spans="1:11" ht="12.75">
      <c r="A81" s="1" t="s">
        <v>363</v>
      </c>
      <c r="B81" s="1" t="s">
        <v>364</v>
      </c>
      <c r="C81" s="1">
        <v>45</v>
      </c>
      <c r="D81" s="1">
        <v>43534.96515214915</v>
      </c>
      <c r="E81" s="1">
        <v>24</v>
      </c>
      <c r="F81" s="1">
        <v>15828.751565084473</v>
      </c>
      <c r="G81" s="2" t="s">
        <v>512</v>
      </c>
      <c r="H81" s="2" t="s">
        <v>512</v>
      </c>
      <c r="I81" s="1">
        <v>45</v>
      </c>
      <c r="J81" s="1">
        <v>59363.71671723362</v>
      </c>
      <c r="K81" s="1">
        <f t="shared" si="1"/>
      </c>
    </row>
    <row r="82" spans="1:11" ht="12.75">
      <c r="A82" s="1" t="s">
        <v>116</v>
      </c>
      <c r="B82" s="1" t="s">
        <v>117</v>
      </c>
      <c r="C82" s="1">
        <v>156</v>
      </c>
      <c r="D82" s="1">
        <v>275201.11362624174</v>
      </c>
      <c r="E82" s="1">
        <v>64</v>
      </c>
      <c r="F82" s="1">
        <v>52486.09263465642</v>
      </c>
      <c r="G82" s="2" t="s">
        <v>512</v>
      </c>
      <c r="H82" s="2" t="s">
        <v>512</v>
      </c>
      <c r="I82" s="1">
        <v>156</v>
      </c>
      <c r="J82" s="1">
        <v>327687.20626089815</v>
      </c>
      <c r="K82" s="1">
        <f t="shared" si="1"/>
      </c>
    </row>
    <row r="83" spans="1:11" ht="12.75">
      <c r="A83" s="1" t="s">
        <v>365</v>
      </c>
      <c r="B83" s="1" t="s">
        <v>366</v>
      </c>
      <c r="C83" s="1">
        <v>20</v>
      </c>
      <c r="D83" s="1">
        <v>7851.863131207239</v>
      </c>
      <c r="E83" s="2" t="s">
        <v>512</v>
      </c>
      <c r="F83" s="2" t="s">
        <v>512</v>
      </c>
      <c r="G83" s="2" t="s">
        <v>512</v>
      </c>
      <c r="H83" s="2" t="s">
        <v>512</v>
      </c>
      <c r="I83" s="1">
        <v>20</v>
      </c>
      <c r="J83" s="1">
        <v>7851.863131207239</v>
      </c>
      <c r="K83" s="1">
        <f t="shared" si="1"/>
      </c>
    </row>
    <row r="84" spans="1:11" ht="12.75">
      <c r="A84" s="1" t="s">
        <v>118</v>
      </c>
      <c r="B84" s="1" t="s">
        <v>1</v>
      </c>
      <c r="C84" s="1">
        <v>441</v>
      </c>
      <c r="D84" s="1">
        <v>905074.9321702973</v>
      </c>
      <c r="E84" s="1">
        <v>55</v>
      </c>
      <c r="F84" s="1">
        <v>15726.137258431972</v>
      </c>
      <c r="G84" s="2">
        <v>37</v>
      </c>
      <c r="H84" s="2">
        <v>28246.28</v>
      </c>
      <c r="I84" s="1">
        <v>478</v>
      </c>
      <c r="J84" s="1">
        <v>949047.3494287293</v>
      </c>
      <c r="K84" s="1">
        <f t="shared" si="1"/>
      </c>
    </row>
    <row r="85" spans="1:11" ht="12.75">
      <c r="A85" s="1" t="s">
        <v>367</v>
      </c>
      <c r="B85" s="1" t="s">
        <v>368</v>
      </c>
      <c r="C85" s="1">
        <v>64</v>
      </c>
      <c r="D85" s="1">
        <v>61510.95508291257</v>
      </c>
      <c r="E85" s="1">
        <v>26</v>
      </c>
      <c r="F85" s="1">
        <v>11409.983496723149</v>
      </c>
      <c r="G85" s="2" t="s">
        <v>512</v>
      </c>
      <c r="H85" s="2" t="s">
        <v>512</v>
      </c>
      <c r="I85" s="1">
        <v>64</v>
      </c>
      <c r="J85" s="1">
        <v>72920.93857963572</v>
      </c>
      <c r="K85" s="1">
        <f t="shared" si="1"/>
      </c>
    </row>
    <row r="86" spans="1:11" ht="12.75">
      <c r="A86" s="1" t="s">
        <v>369</v>
      </c>
      <c r="B86" s="1" t="s">
        <v>370</v>
      </c>
      <c r="C86" s="1">
        <v>164</v>
      </c>
      <c r="D86" s="1">
        <v>242346.38041667923</v>
      </c>
      <c r="E86" s="1">
        <v>79</v>
      </c>
      <c r="F86" s="1">
        <v>40541.45681103711</v>
      </c>
      <c r="G86" s="2">
        <v>13</v>
      </c>
      <c r="H86" s="2">
        <v>8739</v>
      </c>
      <c r="I86" s="1">
        <v>177</v>
      </c>
      <c r="J86" s="1">
        <v>291626.83722771634</v>
      </c>
      <c r="K86" s="1">
        <f t="shared" si="1"/>
      </c>
    </row>
    <row r="87" spans="1:11" ht="12.75">
      <c r="A87" s="1" t="s">
        <v>119</v>
      </c>
      <c r="B87" s="1" t="s">
        <v>120</v>
      </c>
      <c r="C87" s="1">
        <v>209</v>
      </c>
      <c r="D87" s="1">
        <v>215062.95794998016</v>
      </c>
      <c r="E87" s="1">
        <v>68</v>
      </c>
      <c r="F87" s="1">
        <v>22415.63610810515</v>
      </c>
      <c r="G87" s="2" t="s">
        <v>512</v>
      </c>
      <c r="H87" s="2" t="s">
        <v>512</v>
      </c>
      <c r="I87" s="1">
        <v>209</v>
      </c>
      <c r="J87" s="1">
        <v>237478.59405808532</v>
      </c>
      <c r="K87" s="1">
        <f t="shared" si="1"/>
      </c>
    </row>
    <row r="88" spans="1:11" ht="12.75">
      <c r="A88" s="1" t="s">
        <v>371</v>
      </c>
      <c r="B88" s="1" t="s">
        <v>372</v>
      </c>
      <c r="C88" s="1">
        <v>66</v>
      </c>
      <c r="D88" s="1">
        <v>53066.252844524344</v>
      </c>
      <c r="E88" s="1">
        <v>14</v>
      </c>
      <c r="F88" s="1">
        <v>4803.103126630787</v>
      </c>
      <c r="G88" s="2" t="s">
        <v>512</v>
      </c>
      <c r="H88" s="2" t="s">
        <v>512</v>
      </c>
      <c r="I88" s="1">
        <v>66</v>
      </c>
      <c r="J88" s="1">
        <v>57869.355971155135</v>
      </c>
      <c r="K88" s="1">
        <f t="shared" si="1"/>
      </c>
    </row>
    <row r="89" spans="1:11" ht="12.75">
      <c r="A89" s="1" t="s">
        <v>121</v>
      </c>
      <c r="B89" s="1" t="s">
        <v>122</v>
      </c>
      <c r="C89" s="1">
        <v>432</v>
      </c>
      <c r="D89" s="1">
        <v>612396.0349895742</v>
      </c>
      <c r="E89" s="1">
        <v>168</v>
      </c>
      <c r="F89" s="1">
        <v>101047.7941884466</v>
      </c>
      <c r="G89" s="2">
        <v>28</v>
      </c>
      <c r="H89" s="2">
        <v>24415</v>
      </c>
      <c r="I89" s="1">
        <v>460</v>
      </c>
      <c r="J89" s="1">
        <v>737858.8291780208</v>
      </c>
      <c r="K89" s="1">
        <f t="shared" si="1"/>
      </c>
    </row>
    <row r="90" spans="1:11" ht="12.75">
      <c r="A90" s="1" t="s">
        <v>373</v>
      </c>
      <c r="B90" s="1" t="s">
        <v>374</v>
      </c>
      <c r="C90" s="1">
        <v>204</v>
      </c>
      <c r="D90" s="1">
        <v>271145.4356913849</v>
      </c>
      <c r="E90" s="1">
        <v>105</v>
      </c>
      <c r="F90" s="1">
        <v>81096.07366881373</v>
      </c>
      <c r="G90" s="2" t="s">
        <v>512</v>
      </c>
      <c r="H90" s="2" t="s">
        <v>512</v>
      </c>
      <c r="I90" s="1">
        <v>204</v>
      </c>
      <c r="J90" s="1">
        <v>352241.50936019863</v>
      </c>
      <c r="K90" s="1">
        <f t="shared" si="1"/>
      </c>
    </row>
    <row r="91" spans="1:11" ht="12.75">
      <c r="A91" s="1" t="s">
        <v>123</v>
      </c>
      <c r="B91" s="1" t="s">
        <v>124</v>
      </c>
      <c r="C91" s="1">
        <v>71</v>
      </c>
      <c r="D91" s="1">
        <v>54593.69633838645</v>
      </c>
      <c r="E91" s="1">
        <v>32</v>
      </c>
      <c r="F91" s="1">
        <v>17752.80380783085</v>
      </c>
      <c r="G91" s="2" t="s">
        <v>512</v>
      </c>
      <c r="H91" s="2" t="s">
        <v>512</v>
      </c>
      <c r="I91" s="1">
        <v>71</v>
      </c>
      <c r="J91" s="1">
        <v>72346.5001462173</v>
      </c>
      <c r="K91" s="1">
        <f t="shared" si="1"/>
      </c>
    </row>
    <row r="92" spans="1:11" ht="12.75">
      <c r="A92" s="1" t="s">
        <v>125</v>
      </c>
      <c r="B92" s="1" t="s">
        <v>126</v>
      </c>
      <c r="C92" s="1">
        <v>564</v>
      </c>
      <c r="D92" s="1">
        <v>496490.32222499984</v>
      </c>
      <c r="E92" s="1">
        <v>309</v>
      </c>
      <c r="F92" s="1">
        <v>227142.82927500005</v>
      </c>
      <c r="G92" s="2">
        <v>69</v>
      </c>
      <c r="H92" s="2">
        <v>40293</v>
      </c>
      <c r="I92" s="1">
        <v>633</v>
      </c>
      <c r="J92" s="1">
        <v>763926.1514999999</v>
      </c>
      <c r="K92" s="1">
        <f t="shared" si="1"/>
      </c>
    </row>
    <row r="93" spans="1:11" ht="12.75">
      <c r="A93" s="1" t="s">
        <v>127</v>
      </c>
      <c r="B93" s="1" t="s">
        <v>128</v>
      </c>
      <c r="C93" s="1">
        <v>1708</v>
      </c>
      <c r="D93" s="1">
        <v>2186856.854750005</v>
      </c>
      <c r="E93" s="1">
        <v>637</v>
      </c>
      <c r="F93" s="1">
        <v>547006.1625000002</v>
      </c>
      <c r="G93" s="2">
        <v>247</v>
      </c>
      <c r="H93" s="2">
        <v>175689</v>
      </c>
      <c r="I93" s="1">
        <v>1955</v>
      </c>
      <c r="J93" s="1">
        <v>2909552.017250005</v>
      </c>
      <c r="K93" s="1">
        <f t="shared" si="1"/>
      </c>
    </row>
    <row r="94" spans="1:11" ht="12.75">
      <c r="A94" s="1" t="s">
        <v>129</v>
      </c>
      <c r="B94" s="1" t="s">
        <v>130</v>
      </c>
      <c r="C94" s="1">
        <v>677</v>
      </c>
      <c r="D94" s="1">
        <v>1082478.6936300127</v>
      </c>
      <c r="E94" s="1">
        <v>213</v>
      </c>
      <c r="F94" s="1">
        <v>89104.13264350989</v>
      </c>
      <c r="G94" s="2">
        <v>34</v>
      </c>
      <c r="H94" s="2">
        <v>29009</v>
      </c>
      <c r="I94" s="1">
        <v>711</v>
      </c>
      <c r="J94" s="1">
        <v>1200591.8262735226</v>
      </c>
      <c r="K94" s="1">
        <f t="shared" si="1"/>
      </c>
    </row>
    <row r="95" spans="1:11" ht="12.75">
      <c r="A95" s="1" t="s">
        <v>131</v>
      </c>
      <c r="B95" s="1" t="s">
        <v>132</v>
      </c>
      <c r="C95" s="1">
        <v>765</v>
      </c>
      <c r="D95" s="1">
        <v>777200.5752149392</v>
      </c>
      <c r="E95" s="1">
        <v>71</v>
      </c>
      <c r="F95" s="1">
        <v>11291.226898069399</v>
      </c>
      <c r="G95" s="2">
        <v>37</v>
      </c>
      <c r="H95" s="2">
        <v>24617</v>
      </c>
      <c r="I95" s="1">
        <v>802</v>
      </c>
      <c r="J95" s="1">
        <v>813108.8021130086</v>
      </c>
      <c r="K95" s="1">
        <f t="shared" si="1"/>
      </c>
    </row>
    <row r="96" spans="1:11" ht="12.75">
      <c r="A96" s="1" t="s">
        <v>133</v>
      </c>
      <c r="B96" s="1" t="s">
        <v>134</v>
      </c>
      <c r="C96" s="1">
        <v>859</v>
      </c>
      <c r="D96" s="1">
        <v>1331712.2362077844</v>
      </c>
      <c r="E96" s="1">
        <v>188</v>
      </c>
      <c r="F96" s="1">
        <v>83538.67515296937</v>
      </c>
      <c r="G96" s="2">
        <v>60</v>
      </c>
      <c r="H96" s="2">
        <v>39687</v>
      </c>
      <c r="I96" s="1">
        <v>919</v>
      </c>
      <c r="J96" s="1">
        <v>1454937.9113607537</v>
      </c>
      <c r="K96" s="1">
        <f t="shared" si="1"/>
      </c>
    </row>
    <row r="97" spans="1:11" ht="12.75">
      <c r="A97" s="1" t="s">
        <v>375</v>
      </c>
      <c r="B97" s="1" t="s">
        <v>376</v>
      </c>
      <c r="C97" s="1">
        <v>155</v>
      </c>
      <c r="D97" s="1">
        <v>94100.99919265523</v>
      </c>
      <c r="E97" s="1">
        <v>71</v>
      </c>
      <c r="F97" s="1">
        <v>35591.778861510575</v>
      </c>
      <c r="G97" s="2" t="s">
        <v>512</v>
      </c>
      <c r="H97" s="2" t="s">
        <v>512</v>
      </c>
      <c r="I97" s="1">
        <v>155</v>
      </c>
      <c r="J97" s="1">
        <v>129692.7780541658</v>
      </c>
      <c r="K97" s="1">
        <f t="shared" si="1"/>
      </c>
    </row>
    <row r="98" spans="1:11" ht="12.75">
      <c r="A98" s="1" t="s">
        <v>377</v>
      </c>
      <c r="B98" s="1" t="s">
        <v>378</v>
      </c>
      <c r="C98" s="1">
        <v>174</v>
      </c>
      <c r="D98" s="1">
        <v>222465.19284261225</v>
      </c>
      <c r="E98" s="1">
        <v>84</v>
      </c>
      <c r="F98" s="1">
        <v>61140.18681621552</v>
      </c>
      <c r="G98" s="2" t="s">
        <v>512</v>
      </c>
      <c r="H98" s="2" t="s">
        <v>512</v>
      </c>
      <c r="I98" s="1">
        <v>174</v>
      </c>
      <c r="J98" s="1">
        <v>283605.3796588278</v>
      </c>
      <c r="K98" s="1">
        <f t="shared" si="1"/>
      </c>
    </row>
    <row r="99" spans="1:11" ht="12.75">
      <c r="A99" s="1" t="s">
        <v>379</v>
      </c>
      <c r="B99" s="1" t="s">
        <v>380</v>
      </c>
      <c r="C99" s="1">
        <v>435</v>
      </c>
      <c r="D99" s="1">
        <v>646949.8206648175</v>
      </c>
      <c r="E99" s="1">
        <v>130</v>
      </c>
      <c r="F99" s="1">
        <v>74870.14885534545</v>
      </c>
      <c r="G99" s="2" t="s">
        <v>512</v>
      </c>
      <c r="H99" s="2" t="s">
        <v>512</v>
      </c>
      <c r="I99" s="1">
        <v>435</v>
      </c>
      <c r="J99" s="1">
        <v>721819.9695201629</v>
      </c>
      <c r="K99" s="1">
        <f t="shared" si="1"/>
      </c>
    </row>
    <row r="100" spans="1:11" ht="12.75">
      <c r="A100" s="1" t="s">
        <v>135</v>
      </c>
      <c r="B100" s="1" t="s">
        <v>136</v>
      </c>
      <c r="C100" s="1">
        <v>663</v>
      </c>
      <c r="D100" s="1">
        <v>747180.5393065098</v>
      </c>
      <c r="E100" s="1">
        <v>270</v>
      </c>
      <c r="F100" s="1">
        <v>146331.3703122258</v>
      </c>
      <c r="G100" s="2">
        <v>25</v>
      </c>
      <c r="H100" s="2">
        <v>13710</v>
      </c>
      <c r="I100" s="1">
        <v>688</v>
      </c>
      <c r="J100" s="1">
        <v>907221.9096187355</v>
      </c>
      <c r="K100" s="1">
        <f t="shared" si="1"/>
      </c>
    </row>
    <row r="101" spans="1:11" ht="12.75">
      <c r="A101" s="1" t="s">
        <v>381</v>
      </c>
      <c r="B101" s="1" t="s">
        <v>382</v>
      </c>
      <c r="C101" s="1">
        <v>101</v>
      </c>
      <c r="D101" s="1">
        <v>101358.92708279242</v>
      </c>
      <c r="E101" s="1">
        <v>22</v>
      </c>
      <c r="F101" s="1">
        <v>7918.535856468689</v>
      </c>
      <c r="G101" s="2" t="s">
        <v>512</v>
      </c>
      <c r="H101" s="2" t="s">
        <v>512</v>
      </c>
      <c r="I101" s="1">
        <v>101</v>
      </c>
      <c r="J101" s="1">
        <v>109277.46293926111</v>
      </c>
      <c r="K101" s="1">
        <f t="shared" si="1"/>
      </c>
    </row>
    <row r="102" spans="1:11" ht="12.75">
      <c r="A102" s="1" t="s">
        <v>137</v>
      </c>
      <c r="B102" s="1" t="s">
        <v>138</v>
      </c>
      <c r="C102" s="1">
        <v>274</v>
      </c>
      <c r="D102" s="1">
        <v>193106.42747319222</v>
      </c>
      <c r="E102" s="1">
        <v>58</v>
      </c>
      <c r="F102" s="1">
        <v>14169.899180040367</v>
      </c>
      <c r="G102" s="2" t="s">
        <v>512</v>
      </c>
      <c r="H102" s="2" t="s">
        <v>512</v>
      </c>
      <c r="I102" s="1">
        <v>274</v>
      </c>
      <c r="J102" s="1">
        <v>207276.3266532326</v>
      </c>
      <c r="K102" s="1">
        <f t="shared" si="1"/>
      </c>
    </row>
    <row r="103" spans="1:11" ht="12.75">
      <c r="A103" s="1" t="s">
        <v>383</v>
      </c>
      <c r="B103" s="1" t="s">
        <v>384</v>
      </c>
      <c r="C103" s="1">
        <v>135</v>
      </c>
      <c r="D103" s="1">
        <v>264667.52824036806</v>
      </c>
      <c r="E103" s="1">
        <v>61</v>
      </c>
      <c r="F103" s="1">
        <v>15945.096765441973</v>
      </c>
      <c r="G103" s="2" t="s">
        <v>512</v>
      </c>
      <c r="H103" s="2" t="s">
        <v>512</v>
      </c>
      <c r="I103" s="1">
        <v>135</v>
      </c>
      <c r="J103" s="1">
        <v>280612.62500581006</v>
      </c>
      <c r="K103" s="1">
        <f t="shared" si="1"/>
      </c>
    </row>
    <row r="104" spans="1:11" ht="12.75">
      <c r="A104" s="1" t="s">
        <v>385</v>
      </c>
      <c r="B104" s="1" t="s">
        <v>386</v>
      </c>
      <c r="C104" s="1">
        <v>222</v>
      </c>
      <c r="D104" s="1">
        <v>359473.93722141196</v>
      </c>
      <c r="E104" s="1">
        <v>67</v>
      </c>
      <c r="F104" s="1">
        <v>26041.326256771164</v>
      </c>
      <c r="G104" s="2">
        <v>12</v>
      </c>
      <c r="H104" s="2">
        <v>9425</v>
      </c>
      <c r="I104" s="1">
        <v>234</v>
      </c>
      <c r="J104" s="1">
        <v>394940.26347818313</v>
      </c>
      <c r="K104" s="1">
        <f t="shared" si="1"/>
      </c>
    </row>
    <row r="105" spans="1:11" ht="12.75">
      <c r="A105" s="1" t="s">
        <v>387</v>
      </c>
      <c r="B105" s="1" t="s">
        <v>388</v>
      </c>
      <c r="C105" s="1">
        <v>117</v>
      </c>
      <c r="D105" s="1">
        <v>179740.91279707913</v>
      </c>
      <c r="E105" s="1">
        <v>25</v>
      </c>
      <c r="F105" s="1">
        <v>6384.375409007064</v>
      </c>
      <c r="G105" s="2" t="s">
        <v>512</v>
      </c>
      <c r="H105" s="2" t="s">
        <v>512</v>
      </c>
      <c r="I105" s="1">
        <v>117</v>
      </c>
      <c r="J105" s="1">
        <v>186125.2882060862</v>
      </c>
      <c r="K105" s="1">
        <f t="shared" si="1"/>
      </c>
    </row>
    <row r="106" spans="1:11" ht="12.75">
      <c r="A106" s="1" t="s">
        <v>139</v>
      </c>
      <c r="B106" s="1" t="s">
        <v>140</v>
      </c>
      <c r="C106" s="1">
        <v>724</v>
      </c>
      <c r="D106" s="1">
        <v>1153207.8961481778</v>
      </c>
      <c r="E106" s="2">
        <v>148</v>
      </c>
      <c r="F106" s="2">
        <v>65184.25158782022</v>
      </c>
      <c r="G106" s="2">
        <v>30</v>
      </c>
      <c r="H106" s="2">
        <v>22093</v>
      </c>
      <c r="I106" s="1">
        <v>754</v>
      </c>
      <c r="J106" s="1">
        <v>1240485.147735998</v>
      </c>
      <c r="K106" s="1">
        <f t="shared" si="1"/>
      </c>
    </row>
    <row r="107" spans="1:11" ht="12.75">
      <c r="A107" s="1" t="s">
        <v>141</v>
      </c>
      <c r="B107" s="1" t="s">
        <v>142</v>
      </c>
      <c r="C107" s="1">
        <v>467</v>
      </c>
      <c r="D107" s="1">
        <v>395361.44516404904</v>
      </c>
      <c r="E107" s="2">
        <v>180</v>
      </c>
      <c r="F107" s="2">
        <v>92919.77436904203</v>
      </c>
      <c r="G107" s="2">
        <v>79</v>
      </c>
      <c r="H107" s="2">
        <v>42619</v>
      </c>
      <c r="I107" s="1">
        <v>546</v>
      </c>
      <c r="J107" s="1">
        <v>530900.2195330911</v>
      </c>
      <c r="K107" s="1">
        <f t="shared" si="1"/>
      </c>
    </row>
    <row r="108" spans="1:11" ht="12.75">
      <c r="A108" s="1" t="s">
        <v>389</v>
      </c>
      <c r="B108" s="1" t="s">
        <v>390</v>
      </c>
      <c r="C108" s="1">
        <v>93</v>
      </c>
      <c r="D108" s="1">
        <v>106023.41780545228</v>
      </c>
      <c r="E108" s="2">
        <v>22</v>
      </c>
      <c r="F108" s="2">
        <v>5735.516453552254</v>
      </c>
      <c r="G108" s="2" t="s">
        <v>512</v>
      </c>
      <c r="H108" s="2" t="s">
        <v>512</v>
      </c>
      <c r="I108" s="1">
        <v>93</v>
      </c>
      <c r="J108" s="1">
        <v>111758.93425900453</v>
      </c>
      <c r="K108" s="1">
        <f t="shared" si="1"/>
      </c>
    </row>
    <row r="109" spans="1:11" ht="12.75">
      <c r="A109" s="1" t="s">
        <v>391</v>
      </c>
      <c r="B109" s="1" t="s">
        <v>392</v>
      </c>
      <c r="C109" s="1">
        <v>25</v>
      </c>
      <c r="D109" s="1">
        <v>83805.2878765845</v>
      </c>
      <c r="E109" s="2" t="s">
        <v>512</v>
      </c>
      <c r="F109" s="2" t="s">
        <v>512</v>
      </c>
      <c r="G109" s="2" t="s">
        <v>512</v>
      </c>
      <c r="H109" s="2" t="s">
        <v>512</v>
      </c>
      <c r="I109" s="1">
        <v>25</v>
      </c>
      <c r="J109" s="1">
        <v>83805.2878765845</v>
      </c>
      <c r="K109" s="1">
        <f t="shared" si="1"/>
      </c>
    </row>
    <row r="110" spans="1:11" ht="12.75">
      <c r="A110" s="1" t="s">
        <v>143</v>
      </c>
      <c r="B110" s="1" t="s">
        <v>144</v>
      </c>
      <c r="C110" s="1">
        <v>258</v>
      </c>
      <c r="D110" s="1">
        <v>329907.8173792552</v>
      </c>
      <c r="E110" s="2">
        <v>35</v>
      </c>
      <c r="F110" s="2">
        <v>7991.203338723191</v>
      </c>
      <c r="G110" s="2">
        <v>10</v>
      </c>
      <c r="H110" s="2">
        <v>7231</v>
      </c>
      <c r="I110" s="1">
        <v>268</v>
      </c>
      <c r="J110" s="1">
        <v>345130.02071797836</v>
      </c>
      <c r="K110" s="1">
        <f t="shared" si="1"/>
      </c>
    </row>
    <row r="111" spans="1:11" ht="12.75">
      <c r="A111" s="1" t="s">
        <v>393</v>
      </c>
      <c r="B111" s="1" t="s">
        <v>394</v>
      </c>
      <c r="C111" s="1">
        <v>31</v>
      </c>
      <c r="D111" s="1">
        <v>20431.33646401877</v>
      </c>
      <c r="E111" s="2" t="s">
        <v>512</v>
      </c>
      <c r="F111" s="2" t="s">
        <v>512</v>
      </c>
      <c r="G111" s="2" t="s">
        <v>512</v>
      </c>
      <c r="H111" s="2" t="s">
        <v>512</v>
      </c>
      <c r="I111" s="1">
        <v>31</v>
      </c>
      <c r="J111" s="1">
        <v>20431.33646401877</v>
      </c>
      <c r="K111" s="1">
        <f t="shared" si="1"/>
      </c>
    </row>
    <row r="112" spans="1:11" ht="12.75">
      <c r="A112" s="1" t="s">
        <v>145</v>
      </c>
      <c r="B112" s="1" t="s">
        <v>146</v>
      </c>
      <c r="C112" s="1">
        <v>302</v>
      </c>
      <c r="D112" s="1">
        <v>523520.1484775048</v>
      </c>
      <c r="E112" s="2">
        <v>122</v>
      </c>
      <c r="F112" s="2">
        <v>91100.24073198208</v>
      </c>
      <c r="G112" s="2">
        <v>12</v>
      </c>
      <c r="H112" s="2">
        <v>10984</v>
      </c>
      <c r="I112" s="1">
        <v>314</v>
      </c>
      <c r="J112" s="1">
        <v>625604.3892094869</v>
      </c>
      <c r="K112" s="1">
        <f t="shared" si="1"/>
      </c>
    </row>
    <row r="113" spans="1:11" ht="12.75">
      <c r="A113" s="1" t="s">
        <v>147</v>
      </c>
      <c r="B113" s="1" t="s">
        <v>148</v>
      </c>
      <c r="C113" s="1">
        <v>346</v>
      </c>
      <c r="D113" s="1">
        <v>538967.997569155</v>
      </c>
      <c r="E113" s="2">
        <v>73</v>
      </c>
      <c r="F113" s="2">
        <v>17587.36915670162</v>
      </c>
      <c r="G113" s="2">
        <v>42</v>
      </c>
      <c r="H113" s="2">
        <v>24413</v>
      </c>
      <c r="I113" s="1">
        <v>388</v>
      </c>
      <c r="J113" s="1">
        <v>580968.3667258566</v>
      </c>
      <c r="K113" s="1">
        <f t="shared" si="1"/>
      </c>
    </row>
    <row r="114" spans="1:11" ht="12.75">
      <c r="A114" s="1" t="s">
        <v>395</v>
      </c>
      <c r="B114" s="1" t="s">
        <v>396</v>
      </c>
      <c r="C114" s="1">
        <v>179</v>
      </c>
      <c r="D114" s="1">
        <v>132328.5863329464</v>
      </c>
      <c r="E114" s="2">
        <v>10</v>
      </c>
      <c r="F114" s="2">
        <v>166.47966922283115</v>
      </c>
      <c r="G114" s="2" t="s">
        <v>512</v>
      </c>
      <c r="H114" s="2" t="s">
        <v>512</v>
      </c>
      <c r="I114" s="1">
        <v>179</v>
      </c>
      <c r="J114" s="1">
        <v>132495.06600216925</v>
      </c>
      <c r="K114" s="1">
        <f t="shared" si="1"/>
      </c>
    </row>
    <row r="115" spans="1:11" ht="12.75">
      <c r="A115" s="1" t="s">
        <v>149</v>
      </c>
      <c r="B115" s="1" t="s">
        <v>150</v>
      </c>
      <c r="C115" s="1">
        <v>384</v>
      </c>
      <c r="D115" s="1">
        <v>777757.6028967669</v>
      </c>
      <c r="E115" s="2">
        <v>113</v>
      </c>
      <c r="F115" s="2">
        <v>41544.543146944576</v>
      </c>
      <c r="G115" s="2">
        <v>37</v>
      </c>
      <c r="H115" s="2">
        <v>15900</v>
      </c>
      <c r="I115" s="1">
        <v>421</v>
      </c>
      <c r="J115" s="1">
        <v>835202.1460437115</v>
      </c>
      <c r="K115" s="1">
        <f t="shared" si="1"/>
      </c>
    </row>
    <row r="116" spans="1:11" ht="12.75">
      <c r="A116" s="1" t="s">
        <v>151</v>
      </c>
      <c r="B116" s="1" t="s">
        <v>152</v>
      </c>
      <c r="C116" s="1">
        <v>266</v>
      </c>
      <c r="D116" s="1">
        <v>150407.36813606767</v>
      </c>
      <c r="E116" s="2">
        <v>104</v>
      </c>
      <c r="F116" s="2">
        <v>33029.865610432535</v>
      </c>
      <c r="G116" s="2">
        <v>16</v>
      </c>
      <c r="H116" s="2">
        <v>9253</v>
      </c>
      <c r="I116" s="1">
        <v>282</v>
      </c>
      <c r="J116" s="1">
        <v>192690.23374650022</v>
      </c>
      <c r="K116" s="1">
        <f t="shared" si="1"/>
      </c>
    </row>
    <row r="117" spans="1:11" ht="12.75">
      <c r="A117" s="1" t="s">
        <v>153</v>
      </c>
      <c r="B117" s="1" t="s">
        <v>154</v>
      </c>
      <c r="C117" s="1">
        <v>938</v>
      </c>
      <c r="D117" s="1">
        <v>765840.7773248206</v>
      </c>
      <c r="E117" s="2">
        <v>319</v>
      </c>
      <c r="F117" s="2">
        <v>140150.85907165532</v>
      </c>
      <c r="G117" s="2">
        <v>117</v>
      </c>
      <c r="H117" s="2">
        <v>54996.7</v>
      </c>
      <c r="I117" s="1">
        <v>1055</v>
      </c>
      <c r="J117" s="1">
        <v>960988.3363964759</v>
      </c>
      <c r="K117" s="1">
        <f t="shared" si="1"/>
      </c>
    </row>
    <row r="118" spans="1:11" ht="12.75">
      <c r="A118" s="1" t="s">
        <v>397</v>
      </c>
      <c r="B118" s="1" t="s">
        <v>398</v>
      </c>
      <c r="C118" s="1">
        <v>51</v>
      </c>
      <c r="D118" s="1">
        <v>59961.269545316696</v>
      </c>
      <c r="E118" s="2" t="s">
        <v>512</v>
      </c>
      <c r="F118" s="2" t="s">
        <v>512</v>
      </c>
      <c r="G118" s="2" t="s">
        <v>512</v>
      </c>
      <c r="H118" s="2" t="s">
        <v>512</v>
      </c>
      <c r="I118" s="1">
        <v>51</v>
      </c>
      <c r="J118" s="1">
        <v>59961.269545316696</v>
      </c>
      <c r="K118" s="1">
        <f t="shared" si="1"/>
      </c>
    </row>
    <row r="119" spans="1:11" ht="12.75">
      <c r="A119" s="1" t="s">
        <v>155</v>
      </c>
      <c r="B119" s="1" t="s">
        <v>156</v>
      </c>
      <c r="C119" s="1">
        <v>698</v>
      </c>
      <c r="D119" s="1">
        <v>1601586.0193024965</v>
      </c>
      <c r="E119" s="2">
        <v>137</v>
      </c>
      <c r="F119" s="2">
        <v>43814.158457932426</v>
      </c>
      <c r="G119" s="2">
        <v>96</v>
      </c>
      <c r="H119" s="2">
        <v>61354</v>
      </c>
      <c r="I119" s="1">
        <v>794</v>
      </c>
      <c r="J119" s="1">
        <v>1706754.177760429</v>
      </c>
      <c r="K119" s="1">
        <f t="shared" si="1"/>
      </c>
    </row>
    <row r="120" spans="1:11" ht="12.75">
      <c r="A120" s="1" t="s">
        <v>399</v>
      </c>
      <c r="B120" s="1" t="s">
        <v>400</v>
      </c>
      <c r="C120" s="1">
        <v>203</v>
      </c>
      <c r="D120" s="1">
        <v>399402.2000527264</v>
      </c>
      <c r="E120" s="2">
        <v>58</v>
      </c>
      <c r="F120" s="2">
        <v>23480.778550803596</v>
      </c>
      <c r="G120" s="2" t="s">
        <v>512</v>
      </c>
      <c r="H120" s="2" t="s">
        <v>512</v>
      </c>
      <c r="I120" s="1">
        <v>203</v>
      </c>
      <c r="J120" s="1">
        <v>422882.97860353</v>
      </c>
      <c r="K120" s="1">
        <f t="shared" si="1"/>
      </c>
    </row>
    <row r="121" spans="1:11" ht="12.75">
      <c r="A121" s="1" t="s">
        <v>157</v>
      </c>
      <c r="B121" s="1" t="s">
        <v>158</v>
      </c>
      <c r="C121" s="1">
        <v>335</v>
      </c>
      <c r="D121" s="1">
        <v>405230.84080000035</v>
      </c>
      <c r="E121" s="2">
        <v>115</v>
      </c>
      <c r="F121" s="2">
        <v>58179.6067</v>
      </c>
      <c r="G121" s="2">
        <v>12</v>
      </c>
      <c r="H121" s="2">
        <v>9468</v>
      </c>
      <c r="I121" s="1">
        <v>347</v>
      </c>
      <c r="J121" s="1">
        <v>472878.44750000036</v>
      </c>
      <c r="K121" s="1">
        <f t="shared" si="1"/>
      </c>
    </row>
    <row r="122" spans="1:11" ht="12.75">
      <c r="A122" s="1" t="s">
        <v>159</v>
      </c>
      <c r="B122" s="1" t="s">
        <v>160</v>
      </c>
      <c r="C122" s="1">
        <v>203</v>
      </c>
      <c r="D122" s="1">
        <v>253084.68537888565</v>
      </c>
      <c r="E122" s="2">
        <v>50</v>
      </c>
      <c r="F122" s="2">
        <v>29943.813389973588</v>
      </c>
      <c r="G122" s="2">
        <v>11</v>
      </c>
      <c r="H122" s="2">
        <v>6111</v>
      </c>
      <c r="I122" s="1">
        <v>214</v>
      </c>
      <c r="J122" s="1">
        <v>289139.49876885925</v>
      </c>
      <c r="K122" s="1">
        <f t="shared" si="1"/>
      </c>
    </row>
    <row r="123" spans="1:11" ht="12.75">
      <c r="A123" s="1" t="s">
        <v>161</v>
      </c>
      <c r="B123" s="1" t="s">
        <v>162</v>
      </c>
      <c r="C123" s="1">
        <v>1012</v>
      </c>
      <c r="D123" s="1">
        <v>1525439.434000001</v>
      </c>
      <c r="E123" s="2">
        <v>357</v>
      </c>
      <c r="F123" s="2">
        <v>352738.5760000001</v>
      </c>
      <c r="G123" s="2">
        <v>182</v>
      </c>
      <c r="H123" s="2">
        <v>106893</v>
      </c>
      <c r="I123" s="1">
        <v>1194</v>
      </c>
      <c r="J123" s="1">
        <v>1985071.0100000012</v>
      </c>
      <c r="K123" s="1">
        <f t="shared" si="1"/>
      </c>
    </row>
    <row r="124" spans="1:11" ht="12.75">
      <c r="A124" s="1" t="s">
        <v>401</v>
      </c>
      <c r="B124" s="1" t="s">
        <v>402</v>
      </c>
      <c r="C124" s="1">
        <v>366</v>
      </c>
      <c r="D124" s="1">
        <v>558655.7440919019</v>
      </c>
      <c r="E124" s="2">
        <v>84</v>
      </c>
      <c r="F124" s="2">
        <v>33249.07950480457</v>
      </c>
      <c r="G124" s="2" t="s">
        <v>512</v>
      </c>
      <c r="H124" s="2" t="s">
        <v>512</v>
      </c>
      <c r="I124" s="1">
        <v>366</v>
      </c>
      <c r="J124" s="1">
        <v>591904.8235967065</v>
      </c>
      <c r="K124" s="1">
        <f t="shared" si="1"/>
      </c>
    </row>
    <row r="125" spans="1:11" ht="12.75">
      <c r="A125" s="1" t="s">
        <v>403</v>
      </c>
      <c r="B125" s="1" t="s">
        <v>404</v>
      </c>
      <c r="C125" s="1">
        <v>186</v>
      </c>
      <c r="D125" s="1">
        <v>296618.86830498674</v>
      </c>
      <c r="E125" s="2">
        <v>77</v>
      </c>
      <c r="F125" s="2">
        <v>36188.49010315898</v>
      </c>
      <c r="G125" s="2" t="s">
        <v>512</v>
      </c>
      <c r="H125" s="2" t="s">
        <v>512</v>
      </c>
      <c r="I125" s="1">
        <v>186</v>
      </c>
      <c r="J125" s="1">
        <v>332807.3584081457</v>
      </c>
      <c r="K125" s="1">
        <f t="shared" si="1"/>
      </c>
    </row>
    <row r="126" spans="1:11" ht="12.75">
      <c r="A126" s="1" t="s">
        <v>163</v>
      </c>
      <c r="B126" s="1" t="s">
        <v>164</v>
      </c>
      <c r="C126" s="1">
        <v>2299</v>
      </c>
      <c r="D126" s="1">
        <v>3043999.316705958</v>
      </c>
      <c r="E126" s="2">
        <v>486</v>
      </c>
      <c r="F126" s="2">
        <v>200601.63677508914</v>
      </c>
      <c r="G126" s="2">
        <v>152</v>
      </c>
      <c r="H126" s="2">
        <v>130500</v>
      </c>
      <c r="I126" s="1">
        <v>2451</v>
      </c>
      <c r="J126" s="1">
        <v>3375100.953481047</v>
      </c>
      <c r="K126" s="1">
        <f t="shared" si="1"/>
      </c>
    </row>
    <row r="127" spans="1:11" ht="12.75">
      <c r="A127" s="1" t="s">
        <v>405</v>
      </c>
      <c r="B127" s="1" t="s">
        <v>406</v>
      </c>
      <c r="C127" s="1">
        <v>437</v>
      </c>
      <c r="D127" s="1">
        <v>676458.4893307204</v>
      </c>
      <c r="E127" s="2">
        <v>108</v>
      </c>
      <c r="F127" s="2">
        <v>38697.16668114653</v>
      </c>
      <c r="G127" s="2" t="s">
        <v>512</v>
      </c>
      <c r="H127" s="2" t="s">
        <v>512</v>
      </c>
      <c r="I127" s="1">
        <v>437</v>
      </c>
      <c r="J127" s="1">
        <v>715155.6560118669</v>
      </c>
      <c r="K127" s="1">
        <f t="shared" si="1"/>
      </c>
    </row>
    <row r="128" spans="1:11" ht="12.75">
      <c r="A128" s="1" t="s">
        <v>165</v>
      </c>
      <c r="B128" s="1" t="s">
        <v>166</v>
      </c>
      <c r="C128" s="1">
        <v>268</v>
      </c>
      <c r="D128" s="1">
        <v>266584.9603687959</v>
      </c>
      <c r="E128" s="2">
        <v>58</v>
      </c>
      <c r="F128" s="2">
        <v>18506.060090718303</v>
      </c>
      <c r="G128" s="2">
        <v>15</v>
      </c>
      <c r="H128" s="2">
        <v>10119</v>
      </c>
      <c r="I128" s="1">
        <v>283</v>
      </c>
      <c r="J128" s="1">
        <v>295210.0204595142</v>
      </c>
      <c r="K128" s="1">
        <f t="shared" si="1"/>
      </c>
    </row>
    <row r="129" spans="1:11" ht="12.75">
      <c r="A129" s="1" t="s">
        <v>167</v>
      </c>
      <c r="B129" s="1" t="s">
        <v>168</v>
      </c>
      <c r="C129" s="1">
        <v>1244</v>
      </c>
      <c r="D129" s="1">
        <v>1661454.1646596892</v>
      </c>
      <c r="E129" s="2">
        <v>448</v>
      </c>
      <c r="F129" s="2">
        <v>524426.181962128</v>
      </c>
      <c r="G129" s="2">
        <v>297</v>
      </c>
      <c r="H129" s="2">
        <v>157556</v>
      </c>
      <c r="I129" s="1">
        <v>1541</v>
      </c>
      <c r="J129" s="1">
        <v>2343436.346621817</v>
      </c>
      <c r="K129" s="1">
        <f t="shared" si="1"/>
      </c>
    </row>
    <row r="130" spans="1:11" ht="12.75">
      <c r="A130" s="1" t="s">
        <v>169</v>
      </c>
      <c r="B130" s="1" t="s">
        <v>170</v>
      </c>
      <c r="C130" s="1">
        <v>330</v>
      </c>
      <c r="D130" s="1">
        <v>528866.2878551773</v>
      </c>
      <c r="E130" s="2">
        <v>52</v>
      </c>
      <c r="F130" s="2">
        <v>14384.645887118128</v>
      </c>
      <c r="G130" s="2" t="s">
        <v>512</v>
      </c>
      <c r="H130" s="2" t="s">
        <v>512</v>
      </c>
      <c r="I130" s="1">
        <v>330</v>
      </c>
      <c r="J130" s="1">
        <v>543250.9337422955</v>
      </c>
      <c r="K130" s="1">
        <f t="shared" si="1"/>
      </c>
    </row>
    <row r="131" spans="1:11" ht="12.75">
      <c r="A131" s="1" t="s">
        <v>407</v>
      </c>
      <c r="B131" s="1" t="s">
        <v>408</v>
      </c>
      <c r="C131" s="1">
        <v>170</v>
      </c>
      <c r="D131" s="1">
        <v>276909.8862923479</v>
      </c>
      <c r="E131" s="2">
        <v>28</v>
      </c>
      <c r="F131" s="2">
        <v>5664.047209620472</v>
      </c>
      <c r="G131" s="2" t="s">
        <v>512</v>
      </c>
      <c r="H131" s="2" t="s">
        <v>512</v>
      </c>
      <c r="I131" s="1">
        <v>170</v>
      </c>
      <c r="J131" s="1">
        <v>282573.9335019684</v>
      </c>
      <c r="K131" s="1">
        <f t="shared" si="1"/>
      </c>
    </row>
    <row r="132" spans="1:11" ht="12.75">
      <c r="A132" s="1" t="s">
        <v>171</v>
      </c>
      <c r="B132" s="1" t="s">
        <v>172</v>
      </c>
      <c r="C132" s="1">
        <v>967</v>
      </c>
      <c r="D132" s="1">
        <v>1264498.1142830139</v>
      </c>
      <c r="E132" s="2">
        <v>416</v>
      </c>
      <c r="F132" s="2">
        <v>303142.0078510037</v>
      </c>
      <c r="G132" s="2">
        <v>167</v>
      </c>
      <c r="H132" s="2">
        <v>85469</v>
      </c>
      <c r="I132" s="1">
        <v>1134</v>
      </c>
      <c r="J132" s="1">
        <v>1653109.1221340175</v>
      </c>
      <c r="K132" s="1">
        <f t="shared" si="1"/>
      </c>
    </row>
    <row r="133" spans="1:11" ht="12.75">
      <c r="A133" s="1" t="s">
        <v>173</v>
      </c>
      <c r="B133" s="1" t="s">
        <v>174</v>
      </c>
      <c r="C133" s="1">
        <v>287</v>
      </c>
      <c r="D133" s="1">
        <v>447255.8553219942</v>
      </c>
      <c r="E133" s="2">
        <v>86</v>
      </c>
      <c r="F133" s="2">
        <v>29650.19541313644</v>
      </c>
      <c r="G133" s="2" t="s">
        <v>512</v>
      </c>
      <c r="H133" s="2" t="s">
        <v>512</v>
      </c>
      <c r="I133" s="1">
        <v>287</v>
      </c>
      <c r="J133" s="1">
        <v>476906.0507351307</v>
      </c>
      <c r="K133" s="1">
        <f aca="true" t="shared" si="2" ref="K133:K196">IF(G133&lt;10,1,"")</f>
      </c>
    </row>
    <row r="134" spans="1:11" ht="12.75">
      <c r="A134" s="1" t="s">
        <v>409</v>
      </c>
      <c r="B134" s="1" t="s">
        <v>410</v>
      </c>
      <c r="C134" s="1">
        <v>47</v>
      </c>
      <c r="D134" s="1">
        <v>56818.96440724852</v>
      </c>
      <c r="E134" s="2" t="s">
        <v>512</v>
      </c>
      <c r="F134" s="2" t="s">
        <v>512</v>
      </c>
      <c r="G134" s="2" t="s">
        <v>512</v>
      </c>
      <c r="H134" s="2" t="s">
        <v>512</v>
      </c>
      <c r="I134" s="1">
        <v>47</v>
      </c>
      <c r="J134" s="1">
        <v>56818.96440724852</v>
      </c>
      <c r="K134" s="1">
        <f t="shared" si="2"/>
      </c>
    </row>
    <row r="135" spans="1:11" ht="12.75">
      <c r="A135" s="1" t="s">
        <v>411</v>
      </c>
      <c r="B135" s="1" t="s">
        <v>412</v>
      </c>
      <c r="C135" s="1">
        <v>147</v>
      </c>
      <c r="D135" s="1">
        <v>156765.04654254447</v>
      </c>
      <c r="E135" s="2">
        <v>54</v>
      </c>
      <c r="F135" s="2">
        <v>17203.818988904943</v>
      </c>
      <c r="G135" s="2" t="s">
        <v>512</v>
      </c>
      <c r="H135" s="2" t="s">
        <v>512</v>
      </c>
      <c r="I135" s="1">
        <v>147</v>
      </c>
      <c r="J135" s="1">
        <v>173968.8655314494</v>
      </c>
      <c r="K135" s="1">
        <f t="shared" si="2"/>
      </c>
    </row>
    <row r="136" spans="1:11" ht="12.75">
      <c r="A136" s="1" t="s">
        <v>175</v>
      </c>
      <c r="B136" s="1" t="s">
        <v>176</v>
      </c>
      <c r="C136" s="1">
        <v>398</v>
      </c>
      <c r="D136" s="1">
        <v>405844.34234691545</v>
      </c>
      <c r="E136" s="2">
        <v>110</v>
      </c>
      <c r="F136" s="2">
        <v>44952.819093399165</v>
      </c>
      <c r="G136" s="2">
        <v>25</v>
      </c>
      <c r="H136" s="2">
        <v>17173</v>
      </c>
      <c r="I136" s="1">
        <v>423</v>
      </c>
      <c r="J136" s="1">
        <v>467970.1614403146</v>
      </c>
      <c r="K136" s="1">
        <f t="shared" si="2"/>
      </c>
    </row>
    <row r="137" spans="1:11" ht="12.75">
      <c r="A137" s="1" t="s">
        <v>177</v>
      </c>
      <c r="B137" s="1" t="s">
        <v>178</v>
      </c>
      <c r="C137" s="1">
        <v>410</v>
      </c>
      <c r="D137" s="1">
        <v>718992.014608064</v>
      </c>
      <c r="E137" s="2">
        <v>160</v>
      </c>
      <c r="F137" s="2">
        <v>72711.74908886192</v>
      </c>
      <c r="G137" s="2">
        <v>16</v>
      </c>
      <c r="H137" s="2">
        <v>14868</v>
      </c>
      <c r="I137" s="1">
        <v>426</v>
      </c>
      <c r="J137" s="1">
        <v>806571.763696926</v>
      </c>
      <c r="K137" s="1">
        <f t="shared" si="2"/>
      </c>
    </row>
    <row r="138" spans="1:11" ht="12.75">
      <c r="A138" s="1" t="s">
        <v>179</v>
      </c>
      <c r="B138" s="1" t="s">
        <v>180</v>
      </c>
      <c r="C138" s="1">
        <v>368</v>
      </c>
      <c r="D138" s="1">
        <v>595201.5657711033</v>
      </c>
      <c r="E138" s="2">
        <v>75</v>
      </c>
      <c r="F138" s="2">
        <v>26845.665420851663</v>
      </c>
      <c r="G138" s="2">
        <v>18</v>
      </c>
      <c r="H138" s="2">
        <v>13970</v>
      </c>
      <c r="I138" s="1">
        <v>386</v>
      </c>
      <c r="J138" s="1">
        <v>636017.2311919549</v>
      </c>
      <c r="K138" s="1">
        <f t="shared" si="2"/>
      </c>
    </row>
    <row r="139" spans="1:11" ht="12.75">
      <c r="A139" s="1" t="s">
        <v>181</v>
      </c>
      <c r="B139" s="1" t="s">
        <v>182</v>
      </c>
      <c r="C139" s="1">
        <v>643</v>
      </c>
      <c r="D139" s="1">
        <v>455429.53641896305</v>
      </c>
      <c r="E139" s="2">
        <v>350</v>
      </c>
      <c r="F139" s="2">
        <v>239291.617790928</v>
      </c>
      <c r="G139" s="2">
        <v>225</v>
      </c>
      <c r="H139" s="2">
        <v>96360.28</v>
      </c>
      <c r="I139" s="1">
        <v>868</v>
      </c>
      <c r="J139" s="1">
        <v>791081.4342098911</v>
      </c>
      <c r="K139" s="1">
        <f t="shared" si="2"/>
      </c>
    </row>
    <row r="140" spans="1:11" ht="12.75">
      <c r="A140" s="1" t="s">
        <v>183</v>
      </c>
      <c r="B140" s="1" t="s">
        <v>184</v>
      </c>
      <c r="C140" s="1">
        <v>370</v>
      </c>
      <c r="D140" s="1">
        <v>481308.15436271636</v>
      </c>
      <c r="E140" s="2">
        <v>94</v>
      </c>
      <c r="F140" s="2">
        <v>30027.925770702463</v>
      </c>
      <c r="G140" s="2">
        <v>23</v>
      </c>
      <c r="H140" s="2">
        <v>12979</v>
      </c>
      <c r="I140" s="1">
        <v>393</v>
      </c>
      <c r="J140" s="1">
        <v>524315.0801334188</v>
      </c>
      <c r="K140" s="1">
        <f t="shared" si="2"/>
      </c>
    </row>
    <row r="141" spans="1:11" ht="12.75">
      <c r="A141" s="1" t="s">
        <v>185</v>
      </c>
      <c r="B141" s="1" t="s">
        <v>186</v>
      </c>
      <c r="C141" s="1">
        <v>137</v>
      </c>
      <c r="D141" s="1">
        <v>145114.93573130143</v>
      </c>
      <c r="E141" s="2">
        <v>64</v>
      </c>
      <c r="F141" s="2">
        <v>53834.39367026804</v>
      </c>
      <c r="G141" s="2">
        <v>32</v>
      </c>
      <c r="H141" s="2">
        <v>25047</v>
      </c>
      <c r="I141" s="1">
        <v>169</v>
      </c>
      <c r="J141" s="1">
        <v>223996.32940156947</v>
      </c>
      <c r="K141" s="1">
        <f t="shared" si="2"/>
      </c>
    </row>
    <row r="142" spans="1:11" ht="12.75">
      <c r="A142" s="1" t="s">
        <v>187</v>
      </c>
      <c r="B142" s="1" t="s">
        <v>188</v>
      </c>
      <c r="C142" s="1">
        <v>670</v>
      </c>
      <c r="D142" s="1">
        <v>576946.5044593005</v>
      </c>
      <c r="E142" s="2">
        <v>253</v>
      </c>
      <c r="F142" s="2">
        <v>149875.54992212795</v>
      </c>
      <c r="G142" s="2">
        <v>77</v>
      </c>
      <c r="H142" s="2">
        <v>49878</v>
      </c>
      <c r="I142" s="1">
        <v>747</v>
      </c>
      <c r="J142" s="1">
        <v>776700.0543814285</v>
      </c>
      <c r="K142" s="1">
        <f t="shared" si="2"/>
      </c>
    </row>
    <row r="143" spans="1:11" ht="12.75">
      <c r="A143" s="1" t="s">
        <v>413</v>
      </c>
      <c r="B143" s="1" t="s">
        <v>414</v>
      </c>
      <c r="C143" s="1">
        <v>213</v>
      </c>
      <c r="D143" s="1">
        <v>463559.25968969334</v>
      </c>
      <c r="E143" s="2">
        <v>31</v>
      </c>
      <c r="F143" s="2">
        <v>12209.444541039462</v>
      </c>
      <c r="G143" s="2" t="s">
        <v>512</v>
      </c>
      <c r="H143" s="2" t="s">
        <v>512</v>
      </c>
      <c r="I143" s="1">
        <v>213</v>
      </c>
      <c r="J143" s="1">
        <v>475768.7042307328</v>
      </c>
      <c r="K143" s="1">
        <f t="shared" si="2"/>
      </c>
    </row>
    <row r="144" spans="1:11" ht="12.75">
      <c r="A144" s="1" t="s">
        <v>415</v>
      </c>
      <c r="B144" s="1" t="s">
        <v>416</v>
      </c>
      <c r="C144" s="1">
        <v>48</v>
      </c>
      <c r="D144" s="1">
        <v>40173.12862739091</v>
      </c>
      <c r="E144" s="2" t="s">
        <v>512</v>
      </c>
      <c r="F144" s="2" t="s">
        <v>512</v>
      </c>
      <c r="G144" s="2" t="s">
        <v>512</v>
      </c>
      <c r="H144" s="2" t="s">
        <v>512</v>
      </c>
      <c r="I144" s="1">
        <v>48</v>
      </c>
      <c r="J144" s="1">
        <v>40173.12862739091</v>
      </c>
      <c r="K144" s="1">
        <f t="shared" si="2"/>
      </c>
    </row>
    <row r="145" spans="1:11" ht="12.75">
      <c r="A145" s="1" t="s">
        <v>189</v>
      </c>
      <c r="B145" s="1" t="s">
        <v>190</v>
      </c>
      <c r="C145" s="1">
        <v>393</v>
      </c>
      <c r="D145" s="1">
        <v>1148401.6057108887</v>
      </c>
      <c r="E145" s="2">
        <v>114</v>
      </c>
      <c r="F145" s="2">
        <v>97129.13420338638</v>
      </c>
      <c r="G145" s="2">
        <v>36</v>
      </c>
      <c r="H145" s="2">
        <v>22304</v>
      </c>
      <c r="I145" s="1">
        <v>429</v>
      </c>
      <c r="J145" s="1">
        <v>1267834.7399142752</v>
      </c>
      <c r="K145" s="1">
        <f t="shared" si="2"/>
      </c>
    </row>
    <row r="146" spans="1:11" ht="12.75">
      <c r="A146" s="1" t="s">
        <v>417</v>
      </c>
      <c r="B146" s="1" t="s">
        <v>29</v>
      </c>
      <c r="C146" s="1">
        <v>292</v>
      </c>
      <c r="D146" s="1">
        <v>297303.75861971366</v>
      </c>
      <c r="E146" s="2">
        <v>73</v>
      </c>
      <c r="F146" s="2">
        <v>23934.794641828572</v>
      </c>
      <c r="G146" s="2" t="s">
        <v>512</v>
      </c>
      <c r="H146" s="2" t="s">
        <v>512</v>
      </c>
      <c r="I146" s="1">
        <v>292</v>
      </c>
      <c r="J146" s="1">
        <v>321238.5532615422</v>
      </c>
      <c r="K146" s="1">
        <f t="shared" si="2"/>
      </c>
    </row>
    <row r="147" spans="1:11" ht="12.75">
      <c r="A147" s="1" t="s">
        <v>191</v>
      </c>
      <c r="B147" s="1" t="s">
        <v>16</v>
      </c>
      <c r="C147" s="1">
        <v>136</v>
      </c>
      <c r="D147" s="1">
        <v>70864.16087253552</v>
      </c>
      <c r="E147" s="2">
        <v>81</v>
      </c>
      <c r="F147" s="2">
        <v>48590.6361058713</v>
      </c>
      <c r="G147" s="2">
        <v>35</v>
      </c>
      <c r="H147" s="2">
        <v>12848</v>
      </c>
      <c r="I147" s="1">
        <v>171</v>
      </c>
      <c r="J147" s="1">
        <v>132302.7969784068</v>
      </c>
      <c r="K147" s="1">
        <f t="shared" si="2"/>
      </c>
    </row>
    <row r="148" spans="1:11" ht="12.75">
      <c r="A148" s="1" t="s">
        <v>418</v>
      </c>
      <c r="B148" s="1" t="s">
        <v>419</v>
      </c>
      <c r="C148" s="1">
        <v>300</v>
      </c>
      <c r="D148" s="1">
        <v>363379.12182263116</v>
      </c>
      <c r="E148" s="2">
        <v>72</v>
      </c>
      <c r="F148" s="2">
        <v>27223.865431718867</v>
      </c>
      <c r="G148" s="2" t="s">
        <v>512</v>
      </c>
      <c r="H148" s="2" t="s">
        <v>512</v>
      </c>
      <c r="I148" s="1">
        <v>300</v>
      </c>
      <c r="J148" s="1">
        <v>390602.98725435004</v>
      </c>
      <c r="K148" s="1">
        <f t="shared" si="2"/>
      </c>
    </row>
    <row r="149" spans="1:11" ht="12.75">
      <c r="A149" s="1" t="s">
        <v>420</v>
      </c>
      <c r="B149" s="1" t="s">
        <v>421</v>
      </c>
      <c r="C149" s="1">
        <v>143</v>
      </c>
      <c r="D149" s="1">
        <v>252721.30986427062</v>
      </c>
      <c r="E149" s="2">
        <v>47</v>
      </c>
      <c r="F149" s="2">
        <v>32196.627554373736</v>
      </c>
      <c r="G149" s="2" t="s">
        <v>512</v>
      </c>
      <c r="H149" s="2" t="s">
        <v>512</v>
      </c>
      <c r="I149" s="1">
        <v>143</v>
      </c>
      <c r="J149" s="1">
        <v>284917.9374186444</v>
      </c>
      <c r="K149" s="1">
        <f t="shared" si="2"/>
      </c>
    </row>
    <row r="150" spans="1:11" ht="12.75">
      <c r="A150" s="1" t="s">
        <v>192</v>
      </c>
      <c r="B150" s="1" t="s">
        <v>193</v>
      </c>
      <c r="C150" s="1">
        <v>278</v>
      </c>
      <c r="D150" s="1">
        <v>362987.44061811274</v>
      </c>
      <c r="E150" s="2">
        <v>95</v>
      </c>
      <c r="F150" s="2">
        <v>40676.23097197527</v>
      </c>
      <c r="G150" s="2">
        <v>14</v>
      </c>
      <c r="H150" s="2">
        <v>10042</v>
      </c>
      <c r="I150" s="1">
        <v>292</v>
      </c>
      <c r="J150" s="1">
        <v>413705.671590088</v>
      </c>
      <c r="K150" s="1">
        <f t="shared" si="2"/>
      </c>
    </row>
    <row r="151" spans="1:11" ht="12.75">
      <c r="A151" s="1" t="s">
        <v>422</v>
      </c>
      <c r="B151" s="1" t="s">
        <v>423</v>
      </c>
      <c r="C151" s="1">
        <v>174</v>
      </c>
      <c r="D151" s="1">
        <v>313081.7779633209</v>
      </c>
      <c r="E151" s="2">
        <v>50</v>
      </c>
      <c r="F151" s="2">
        <v>18433.3325706649</v>
      </c>
      <c r="G151" s="2" t="s">
        <v>512</v>
      </c>
      <c r="H151" s="2" t="s">
        <v>512</v>
      </c>
      <c r="I151" s="1">
        <v>174</v>
      </c>
      <c r="J151" s="1">
        <v>331515.1105339858</v>
      </c>
      <c r="K151" s="1">
        <f t="shared" si="2"/>
      </c>
    </row>
    <row r="152" spans="1:11" ht="12.75">
      <c r="A152" s="1" t="s">
        <v>424</v>
      </c>
      <c r="B152" s="1" t="s">
        <v>425</v>
      </c>
      <c r="C152" s="1">
        <v>81</v>
      </c>
      <c r="D152" s="1">
        <v>169817.2790778873</v>
      </c>
      <c r="E152" s="2">
        <v>20</v>
      </c>
      <c r="F152" s="2">
        <v>7409.431748697779</v>
      </c>
      <c r="G152" s="2" t="s">
        <v>512</v>
      </c>
      <c r="H152" s="2" t="s">
        <v>512</v>
      </c>
      <c r="I152" s="1">
        <v>81</v>
      </c>
      <c r="J152" s="1">
        <v>177226.71082658507</v>
      </c>
      <c r="K152" s="1">
        <f t="shared" si="2"/>
      </c>
    </row>
    <row r="153" spans="1:11" ht="12.75">
      <c r="A153" s="1" t="s">
        <v>426</v>
      </c>
      <c r="B153" s="1" t="s">
        <v>427</v>
      </c>
      <c r="C153" s="1">
        <v>107</v>
      </c>
      <c r="D153" s="1">
        <v>180662.79342652796</v>
      </c>
      <c r="E153" s="2">
        <v>46</v>
      </c>
      <c r="F153" s="2">
        <v>30467.17858607772</v>
      </c>
      <c r="G153" s="2" t="s">
        <v>512</v>
      </c>
      <c r="H153" s="2" t="s">
        <v>512</v>
      </c>
      <c r="I153" s="1">
        <v>107</v>
      </c>
      <c r="J153" s="1">
        <v>211129.9720126057</v>
      </c>
      <c r="K153" s="1">
        <f t="shared" si="2"/>
      </c>
    </row>
    <row r="154" spans="1:11" ht="12.75">
      <c r="A154" s="1" t="s">
        <v>194</v>
      </c>
      <c r="B154" s="1" t="s">
        <v>195</v>
      </c>
      <c r="C154" s="1">
        <v>601</v>
      </c>
      <c r="D154" s="1">
        <v>688018.1815386195</v>
      </c>
      <c r="E154" s="2">
        <v>168</v>
      </c>
      <c r="F154" s="2">
        <v>65833.70526309947</v>
      </c>
      <c r="G154" s="2">
        <v>24</v>
      </c>
      <c r="H154" s="2">
        <v>14328</v>
      </c>
      <c r="I154" s="1">
        <v>625</v>
      </c>
      <c r="J154" s="1">
        <v>768179.886801719</v>
      </c>
      <c r="K154" s="1">
        <f t="shared" si="2"/>
      </c>
    </row>
    <row r="155" spans="1:11" ht="12.75">
      <c r="A155" s="1" t="s">
        <v>196</v>
      </c>
      <c r="B155" s="1" t="s">
        <v>197</v>
      </c>
      <c r="C155" s="1">
        <v>260</v>
      </c>
      <c r="D155" s="1">
        <v>307985.75722499995</v>
      </c>
      <c r="E155" s="2">
        <v>107</v>
      </c>
      <c r="F155" s="2">
        <v>64394.384999999995</v>
      </c>
      <c r="G155" s="2">
        <v>18</v>
      </c>
      <c r="H155" s="2">
        <v>8132.59</v>
      </c>
      <c r="I155" s="1">
        <v>278</v>
      </c>
      <c r="J155" s="1">
        <v>380512.732225</v>
      </c>
      <c r="K155" s="1">
        <f t="shared" si="2"/>
      </c>
    </row>
    <row r="156" spans="1:11" ht="12.75">
      <c r="A156" s="1" t="s">
        <v>428</v>
      </c>
      <c r="B156" s="1" t="s">
        <v>429</v>
      </c>
      <c r="C156" s="1">
        <v>134</v>
      </c>
      <c r="D156" s="1">
        <v>319757.7559382595</v>
      </c>
      <c r="E156" s="2">
        <v>45</v>
      </c>
      <c r="F156" s="2">
        <v>17028.810572528775</v>
      </c>
      <c r="G156" s="2" t="s">
        <v>512</v>
      </c>
      <c r="H156" s="2" t="s">
        <v>512</v>
      </c>
      <c r="I156" s="1">
        <v>134</v>
      </c>
      <c r="J156" s="1">
        <v>336786.5665107883</v>
      </c>
      <c r="K156" s="1">
        <f t="shared" si="2"/>
      </c>
    </row>
    <row r="157" spans="1:11" ht="12.75">
      <c r="A157" s="1" t="s">
        <v>430</v>
      </c>
      <c r="B157" s="1" t="s">
        <v>431</v>
      </c>
      <c r="C157" s="1">
        <v>158</v>
      </c>
      <c r="D157" s="1">
        <v>315188.1369847684</v>
      </c>
      <c r="E157" s="2">
        <v>34</v>
      </c>
      <c r="F157" s="2">
        <v>12195.066122455575</v>
      </c>
      <c r="G157" s="2" t="s">
        <v>512</v>
      </c>
      <c r="H157" s="2" t="s">
        <v>512</v>
      </c>
      <c r="I157" s="1">
        <v>158</v>
      </c>
      <c r="J157" s="1">
        <v>327383.20310722396</v>
      </c>
      <c r="K157" s="1">
        <f t="shared" si="2"/>
      </c>
    </row>
    <row r="158" spans="1:11" ht="12.75">
      <c r="A158" s="1" t="s">
        <v>198</v>
      </c>
      <c r="B158" s="1" t="s">
        <v>199</v>
      </c>
      <c r="C158" s="1">
        <v>530</v>
      </c>
      <c r="D158" s="1">
        <v>601746.8027910861</v>
      </c>
      <c r="E158" s="2">
        <v>165</v>
      </c>
      <c r="F158" s="2">
        <v>64777.200217771766</v>
      </c>
      <c r="G158" s="2">
        <v>48</v>
      </c>
      <c r="H158" s="2">
        <v>31228</v>
      </c>
      <c r="I158" s="1">
        <v>578</v>
      </c>
      <c r="J158" s="1">
        <v>697752.003008858</v>
      </c>
      <c r="K158" s="1">
        <f t="shared" si="2"/>
      </c>
    </row>
    <row r="159" spans="1:11" ht="12.75">
      <c r="A159" s="1" t="s">
        <v>200</v>
      </c>
      <c r="B159" s="1" t="s">
        <v>201</v>
      </c>
      <c r="C159" s="1">
        <v>665</v>
      </c>
      <c r="D159" s="1">
        <v>672847.8822468712</v>
      </c>
      <c r="E159" s="2">
        <v>168</v>
      </c>
      <c r="F159" s="2">
        <v>49546.396866979354</v>
      </c>
      <c r="G159" s="2">
        <v>48</v>
      </c>
      <c r="H159" s="2">
        <v>30792</v>
      </c>
      <c r="I159" s="1">
        <v>713</v>
      </c>
      <c r="J159" s="1">
        <v>753186.2791138506</v>
      </c>
      <c r="K159" s="1">
        <f t="shared" si="2"/>
      </c>
    </row>
    <row r="160" spans="1:11" ht="12.75">
      <c r="A160" s="1" t="s">
        <v>202</v>
      </c>
      <c r="B160" s="1" t="s">
        <v>203</v>
      </c>
      <c r="C160" s="1">
        <v>298</v>
      </c>
      <c r="D160" s="1">
        <v>233245.47212997227</v>
      </c>
      <c r="E160" s="2">
        <v>139</v>
      </c>
      <c r="F160" s="2">
        <v>83916.60380056604</v>
      </c>
      <c r="G160" s="2">
        <v>28</v>
      </c>
      <c r="H160" s="2">
        <v>19374</v>
      </c>
      <c r="I160" s="1">
        <v>326</v>
      </c>
      <c r="J160" s="1">
        <v>336536.0759305383</v>
      </c>
      <c r="K160" s="1">
        <f t="shared" si="2"/>
      </c>
    </row>
    <row r="161" spans="1:11" ht="12.75">
      <c r="A161" s="1" t="s">
        <v>204</v>
      </c>
      <c r="B161" s="1" t="s">
        <v>205</v>
      </c>
      <c r="C161" s="1">
        <v>386</v>
      </c>
      <c r="D161" s="1">
        <v>665075.1771153188</v>
      </c>
      <c r="E161" s="2">
        <v>180</v>
      </c>
      <c r="F161" s="2">
        <v>114705.50366208535</v>
      </c>
      <c r="G161" s="2">
        <v>51</v>
      </c>
      <c r="H161" s="2">
        <v>33960</v>
      </c>
      <c r="I161" s="1">
        <v>437</v>
      </c>
      <c r="J161" s="1">
        <v>813740.6807774042</v>
      </c>
      <c r="K161" s="1">
        <f t="shared" si="2"/>
      </c>
    </row>
    <row r="162" spans="1:11" ht="12.75">
      <c r="A162" s="1" t="s">
        <v>206</v>
      </c>
      <c r="B162" s="1" t="s">
        <v>207</v>
      </c>
      <c r="C162" s="1">
        <v>767</v>
      </c>
      <c r="D162" s="1">
        <v>773984.0177774304</v>
      </c>
      <c r="E162" s="2">
        <v>327</v>
      </c>
      <c r="F162" s="2">
        <v>250227.2109405755</v>
      </c>
      <c r="G162" s="2">
        <v>109</v>
      </c>
      <c r="H162" s="2">
        <v>50167</v>
      </c>
      <c r="I162" s="1">
        <v>876</v>
      </c>
      <c r="J162" s="1">
        <v>1074378.2287180058</v>
      </c>
      <c r="K162" s="1">
        <f t="shared" si="2"/>
      </c>
    </row>
    <row r="163" spans="1:11" ht="12.75">
      <c r="A163" s="1" t="s">
        <v>432</v>
      </c>
      <c r="B163" s="1" t="s">
        <v>433</v>
      </c>
      <c r="C163" s="1">
        <v>156</v>
      </c>
      <c r="D163" s="1">
        <v>284995.7856519699</v>
      </c>
      <c r="E163" s="2">
        <v>63</v>
      </c>
      <c r="F163" s="2">
        <v>20892.23735030885</v>
      </c>
      <c r="G163" s="2" t="s">
        <v>512</v>
      </c>
      <c r="H163" s="2" t="s">
        <v>512</v>
      </c>
      <c r="I163" s="1">
        <v>156</v>
      </c>
      <c r="J163" s="1">
        <v>305888.02300227876</v>
      </c>
      <c r="K163" s="1">
        <f t="shared" si="2"/>
      </c>
    </row>
    <row r="164" spans="1:11" ht="12.75">
      <c r="A164" s="1" t="s">
        <v>208</v>
      </c>
      <c r="B164" s="1" t="s">
        <v>209</v>
      </c>
      <c r="C164" s="1">
        <v>151</v>
      </c>
      <c r="D164" s="1">
        <v>118555.63999999996</v>
      </c>
      <c r="E164" s="2">
        <v>80</v>
      </c>
      <c r="F164" s="2">
        <v>61369.27999999999</v>
      </c>
      <c r="G164" s="2">
        <v>17</v>
      </c>
      <c r="H164" s="2">
        <v>3456</v>
      </c>
      <c r="I164" s="1">
        <v>168</v>
      </c>
      <c r="J164" s="1">
        <v>183380.91999999995</v>
      </c>
      <c r="K164" s="1">
        <f t="shared" si="2"/>
      </c>
    </row>
    <row r="165" spans="1:11" ht="12.75">
      <c r="A165" s="1" t="s">
        <v>210</v>
      </c>
      <c r="B165" s="1" t="s">
        <v>211</v>
      </c>
      <c r="C165" s="1">
        <v>381</v>
      </c>
      <c r="D165" s="1">
        <v>221448.00508412108</v>
      </c>
      <c r="E165" s="2">
        <v>134</v>
      </c>
      <c r="F165" s="2">
        <v>55605.20682782417</v>
      </c>
      <c r="G165" s="2">
        <v>82</v>
      </c>
      <c r="H165" s="2">
        <v>51061</v>
      </c>
      <c r="I165" s="1">
        <v>463</v>
      </c>
      <c r="J165" s="1">
        <v>328114.21191194525</v>
      </c>
      <c r="K165" s="1">
        <f t="shared" si="2"/>
      </c>
    </row>
    <row r="166" spans="1:11" ht="12.75">
      <c r="A166" s="1" t="s">
        <v>212</v>
      </c>
      <c r="B166" s="1" t="s">
        <v>213</v>
      </c>
      <c r="C166" s="1">
        <v>707</v>
      </c>
      <c r="D166" s="1">
        <v>1140303.728</v>
      </c>
      <c r="E166" s="2">
        <v>181</v>
      </c>
      <c r="F166" s="2">
        <v>130666.54199999996</v>
      </c>
      <c r="G166" s="2">
        <v>45</v>
      </c>
      <c r="H166" s="2">
        <v>27449</v>
      </c>
      <c r="I166" s="1">
        <v>752</v>
      </c>
      <c r="J166" s="1">
        <v>1298419.2699999998</v>
      </c>
      <c r="K166" s="1">
        <f t="shared" si="2"/>
      </c>
    </row>
    <row r="167" spans="1:11" ht="12.75">
      <c r="A167" s="1" t="s">
        <v>214</v>
      </c>
      <c r="B167" s="1" t="s">
        <v>215</v>
      </c>
      <c r="C167" s="1">
        <v>113</v>
      </c>
      <c r="D167" s="1">
        <v>158928.74142483686</v>
      </c>
      <c r="E167" s="2">
        <v>37</v>
      </c>
      <c r="F167" s="2">
        <v>14433.112461669481</v>
      </c>
      <c r="G167" s="2" t="s">
        <v>512</v>
      </c>
      <c r="H167" s="2" t="s">
        <v>512</v>
      </c>
      <c r="I167" s="1">
        <v>113</v>
      </c>
      <c r="J167" s="1">
        <v>173361.85388650635</v>
      </c>
      <c r="K167" s="1">
        <f t="shared" si="2"/>
      </c>
    </row>
    <row r="168" spans="1:11" ht="12.75">
      <c r="A168" s="1" t="s">
        <v>216</v>
      </c>
      <c r="B168" s="1" t="s">
        <v>217</v>
      </c>
      <c r="C168" s="1">
        <v>235</v>
      </c>
      <c r="D168" s="1">
        <v>256886.02701273788</v>
      </c>
      <c r="E168" s="2">
        <v>74</v>
      </c>
      <c r="F168" s="2">
        <v>32475.13245193143</v>
      </c>
      <c r="G168" s="2">
        <v>16</v>
      </c>
      <c r="H168" s="2">
        <v>10357</v>
      </c>
      <c r="I168" s="1">
        <v>251</v>
      </c>
      <c r="J168" s="1">
        <v>299718.1594646693</v>
      </c>
      <c r="K168" s="1">
        <f t="shared" si="2"/>
      </c>
    </row>
    <row r="169" spans="1:11" ht="12.75">
      <c r="A169" s="1" t="s">
        <v>218</v>
      </c>
      <c r="B169" s="1" t="s">
        <v>219</v>
      </c>
      <c r="C169" s="1">
        <v>728</v>
      </c>
      <c r="D169" s="1">
        <v>796644.062955522</v>
      </c>
      <c r="E169" s="2">
        <v>418</v>
      </c>
      <c r="F169" s="2">
        <v>458396.7072011332</v>
      </c>
      <c r="G169" s="2">
        <v>188</v>
      </c>
      <c r="H169" s="2">
        <v>99392</v>
      </c>
      <c r="I169" s="1">
        <v>916</v>
      </c>
      <c r="J169" s="1">
        <v>1354432.7701566552</v>
      </c>
      <c r="K169" s="1">
        <f t="shared" si="2"/>
      </c>
    </row>
    <row r="170" spans="1:11" ht="12.75">
      <c r="A170" s="1" t="s">
        <v>434</v>
      </c>
      <c r="B170" s="1" t="s">
        <v>435</v>
      </c>
      <c r="C170" s="1">
        <v>134</v>
      </c>
      <c r="D170" s="1">
        <v>108865.32337503429</v>
      </c>
      <c r="E170" s="2">
        <v>57</v>
      </c>
      <c r="F170" s="2">
        <v>32086.98436212541</v>
      </c>
      <c r="G170" s="2" t="s">
        <v>512</v>
      </c>
      <c r="H170" s="2" t="s">
        <v>512</v>
      </c>
      <c r="I170" s="1">
        <v>134</v>
      </c>
      <c r="J170" s="1">
        <v>140952.30773715972</v>
      </c>
      <c r="K170" s="1">
        <f t="shared" si="2"/>
      </c>
    </row>
    <row r="171" spans="1:11" ht="12.75">
      <c r="A171" s="1" t="s">
        <v>220</v>
      </c>
      <c r="B171" s="1" t="s">
        <v>221</v>
      </c>
      <c r="C171" s="1">
        <v>479</v>
      </c>
      <c r="D171" s="1">
        <v>575391.0421558156</v>
      </c>
      <c r="E171" s="2">
        <v>203</v>
      </c>
      <c r="F171" s="2">
        <v>107148.15912038309</v>
      </c>
      <c r="G171" s="2">
        <v>29</v>
      </c>
      <c r="H171" s="2">
        <v>26407</v>
      </c>
      <c r="I171" s="1">
        <v>508</v>
      </c>
      <c r="J171" s="1">
        <v>708946.2012761987</v>
      </c>
      <c r="K171" s="1">
        <f t="shared" si="2"/>
      </c>
    </row>
    <row r="172" spans="1:11" ht="12.75">
      <c r="A172" s="1" t="s">
        <v>436</v>
      </c>
      <c r="B172" s="1" t="s">
        <v>437</v>
      </c>
      <c r="C172" s="1">
        <v>163</v>
      </c>
      <c r="D172" s="1">
        <v>235169.32905023106</v>
      </c>
      <c r="E172" s="2">
        <v>54</v>
      </c>
      <c r="F172" s="2">
        <v>25095.737076449383</v>
      </c>
      <c r="G172" s="2" t="s">
        <v>512</v>
      </c>
      <c r="H172" s="2" t="s">
        <v>512</v>
      </c>
      <c r="I172" s="1">
        <v>163</v>
      </c>
      <c r="J172" s="1">
        <v>260265.06612668047</v>
      </c>
      <c r="K172" s="1">
        <f t="shared" si="2"/>
      </c>
    </row>
    <row r="173" spans="1:11" ht="12.75">
      <c r="A173" s="1" t="s">
        <v>222</v>
      </c>
      <c r="B173" s="1" t="s">
        <v>223</v>
      </c>
      <c r="C173" s="1">
        <v>2097</v>
      </c>
      <c r="D173" s="1">
        <v>1578361.3741339957</v>
      </c>
      <c r="E173" s="2">
        <v>1143</v>
      </c>
      <c r="F173" s="2">
        <v>1330522.0729277597</v>
      </c>
      <c r="G173" s="2">
        <v>690</v>
      </c>
      <c r="H173" s="2">
        <v>384522.85</v>
      </c>
      <c r="I173" s="1">
        <v>2787</v>
      </c>
      <c r="J173" s="1">
        <v>3293406.297061756</v>
      </c>
      <c r="K173" s="1">
        <f t="shared" si="2"/>
      </c>
    </row>
    <row r="174" spans="1:11" ht="12.75">
      <c r="A174" s="1" t="s">
        <v>224</v>
      </c>
      <c r="B174" s="1" t="s">
        <v>225</v>
      </c>
      <c r="C174" s="1">
        <v>771</v>
      </c>
      <c r="D174" s="1">
        <v>1008257.8770354379</v>
      </c>
      <c r="E174" s="2">
        <v>32</v>
      </c>
      <c r="F174" s="2">
        <v>5676.128725824342</v>
      </c>
      <c r="G174" s="2">
        <v>66</v>
      </c>
      <c r="H174" s="2">
        <v>37915</v>
      </c>
      <c r="I174" s="1">
        <v>837</v>
      </c>
      <c r="J174" s="1">
        <v>1051849.005761262</v>
      </c>
      <c r="K174" s="1">
        <f t="shared" si="2"/>
      </c>
    </row>
    <row r="175" spans="1:11" ht="12.75">
      <c r="A175" s="1" t="s">
        <v>226</v>
      </c>
      <c r="B175" s="1" t="s">
        <v>227</v>
      </c>
      <c r="C175" s="1">
        <v>262</v>
      </c>
      <c r="D175" s="1">
        <v>288789.61755406874</v>
      </c>
      <c r="E175" s="2">
        <v>105</v>
      </c>
      <c r="F175" s="2">
        <v>41605.0993451571</v>
      </c>
      <c r="G175" s="2" t="s">
        <v>512</v>
      </c>
      <c r="H175" s="2" t="s">
        <v>512</v>
      </c>
      <c r="I175" s="1">
        <v>262</v>
      </c>
      <c r="J175" s="1">
        <v>330394.71689922584</v>
      </c>
      <c r="K175" s="1">
        <f t="shared" si="2"/>
      </c>
    </row>
    <row r="176" spans="1:11" ht="12.75">
      <c r="A176" s="1" t="s">
        <v>228</v>
      </c>
      <c r="B176" s="1" t="s">
        <v>229</v>
      </c>
      <c r="C176" s="1">
        <v>911</v>
      </c>
      <c r="D176" s="1">
        <v>851737.4917282982</v>
      </c>
      <c r="E176" s="2">
        <v>375</v>
      </c>
      <c r="F176" s="2">
        <v>213604.0101885043</v>
      </c>
      <c r="G176" s="2">
        <v>346</v>
      </c>
      <c r="H176" s="2">
        <v>193450</v>
      </c>
      <c r="I176" s="1">
        <v>1257</v>
      </c>
      <c r="J176" s="1">
        <v>1258791.5019168025</v>
      </c>
      <c r="K176" s="1">
        <f t="shared" si="2"/>
      </c>
    </row>
    <row r="177" spans="1:11" ht="12.75">
      <c r="A177" s="1" t="s">
        <v>230</v>
      </c>
      <c r="B177" s="1" t="s">
        <v>231</v>
      </c>
      <c r="C177" s="1">
        <v>1296</v>
      </c>
      <c r="D177" s="1">
        <v>1685248.4256137982</v>
      </c>
      <c r="E177" s="2">
        <v>222</v>
      </c>
      <c r="F177" s="2">
        <v>69021.08368438449</v>
      </c>
      <c r="G177" s="2">
        <v>137</v>
      </c>
      <c r="H177" s="2">
        <v>116742.45999999999</v>
      </c>
      <c r="I177" s="1">
        <v>1433</v>
      </c>
      <c r="J177" s="1">
        <v>1871011.9692981828</v>
      </c>
      <c r="K177" s="1">
        <f t="shared" si="2"/>
      </c>
    </row>
    <row r="178" spans="1:11" ht="12.75">
      <c r="A178" s="1" t="s">
        <v>438</v>
      </c>
      <c r="B178" s="1" t="s">
        <v>439</v>
      </c>
      <c r="C178" s="1">
        <v>110</v>
      </c>
      <c r="D178" s="1">
        <v>184901.61852248208</v>
      </c>
      <c r="E178" s="2">
        <v>19</v>
      </c>
      <c r="F178" s="2">
        <v>6147.464224843968</v>
      </c>
      <c r="G178" s="2" t="s">
        <v>512</v>
      </c>
      <c r="H178" s="2" t="s">
        <v>512</v>
      </c>
      <c r="I178" s="1">
        <v>110</v>
      </c>
      <c r="J178" s="1">
        <v>191049.08274732606</v>
      </c>
      <c r="K178" s="1">
        <f t="shared" si="2"/>
      </c>
    </row>
    <row r="179" spans="1:11" ht="12.75">
      <c r="A179" s="1" t="s">
        <v>232</v>
      </c>
      <c r="B179" s="1" t="s">
        <v>233</v>
      </c>
      <c r="C179" s="1">
        <v>1015</v>
      </c>
      <c r="D179" s="1">
        <v>701974.9388957814</v>
      </c>
      <c r="E179" s="2">
        <v>453</v>
      </c>
      <c r="F179" s="2">
        <v>257727.4370330785</v>
      </c>
      <c r="G179" s="2">
        <v>256</v>
      </c>
      <c r="H179" s="2">
        <v>127829.20000000001</v>
      </c>
      <c r="I179" s="1">
        <v>1271</v>
      </c>
      <c r="J179" s="1">
        <v>1087531.5759288599</v>
      </c>
      <c r="K179" s="1">
        <f t="shared" si="2"/>
      </c>
    </row>
    <row r="180" spans="1:11" ht="12.75">
      <c r="A180" s="1" t="s">
        <v>440</v>
      </c>
      <c r="B180" s="1" t="s">
        <v>441</v>
      </c>
      <c r="C180" s="1">
        <v>251</v>
      </c>
      <c r="D180" s="1">
        <v>473729.3788222116</v>
      </c>
      <c r="E180" s="2">
        <v>52</v>
      </c>
      <c r="F180" s="2">
        <v>14686.91789713863</v>
      </c>
      <c r="G180" s="2">
        <v>13</v>
      </c>
      <c r="H180" s="2">
        <v>8793</v>
      </c>
      <c r="I180" s="1">
        <v>264</v>
      </c>
      <c r="J180" s="1">
        <v>497209.2967193502</v>
      </c>
      <c r="K180" s="1">
        <f t="shared" si="2"/>
      </c>
    </row>
    <row r="181" spans="1:11" ht="12.75">
      <c r="A181" s="1" t="s">
        <v>442</v>
      </c>
      <c r="B181" s="1" t="s">
        <v>443</v>
      </c>
      <c r="C181" s="1">
        <v>83</v>
      </c>
      <c r="D181" s="1">
        <v>102837.94893588529</v>
      </c>
      <c r="E181" s="2">
        <v>33</v>
      </c>
      <c r="F181" s="2">
        <v>13689.53463027718</v>
      </c>
      <c r="G181" s="2" t="s">
        <v>512</v>
      </c>
      <c r="H181" s="2" t="s">
        <v>512</v>
      </c>
      <c r="I181" s="1">
        <v>83</v>
      </c>
      <c r="J181" s="1">
        <v>116527.48356616247</v>
      </c>
      <c r="K181" s="1">
        <f t="shared" si="2"/>
      </c>
    </row>
    <row r="182" spans="1:11" ht="12.75">
      <c r="A182" s="1" t="s">
        <v>510</v>
      </c>
      <c r="B182" s="1" t="s">
        <v>509</v>
      </c>
      <c r="C182" s="1">
        <v>31</v>
      </c>
      <c r="D182" s="1">
        <v>21755.55459876532</v>
      </c>
      <c r="E182" s="2">
        <v>11</v>
      </c>
      <c r="F182" s="2">
        <v>4245.312994978436</v>
      </c>
      <c r="G182" s="2" t="s">
        <v>512</v>
      </c>
      <c r="H182" s="2" t="s">
        <v>512</v>
      </c>
      <c r="I182" s="1">
        <v>31</v>
      </c>
      <c r="J182" s="1">
        <v>26000.86759374376</v>
      </c>
      <c r="K182" s="1">
        <f t="shared" si="2"/>
      </c>
    </row>
    <row r="183" spans="1:11" ht="12.75">
      <c r="A183" s="1" t="s">
        <v>234</v>
      </c>
      <c r="B183" s="1" t="s">
        <v>235</v>
      </c>
      <c r="C183" s="1">
        <v>643</v>
      </c>
      <c r="D183" s="1">
        <v>706438.1527836364</v>
      </c>
      <c r="E183" s="2">
        <v>113</v>
      </c>
      <c r="F183" s="2">
        <v>36515.33404073714</v>
      </c>
      <c r="G183" s="2">
        <v>13</v>
      </c>
      <c r="H183" s="2">
        <v>9713</v>
      </c>
      <c r="I183" s="1">
        <v>656</v>
      </c>
      <c r="J183" s="1">
        <v>752666.4868243735</v>
      </c>
      <c r="K183" s="1">
        <f t="shared" si="2"/>
      </c>
    </row>
    <row r="184" spans="1:11" ht="12.75">
      <c r="A184" s="1" t="s">
        <v>236</v>
      </c>
      <c r="B184" s="1" t="s">
        <v>237</v>
      </c>
      <c r="C184" s="1">
        <v>281</v>
      </c>
      <c r="D184" s="1">
        <v>352917.78466173646</v>
      </c>
      <c r="E184" s="2">
        <v>106</v>
      </c>
      <c r="F184" s="2">
        <v>62789.085070252426</v>
      </c>
      <c r="G184" s="2">
        <v>15</v>
      </c>
      <c r="H184" s="2">
        <v>10251</v>
      </c>
      <c r="I184" s="1">
        <v>296</v>
      </c>
      <c r="J184" s="1">
        <v>425957.8697319889</v>
      </c>
      <c r="K184" s="1">
        <f t="shared" si="2"/>
      </c>
    </row>
    <row r="185" spans="1:11" ht="12.75">
      <c r="A185" s="1" t="s">
        <v>238</v>
      </c>
      <c r="B185" s="1" t="s">
        <v>239</v>
      </c>
      <c r="C185" s="1">
        <v>126</v>
      </c>
      <c r="D185" s="1">
        <v>91368.58486732487</v>
      </c>
      <c r="E185" s="2">
        <v>15</v>
      </c>
      <c r="F185" s="2">
        <v>2385.4045644092535</v>
      </c>
      <c r="G185" s="2" t="s">
        <v>512</v>
      </c>
      <c r="H185" s="2" t="s">
        <v>512</v>
      </c>
      <c r="I185" s="1">
        <v>126</v>
      </c>
      <c r="J185" s="1">
        <v>93753.98943173412</v>
      </c>
      <c r="K185" s="1">
        <f t="shared" si="2"/>
      </c>
    </row>
    <row r="186" spans="1:11" ht="12.75">
      <c r="A186" s="1" t="s">
        <v>240</v>
      </c>
      <c r="B186" s="1" t="s">
        <v>241</v>
      </c>
      <c r="C186" s="1">
        <v>961</v>
      </c>
      <c r="D186" s="1">
        <v>2024426.6709916308</v>
      </c>
      <c r="E186" s="2">
        <v>196</v>
      </c>
      <c r="F186" s="2">
        <v>84736.0238771392</v>
      </c>
      <c r="G186" s="2">
        <v>115</v>
      </c>
      <c r="H186" s="2">
        <v>129175</v>
      </c>
      <c r="I186" s="1">
        <v>1076</v>
      </c>
      <c r="J186" s="1">
        <v>2238337.69486877</v>
      </c>
      <c r="K186" s="1">
        <f t="shared" si="2"/>
      </c>
    </row>
    <row r="187" spans="1:11" ht="12.75">
      <c r="A187" s="1" t="s">
        <v>242</v>
      </c>
      <c r="B187" s="1" t="s">
        <v>243</v>
      </c>
      <c r="C187" s="1">
        <v>457</v>
      </c>
      <c r="D187" s="1">
        <v>493039.93190541357</v>
      </c>
      <c r="E187" s="2">
        <v>78</v>
      </c>
      <c r="F187" s="2">
        <v>23577.680038289986</v>
      </c>
      <c r="G187" s="2">
        <v>14</v>
      </c>
      <c r="H187" s="2">
        <v>12985</v>
      </c>
      <c r="I187" s="1">
        <v>471</v>
      </c>
      <c r="J187" s="1">
        <v>529602.6119437036</v>
      </c>
      <c r="K187" s="1">
        <f t="shared" si="2"/>
      </c>
    </row>
    <row r="188" spans="1:11" ht="12.75">
      <c r="A188" s="1" t="s">
        <v>244</v>
      </c>
      <c r="B188" s="1" t="s">
        <v>245</v>
      </c>
      <c r="C188" s="1">
        <v>176</v>
      </c>
      <c r="D188" s="1">
        <v>402496.94742290257</v>
      </c>
      <c r="E188" s="2">
        <v>40</v>
      </c>
      <c r="F188" s="2">
        <v>12778.217249104991</v>
      </c>
      <c r="G188" s="2">
        <v>13</v>
      </c>
      <c r="H188" s="2">
        <v>9943</v>
      </c>
      <c r="I188" s="1">
        <v>189</v>
      </c>
      <c r="J188" s="1">
        <v>425218.16467200755</v>
      </c>
      <c r="K188" s="1">
        <f t="shared" si="2"/>
      </c>
    </row>
    <row r="189" spans="1:11" ht="12.75">
      <c r="A189" s="1" t="s">
        <v>444</v>
      </c>
      <c r="B189" s="1" t="s">
        <v>445</v>
      </c>
      <c r="C189" s="1">
        <v>255</v>
      </c>
      <c r="D189" s="1">
        <v>359898.7193340634</v>
      </c>
      <c r="E189" s="2">
        <v>97</v>
      </c>
      <c r="F189" s="2">
        <v>46167.663373498974</v>
      </c>
      <c r="G189" s="2" t="s">
        <v>512</v>
      </c>
      <c r="H189" s="2" t="s">
        <v>512</v>
      </c>
      <c r="I189" s="1">
        <v>255</v>
      </c>
      <c r="J189" s="1">
        <v>406066.3827075624</v>
      </c>
      <c r="K189" s="1">
        <f t="shared" si="2"/>
      </c>
    </row>
    <row r="190" spans="1:11" ht="12.75">
      <c r="A190" s="1" t="s">
        <v>246</v>
      </c>
      <c r="B190" s="1" t="s">
        <v>247</v>
      </c>
      <c r="C190" s="1">
        <v>228</v>
      </c>
      <c r="D190" s="1">
        <v>261137.88358510018</v>
      </c>
      <c r="E190" s="2">
        <v>53</v>
      </c>
      <c r="F190" s="2">
        <v>24069.60913404225</v>
      </c>
      <c r="G190" s="2" t="s">
        <v>512</v>
      </c>
      <c r="H190" s="2" t="s">
        <v>512</v>
      </c>
      <c r="I190" s="1">
        <v>228</v>
      </c>
      <c r="J190" s="1">
        <v>285207.4927191424</v>
      </c>
      <c r="K190" s="1">
        <f t="shared" si="2"/>
      </c>
    </row>
    <row r="191" spans="1:11" ht="12.75">
      <c r="A191" s="1" t="s">
        <v>248</v>
      </c>
      <c r="B191" s="1" t="s">
        <v>249</v>
      </c>
      <c r="C191" s="1">
        <v>2975</v>
      </c>
      <c r="D191" s="1">
        <v>5697957.925681206</v>
      </c>
      <c r="E191" s="2">
        <v>671</v>
      </c>
      <c r="F191" s="2">
        <v>289730.46274277684</v>
      </c>
      <c r="G191" s="2">
        <v>634</v>
      </c>
      <c r="H191" s="2">
        <v>626581.96</v>
      </c>
      <c r="I191" s="1">
        <v>3609</v>
      </c>
      <c r="J191" s="1">
        <v>6614270.348423983</v>
      </c>
      <c r="K191" s="1">
        <f t="shared" si="2"/>
      </c>
    </row>
    <row r="192" spans="1:11" ht="12.75">
      <c r="A192" s="1" t="s">
        <v>250</v>
      </c>
      <c r="B192" s="1" t="s">
        <v>251</v>
      </c>
      <c r="C192" s="1">
        <v>313</v>
      </c>
      <c r="D192" s="1">
        <v>728539.1745895124</v>
      </c>
      <c r="E192" s="2">
        <v>63</v>
      </c>
      <c r="F192" s="2">
        <v>29955.26612021683</v>
      </c>
      <c r="G192" s="2">
        <v>14</v>
      </c>
      <c r="H192" s="2">
        <v>11212</v>
      </c>
      <c r="I192" s="1">
        <v>327</v>
      </c>
      <c r="J192" s="1">
        <v>769706.4407097292</v>
      </c>
      <c r="K192" s="1">
        <f t="shared" si="2"/>
      </c>
    </row>
    <row r="193" spans="1:11" ht="12.75">
      <c r="A193" s="1" t="s">
        <v>252</v>
      </c>
      <c r="B193" s="1" t="s">
        <v>253</v>
      </c>
      <c r="C193" s="1">
        <v>1526</v>
      </c>
      <c r="D193" s="1">
        <v>1553244.302950212</v>
      </c>
      <c r="E193" s="2">
        <v>868</v>
      </c>
      <c r="F193" s="2">
        <v>1179987.0413066</v>
      </c>
      <c r="G193" s="2">
        <v>189</v>
      </c>
      <c r="H193" s="2">
        <v>101366</v>
      </c>
      <c r="I193" s="1">
        <v>1715</v>
      </c>
      <c r="J193" s="1">
        <v>2834597.344256812</v>
      </c>
      <c r="K193" s="1">
        <f t="shared" si="2"/>
      </c>
    </row>
    <row r="194" spans="1:11" ht="12.75">
      <c r="A194" s="1" t="s">
        <v>446</v>
      </c>
      <c r="B194" s="1" t="s">
        <v>447</v>
      </c>
      <c r="C194" s="1">
        <v>193</v>
      </c>
      <c r="D194" s="1">
        <v>189370.26145097756</v>
      </c>
      <c r="E194" s="2">
        <v>64</v>
      </c>
      <c r="F194" s="2">
        <v>29097.514325809392</v>
      </c>
      <c r="G194" s="2" t="s">
        <v>512</v>
      </c>
      <c r="H194" s="2" t="s">
        <v>512</v>
      </c>
      <c r="I194" s="1">
        <v>193</v>
      </c>
      <c r="J194" s="1">
        <v>218467.77577678696</v>
      </c>
      <c r="K194" s="1">
        <f t="shared" si="2"/>
      </c>
    </row>
    <row r="195" spans="1:11" ht="12.75">
      <c r="A195" s="1" t="s">
        <v>448</v>
      </c>
      <c r="B195" s="1" t="s">
        <v>449</v>
      </c>
      <c r="C195" s="1">
        <v>46</v>
      </c>
      <c r="D195" s="1">
        <v>53597.45738184458</v>
      </c>
      <c r="E195" s="2">
        <v>30</v>
      </c>
      <c r="F195" s="2">
        <v>14992.335729217513</v>
      </c>
      <c r="G195" s="2" t="s">
        <v>512</v>
      </c>
      <c r="H195" s="2" t="s">
        <v>512</v>
      </c>
      <c r="I195" s="1">
        <v>46</v>
      </c>
      <c r="J195" s="1">
        <v>68589.79311106208</v>
      </c>
      <c r="K195" s="1">
        <f t="shared" si="2"/>
      </c>
    </row>
    <row r="196" spans="1:11" ht="12.75">
      <c r="A196" s="1" t="s">
        <v>254</v>
      </c>
      <c r="B196" s="1" t="s">
        <v>255</v>
      </c>
      <c r="C196" s="1">
        <v>375</v>
      </c>
      <c r="D196" s="1">
        <v>504842.9952517916</v>
      </c>
      <c r="E196" s="2">
        <v>89</v>
      </c>
      <c r="F196" s="2">
        <v>32890.871802787755</v>
      </c>
      <c r="G196" s="2" t="s">
        <v>512</v>
      </c>
      <c r="H196" s="2" t="s">
        <v>512</v>
      </c>
      <c r="I196" s="1">
        <v>375</v>
      </c>
      <c r="J196" s="1">
        <v>537733.8670545793</v>
      </c>
      <c r="K196" s="1">
        <f t="shared" si="2"/>
      </c>
    </row>
    <row r="197" spans="1:11" ht="12.75">
      <c r="A197" s="1" t="s">
        <v>450</v>
      </c>
      <c r="B197" s="1" t="s">
        <v>451</v>
      </c>
      <c r="C197" s="1">
        <v>153</v>
      </c>
      <c r="D197" s="1">
        <v>200033.81450885074</v>
      </c>
      <c r="E197" s="2">
        <v>53</v>
      </c>
      <c r="F197" s="2">
        <v>25586.891773745996</v>
      </c>
      <c r="G197" s="2" t="s">
        <v>512</v>
      </c>
      <c r="H197" s="2" t="s">
        <v>512</v>
      </c>
      <c r="I197" s="1">
        <v>153</v>
      </c>
      <c r="J197" s="1">
        <v>225620.70628259674</v>
      </c>
      <c r="K197" s="1">
        <f aca="true" t="shared" si="3" ref="K197:K257">IF(G197&lt;10,1,"")</f>
      </c>
    </row>
    <row r="198" spans="1:11" ht="12.75">
      <c r="A198" s="1" t="s">
        <v>256</v>
      </c>
      <c r="B198" s="1" t="s">
        <v>257</v>
      </c>
      <c r="C198" s="1">
        <v>596</v>
      </c>
      <c r="D198" s="1">
        <v>1553739.4302785941</v>
      </c>
      <c r="E198" s="2">
        <v>178</v>
      </c>
      <c r="F198" s="2">
        <v>118001.1251207911</v>
      </c>
      <c r="G198" s="2">
        <v>94</v>
      </c>
      <c r="H198" s="2">
        <v>62849</v>
      </c>
      <c r="I198" s="1">
        <v>690</v>
      </c>
      <c r="J198" s="1">
        <v>1734589.5553993853</v>
      </c>
      <c r="K198" s="1">
        <f t="shared" si="3"/>
      </c>
    </row>
    <row r="199" spans="1:11" ht="12.75">
      <c r="A199" s="1" t="s">
        <v>452</v>
      </c>
      <c r="B199" s="1" t="s">
        <v>453</v>
      </c>
      <c r="C199" s="1">
        <v>242</v>
      </c>
      <c r="D199" s="1">
        <v>439336.9385156168</v>
      </c>
      <c r="E199" s="2">
        <v>95</v>
      </c>
      <c r="F199" s="2">
        <v>89640.15660919853</v>
      </c>
      <c r="G199" s="2" t="s">
        <v>512</v>
      </c>
      <c r="H199" s="2" t="s">
        <v>512</v>
      </c>
      <c r="I199" s="1">
        <v>242</v>
      </c>
      <c r="J199" s="1">
        <v>528977.0951248154</v>
      </c>
      <c r="K199" s="1">
        <f t="shared" si="3"/>
      </c>
    </row>
    <row r="200" spans="1:11" ht="12.75">
      <c r="A200" s="1" t="s">
        <v>454</v>
      </c>
      <c r="B200" s="1" t="s">
        <v>455</v>
      </c>
      <c r="C200" s="1">
        <v>41</v>
      </c>
      <c r="D200" s="1">
        <v>73717.52817337992</v>
      </c>
      <c r="E200" s="2" t="s">
        <v>512</v>
      </c>
      <c r="F200" s="2" t="s">
        <v>512</v>
      </c>
      <c r="G200" s="2" t="s">
        <v>512</v>
      </c>
      <c r="H200" s="2" t="s">
        <v>512</v>
      </c>
      <c r="I200" s="1">
        <v>41</v>
      </c>
      <c r="J200" s="1">
        <v>73717.52817337992</v>
      </c>
      <c r="K200" s="1">
        <f t="shared" si="3"/>
      </c>
    </row>
    <row r="201" spans="1:11" ht="12.75">
      <c r="A201" s="1" t="s">
        <v>456</v>
      </c>
      <c r="B201" s="1" t="s">
        <v>457</v>
      </c>
      <c r="C201" s="1">
        <v>140</v>
      </c>
      <c r="D201" s="1">
        <v>193743.02418354046</v>
      </c>
      <c r="E201" s="2">
        <v>21</v>
      </c>
      <c r="F201" s="2">
        <v>6279.961058034884</v>
      </c>
      <c r="G201" s="2" t="s">
        <v>512</v>
      </c>
      <c r="H201" s="2" t="s">
        <v>512</v>
      </c>
      <c r="I201" s="1">
        <v>140</v>
      </c>
      <c r="J201" s="1">
        <v>200022.98524157534</v>
      </c>
      <c r="K201" s="1">
        <f t="shared" si="3"/>
      </c>
    </row>
    <row r="202" spans="1:11" ht="12.75">
      <c r="A202" s="1" t="s">
        <v>258</v>
      </c>
      <c r="B202" s="1" t="s">
        <v>259</v>
      </c>
      <c r="C202" s="1">
        <v>227</v>
      </c>
      <c r="D202" s="1">
        <v>312768.19896552985</v>
      </c>
      <c r="E202" s="2">
        <v>56</v>
      </c>
      <c r="F202" s="2">
        <v>16709.850586056764</v>
      </c>
      <c r="G202" s="2" t="s">
        <v>512</v>
      </c>
      <c r="H202" s="2" t="s">
        <v>512</v>
      </c>
      <c r="I202" s="1">
        <v>227</v>
      </c>
      <c r="J202" s="1">
        <v>329478.0495515866</v>
      </c>
      <c r="K202" s="1">
        <f t="shared" si="3"/>
      </c>
    </row>
    <row r="203" spans="1:11" ht="12.75">
      <c r="A203" s="1" t="s">
        <v>260</v>
      </c>
      <c r="B203" s="1" t="s">
        <v>261</v>
      </c>
      <c r="C203" s="1">
        <v>220</v>
      </c>
      <c r="D203" s="1">
        <v>213236.33910482403</v>
      </c>
      <c r="E203" s="2">
        <v>91</v>
      </c>
      <c r="F203" s="2">
        <v>34778.86598458295</v>
      </c>
      <c r="G203" s="2" t="s">
        <v>512</v>
      </c>
      <c r="H203" s="2" t="s">
        <v>512</v>
      </c>
      <c r="I203" s="1">
        <v>220</v>
      </c>
      <c r="J203" s="1">
        <v>248015.20508940698</v>
      </c>
      <c r="K203" s="1">
        <f t="shared" si="3"/>
      </c>
    </row>
    <row r="204" spans="1:11" ht="12.75">
      <c r="A204" s="1" t="s">
        <v>262</v>
      </c>
      <c r="B204" s="1" t="s">
        <v>263</v>
      </c>
      <c r="C204" s="1">
        <v>1368</v>
      </c>
      <c r="D204" s="1">
        <v>1437037.4875405657</v>
      </c>
      <c r="E204" s="2">
        <v>251</v>
      </c>
      <c r="F204" s="2">
        <v>119403.13331772113</v>
      </c>
      <c r="G204" s="2">
        <v>131</v>
      </c>
      <c r="H204" s="2">
        <v>86739</v>
      </c>
      <c r="I204" s="1">
        <v>1499</v>
      </c>
      <c r="J204" s="1">
        <v>1643179.6208582867</v>
      </c>
      <c r="K204" s="1">
        <f t="shared" si="3"/>
      </c>
    </row>
    <row r="205" spans="1:11" ht="12.75">
      <c r="A205" s="1" t="s">
        <v>264</v>
      </c>
      <c r="B205" s="1" t="s">
        <v>265</v>
      </c>
      <c r="C205" s="1">
        <v>590</v>
      </c>
      <c r="D205" s="1">
        <v>1121795.426876595</v>
      </c>
      <c r="E205" s="2">
        <v>212</v>
      </c>
      <c r="F205" s="2">
        <v>124888.88923219538</v>
      </c>
      <c r="G205" s="2">
        <v>17</v>
      </c>
      <c r="H205" s="2">
        <v>11368</v>
      </c>
      <c r="I205" s="1">
        <v>607</v>
      </c>
      <c r="J205" s="1">
        <v>1258052.3161087905</v>
      </c>
      <c r="K205" s="1">
        <f t="shared" si="3"/>
      </c>
    </row>
    <row r="206" spans="1:11" ht="12.75">
      <c r="A206" s="1" t="s">
        <v>458</v>
      </c>
      <c r="B206" s="1" t="s">
        <v>459</v>
      </c>
      <c r="C206" s="1">
        <v>137</v>
      </c>
      <c r="D206" s="1">
        <v>214740.12081767072</v>
      </c>
      <c r="E206" s="2">
        <v>65</v>
      </c>
      <c r="F206" s="2">
        <v>33254.48194506171</v>
      </c>
      <c r="G206" s="2" t="s">
        <v>512</v>
      </c>
      <c r="H206" s="2" t="s">
        <v>512</v>
      </c>
      <c r="I206" s="1">
        <v>137</v>
      </c>
      <c r="J206" s="1">
        <v>247994.60276273242</v>
      </c>
      <c r="K206" s="1">
        <f t="shared" si="3"/>
      </c>
    </row>
    <row r="207" spans="1:11" ht="12.75">
      <c r="A207" s="1" t="s">
        <v>460</v>
      </c>
      <c r="B207" s="1" t="s">
        <v>461</v>
      </c>
      <c r="C207" s="1">
        <v>279</v>
      </c>
      <c r="D207" s="1">
        <v>248435.56266929334</v>
      </c>
      <c r="E207" s="2">
        <v>118</v>
      </c>
      <c r="F207" s="2">
        <v>50394.17029315938</v>
      </c>
      <c r="G207" s="2" t="s">
        <v>512</v>
      </c>
      <c r="H207" s="2" t="s">
        <v>512</v>
      </c>
      <c r="I207" s="1">
        <v>279</v>
      </c>
      <c r="J207" s="1">
        <v>298829.73296245275</v>
      </c>
      <c r="K207" s="1">
        <f t="shared" si="3"/>
      </c>
    </row>
    <row r="208" spans="1:11" ht="12.75">
      <c r="A208" s="1" t="s">
        <v>266</v>
      </c>
      <c r="B208" s="1" t="s">
        <v>267</v>
      </c>
      <c r="C208" s="1">
        <v>255</v>
      </c>
      <c r="D208" s="1">
        <v>409425.3899256656</v>
      </c>
      <c r="E208" s="2">
        <v>134</v>
      </c>
      <c r="F208" s="2">
        <v>89511.51964828017</v>
      </c>
      <c r="G208" s="2">
        <v>23</v>
      </c>
      <c r="H208" s="2">
        <v>11664</v>
      </c>
      <c r="I208" s="1">
        <v>278</v>
      </c>
      <c r="J208" s="1">
        <v>510600.90957394574</v>
      </c>
      <c r="K208" s="1">
        <f t="shared" si="3"/>
      </c>
    </row>
    <row r="209" spans="1:11" ht="12.75">
      <c r="A209" s="1" t="s">
        <v>268</v>
      </c>
      <c r="B209" s="1" t="s">
        <v>269</v>
      </c>
      <c r="C209" s="1">
        <v>360</v>
      </c>
      <c r="D209" s="1">
        <v>295971.49046060565</v>
      </c>
      <c r="E209" s="2">
        <v>125</v>
      </c>
      <c r="F209" s="2">
        <v>47143.70672821998</v>
      </c>
      <c r="G209" s="2">
        <v>24</v>
      </c>
      <c r="H209" s="2">
        <v>13166</v>
      </c>
      <c r="I209" s="1">
        <v>384</v>
      </c>
      <c r="J209" s="1">
        <v>356281.19718882564</v>
      </c>
      <c r="K209" s="1">
        <f t="shared" si="3"/>
      </c>
    </row>
    <row r="210" spans="1:11" ht="12.75">
      <c r="A210" s="1" t="s">
        <v>462</v>
      </c>
      <c r="B210" s="1" t="s">
        <v>463</v>
      </c>
      <c r="C210" s="1">
        <v>303</v>
      </c>
      <c r="D210" s="1">
        <v>390862.43686747074</v>
      </c>
      <c r="E210" s="2">
        <v>113</v>
      </c>
      <c r="F210" s="2">
        <v>69194.27848578933</v>
      </c>
      <c r="G210" s="2" t="s">
        <v>512</v>
      </c>
      <c r="H210" s="2" t="s">
        <v>512</v>
      </c>
      <c r="I210" s="1">
        <v>303</v>
      </c>
      <c r="J210" s="1">
        <v>460056.71535326005</v>
      </c>
      <c r="K210" s="1">
        <f t="shared" si="3"/>
      </c>
    </row>
    <row r="211" spans="1:11" ht="12.75">
      <c r="A211" s="1" t="s">
        <v>464</v>
      </c>
      <c r="B211" s="1" t="s">
        <v>465</v>
      </c>
      <c r="C211" s="1">
        <v>120</v>
      </c>
      <c r="D211" s="1">
        <v>203231.1670516299</v>
      </c>
      <c r="E211" s="2">
        <v>24</v>
      </c>
      <c r="F211" s="2">
        <v>16066.64614135744</v>
      </c>
      <c r="G211" s="2" t="s">
        <v>512</v>
      </c>
      <c r="H211" s="2" t="s">
        <v>512</v>
      </c>
      <c r="I211" s="1">
        <v>120</v>
      </c>
      <c r="J211" s="1">
        <v>219297.81319298732</v>
      </c>
      <c r="K211" s="1">
        <f t="shared" si="3"/>
      </c>
    </row>
    <row r="212" spans="1:11" ht="12.75">
      <c r="A212" s="1" t="s">
        <v>466</v>
      </c>
      <c r="B212" s="1" t="s">
        <v>467</v>
      </c>
      <c r="C212" s="1">
        <v>476</v>
      </c>
      <c r="D212" s="1">
        <v>792088.6124177362</v>
      </c>
      <c r="E212" s="2">
        <v>95</v>
      </c>
      <c r="F212" s="2">
        <v>46766.5184346723</v>
      </c>
      <c r="G212" s="2">
        <v>10</v>
      </c>
      <c r="H212" s="2">
        <v>11610</v>
      </c>
      <c r="I212" s="1">
        <v>486</v>
      </c>
      <c r="J212" s="1">
        <v>850465.1308524085</v>
      </c>
      <c r="K212" s="1">
        <f t="shared" si="3"/>
      </c>
    </row>
    <row r="213" spans="1:11" ht="12.75">
      <c r="A213" s="1" t="s">
        <v>270</v>
      </c>
      <c r="B213" s="1" t="s">
        <v>271</v>
      </c>
      <c r="C213" s="1">
        <v>486</v>
      </c>
      <c r="D213" s="1">
        <v>565644.8018940082</v>
      </c>
      <c r="E213" s="2">
        <v>162</v>
      </c>
      <c r="F213" s="2">
        <v>100409.06530652026</v>
      </c>
      <c r="G213" s="2">
        <v>86</v>
      </c>
      <c r="H213" s="2">
        <v>48921</v>
      </c>
      <c r="I213" s="1">
        <v>572</v>
      </c>
      <c r="J213" s="1">
        <v>714974.8672005285</v>
      </c>
      <c r="K213" s="1">
        <f t="shared" si="3"/>
      </c>
    </row>
    <row r="214" spans="1:11" ht="12.75">
      <c r="A214" s="1" t="s">
        <v>272</v>
      </c>
      <c r="B214" s="1" t="s">
        <v>273</v>
      </c>
      <c r="C214" s="1">
        <v>318</v>
      </c>
      <c r="D214" s="1">
        <v>268238.97878107545</v>
      </c>
      <c r="E214" s="2">
        <v>85</v>
      </c>
      <c r="F214" s="2">
        <v>24932.091548132874</v>
      </c>
      <c r="G214" s="2">
        <v>28</v>
      </c>
      <c r="H214" s="2">
        <v>21873</v>
      </c>
      <c r="I214" s="1">
        <v>346</v>
      </c>
      <c r="J214" s="1">
        <v>315044.07032920833</v>
      </c>
      <c r="K214" s="1">
        <f t="shared" si="3"/>
      </c>
    </row>
    <row r="215" spans="1:11" ht="12.75">
      <c r="A215" s="1" t="s">
        <v>468</v>
      </c>
      <c r="B215" s="1" t="s">
        <v>469</v>
      </c>
      <c r="C215" s="1">
        <v>157</v>
      </c>
      <c r="D215" s="1">
        <v>204590.133994221</v>
      </c>
      <c r="E215" s="2">
        <v>89</v>
      </c>
      <c r="F215" s="2">
        <v>66553.12594388965</v>
      </c>
      <c r="G215" s="2" t="s">
        <v>512</v>
      </c>
      <c r="H215" s="2" t="s">
        <v>512</v>
      </c>
      <c r="I215" s="1">
        <v>157</v>
      </c>
      <c r="J215" s="1">
        <v>271143.25993811066</v>
      </c>
      <c r="K215" s="1">
        <f t="shared" si="3"/>
      </c>
    </row>
    <row r="216" spans="1:11" ht="12.75">
      <c r="A216" s="1" t="s">
        <v>470</v>
      </c>
      <c r="B216" s="1" t="s">
        <v>471</v>
      </c>
      <c r="C216" s="1">
        <v>31</v>
      </c>
      <c r="D216" s="1">
        <v>34074.690820455515</v>
      </c>
      <c r="E216" s="2" t="s">
        <v>512</v>
      </c>
      <c r="F216" s="2" t="s">
        <v>512</v>
      </c>
      <c r="G216" s="2" t="s">
        <v>512</v>
      </c>
      <c r="H216" s="2" t="s">
        <v>512</v>
      </c>
      <c r="I216" s="1">
        <v>31</v>
      </c>
      <c r="J216" s="1">
        <v>34074.690820455515</v>
      </c>
      <c r="K216" s="1">
        <f t="shared" si="3"/>
      </c>
    </row>
    <row r="217" spans="1:11" ht="12.75">
      <c r="A217" s="1" t="s">
        <v>274</v>
      </c>
      <c r="B217" s="1" t="s">
        <v>275</v>
      </c>
      <c r="C217" s="1">
        <v>334</v>
      </c>
      <c r="D217" s="1">
        <v>700022.1451043321</v>
      </c>
      <c r="E217" s="2">
        <v>92</v>
      </c>
      <c r="F217" s="2">
        <v>48825.856083463405</v>
      </c>
      <c r="G217" s="2">
        <v>21</v>
      </c>
      <c r="H217" s="2">
        <v>18097</v>
      </c>
      <c r="I217" s="1">
        <v>355</v>
      </c>
      <c r="J217" s="1">
        <v>766945.0011877955</v>
      </c>
      <c r="K217" s="1">
        <f t="shared" si="3"/>
      </c>
    </row>
    <row r="218" spans="1:11" ht="12.75">
      <c r="A218" s="1" t="s">
        <v>472</v>
      </c>
      <c r="B218" s="1" t="s">
        <v>473</v>
      </c>
      <c r="C218" s="1">
        <v>234</v>
      </c>
      <c r="D218" s="1">
        <v>239706.15999999983</v>
      </c>
      <c r="E218" s="2">
        <v>87</v>
      </c>
      <c r="F218" s="2">
        <v>38514.9</v>
      </c>
      <c r="G218" s="2" t="s">
        <v>512</v>
      </c>
      <c r="H218" s="2" t="s">
        <v>512</v>
      </c>
      <c r="I218" s="1">
        <v>234</v>
      </c>
      <c r="J218" s="1">
        <v>278221.0599999998</v>
      </c>
      <c r="K218" s="1">
        <f t="shared" si="3"/>
      </c>
    </row>
    <row r="219" spans="1:11" ht="12.75">
      <c r="A219" s="1" t="s">
        <v>276</v>
      </c>
      <c r="B219" s="1" t="s">
        <v>277</v>
      </c>
      <c r="C219" s="1">
        <v>452</v>
      </c>
      <c r="D219" s="1">
        <v>581480.3283527853</v>
      </c>
      <c r="E219" s="2">
        <v>103</v>
      </c>
      <c r="F219" s="2">
        <v>27051.223455493546</v>
      </c>
      <c r="G219" s="2">
        <v>21</v>
      </c>
      <c r="H219" s="2">
        <v>9711</v>
      </c>
      <c r="I219" s="1">
        <v>473</v>
      </c>
      <c r="J219" s="1">
        <v>618242.5518082789</v>
      </c>
      <c r="K219" s="1">
        <f t="shared" si="3"/>
      </c>
    </row>
    <row r="220" spans="1:11" ht="12.75">
      <c r="A220" s="1" t="s">
        <v>474</v>
      </c>
      <c r="B220" s="1" t="s">
        <v>475</v>
      </c>
      <c r="C220" s="1">
        <v>104</v>
      </c>
      <c r="D220" s="1">
        <v>134657.24833977708</v>
      </c>
      <c r="E220" s="2">
        <v>22</v>
      </c>
      <c r="F220" s="2">
        <v>7312.6273585510135</v>
      </c>
      <c r="G220" s="2" t="s">
        <v>512</v>
      </c>
      <c r="H220" s="2" t="s">
        <v>512</v>
      </c>
      <c r="I220" s="1">
        <v>104</v>
      </c>
      <c r="J220" s="1">
        <v>141969.8756983281</v>
      </c>
      <c r="K220" s="1">
        <f t="shared" si="3"/>
      </c>
    </row>
    <row r="221" spans="1:11" ht="12.75">
      <c r="A221" s="1" t="s">
        <v>476</v>
      </c>
      <c r="B221" s="1" t="s">
        <v>477</v>
      </c>
      <c r="C221" s="1">
        <v>196</v>
      </c>
      <c r="D221" s="1">
        <v>259437.91180313154</v>
      </c>
      <c r="E221" s="2">
        <v>82</v>
      </c>
      <c r="F221" s="2">
        <v>32097.339310283583</v>
      </c>
      <c r="G221" s="2" t="s">
        <v>512</v>
      </c>
      <c r="H221" s="2" t="s">
        <v>512</v>
      </c>
      <c r="I221" s="1">
        <v>196</v>
      </c>
      <c r="J221" s="1">
        <v>291535.2511134151</v>
      </c>
      <c r="K221" s="1">
        <f t="shared" si="3"/>
      </c>
    </row>
    <row r="222" spans="1:11" ht="12.75">
      <c r="A222" s="1" t="s">
        <v>278</v>
      </c>
      <c r="B222" s="1" t="s">
        <v>279</v>
      </c>
      <c r="C222" s="1">
        <v>311</v>
      </c>
      <c r="D222" s="1">
        <v>689197.4640834162</v>
      </c>
      <c r="E222" s="2">
        <v>103</v>
      </c>
      <c r="F222" s="2">
        <v>60661.9479161072</v>
      </c>
      <c r="G222" s="2">
        <v>18</v>
      </c>
      <c r="H222" s="2">
        <v>15145</v>
      </c>
      <c r="I222" s="1">
        <v>329</v>
      </c>
      <c r="J222" s="1">
        <v>765004.4119995234</v>
      </c>
      <c r="K222" s="1">
        <f t="shared" si="3"/>
      </c>
    </row>
    <row r="223" spans="1:11" ht="12.75">
      <c r="A223" s="1" t="s">
        <v>280</v>
      </c>
      <c r="B223" s="1" t="s">
        <v>11</v>
      </c>
      <c r="C223" s="1">
        <v>258</v>
      </c>
      <c r="D223" s="1">
        <v>264329.00167771534</v>
      </c>
      <c r="E223" s="2">
        <v>55</v>
      </c>
      <c r="F223" s="2">
        <v>17286.04742181305</v>
      </c>
      <c r="G223" s="2">
        <v>29</v>
      </c>
      <c r="H223" s="2">
        <v>20337</v>
      </c>
      <c r="I223" s="1">
        <v>287</v>
      </c>
      <c r="J223" s="1">
        <v>301952.0490995284</v>
      </c>
      <c r="K223" s="1">
        <f t="shared" si="3"/>
      </c>
    </row>
    <row r="224" spans="1:11" ht="12.75">
      <c r="A224" s="1" t="s">
        <v>281</v>
      </c>
      <c r="B224" s="1" t="s">
        <v>282</v>
      </c>
      <c r="C224" s="1">
        <v>830</v>
      </c>
      <c r="D224" s="1">
        <v>1355088.165015428</v>
      </c>
      <c r="E224" s="2">
        <v>192</v>
      </c>
      <c r="F224" s="2">
        <v>84490.67346528053</v>
      </c>
      <c r="G224" s="2">
        <v>106</v>
      </c>
      <c r="H224" s="2">
        <v>60074</v>
      </c>
      <c r="I224" s="1">
        <v>936</v>
      </c>
      <c r="J224" s="1">
        <v>1499652.8384807087</v>
      </c>
      <c r="K224" s="1">
        <f t="shared" si="3"/>
      </c>
    </row>
    <row r="225" spans="1:11" ht="12.75">
      <c r="A225" s="1" t="s">
        <v>478</v>
      </c>
      <c r="B225" s="1" t="s">
        <v>479</v>
      </c>
      <c r="C225" s="1">
        <v>309</v>
      </c>
      <c r="D225" s="1">
        <v>437812.154630365</v>
      </c>
      <c r="E225" s="2">
        <v>86</v>
      </c>
      <c r="F225" s="2">
        <v>28712.103371706053</v>
      </c>
      <c r="G225" s="2" t="s">
        <v>512</v>
      </c>
      <c r="H225" s="2" t="s">
        <v>512</v>
      </c>
      <c r="I225" s="1">
        <v>309</v>
      </c>
      <c r="J225" s="1">
        <v>466524.25800207106</v>
      </c>
      <c r="K225" s="1">
        <f t="shared" si="3"/>
      </c>
    </row>
    <row r="226" spans="1:11" ht="12.75">
      <c r="A226" s="1" t="s">
        <v>480</v>
      </c>
      <c r="B226" s="1" t="s">
        <v>481</v>
      </c>
      <c r="C226" s="1">
        <v>160</v>
      </c>
      <c r="D226" s="1">
        <v>182004.7847547078</v>
      </c>
      <c r="E226" s="2">
        <v>32</v>
      </c>
      <c r="F226" s="2">
        <v>10623.06243590595</v>
      </c>
      <c r="G226" s="2" t="s">
        <v>512</v>
      </c>
      <c r="H226" s="2" t="s">
        <v>512</v>
      </c>
      <c r="I226" s="1">
        <v>160</v>
      </c>
      <c r="J226" s="1">
        <v>192627.84719061374</v>
      </c>
      <c r="K226" s="1">
        <f t="shared" si="3"/>
      </c>
    </row>
    <row r="227" spans="1:11" ht="12.75">
      <c r="A227" s="1" t="s">
        <v>283</v>
      </c>
      <c r="B227" s="1" t="s">
        <v>284</v>
      </c>
      <c r="C227" s="1">
        <v>678</v>
      </c>
      <c r="D227" s="1">
        <v>831813.4400856736</v>
      </c>
      <c r="E227" s="2">
        <v>277</v>
      </c>
      <c r="F227" s="2">
        <v>122724.56033987997</v>
      </c>
      <c r="G227" s="2">
        <v>17</v>
      </c>
      <c r="H227" s="2">
        <v>14406</v>
      </c>
      <c r="I227" s="1">
        <v>695</v>
      </c>
      <c r="J227" s="1">
        <v>968944.0004255535</v>
      </c>
      <c r="K227" s="1">
        <f t="shared" si="3"/>
      </c>
    </row>
    <row r="228" spans="1:11" ht="12.75">
      <c r="A228" s="1" t="s">
        <v>482</v>
      </c>
      <c r="B228" s="1" t="s">
        <v>483</v>
      </c>
      <c r="C228" s="1">
        <v>260</v>
      </c>
      <c r="D228" s="1">
        <v>271083.99644642224</v>
      </c>
      <c r="E228" s="2">
        <v>68</v>
      </c>
      <c r="F228" s="2">
        <v>19552.84343821419</v>
      </c>
      <c r="G228" s="2" t="s">
        <v>512</v>
      </c>
      <c r="H228" s="2" t="s">
        <v>512</v>
      </c>
      <c r="I228" s="1">
        <v>260</v>
      </c>
      <c r="J228" s="1">
        <v>290636.83988463646</v>
      </c>
      <c r="K228" s="1">
        <f t="shared" si="3"/>
      </c>
    </row>
    <row r="229" spans="1:11" ht="12.75">
      <c r="A229" s="1" t="s">
        <v>285</v>
      </c>
      <c r="B229" s="1" t="s">
        <v>286</v>
      </c>
      <c r="C229" s="1">
        <v>61</v>
      </c>
      <c r="D229" s="1">
        <v>51864.809573935454</v>
      </c>
      <c r="E229" s="2">
        <v>35</v>
      </c>
      <c r="F229" s="2">
        <v>26302.155340236255</v>
      </c>
      <c r="G229" s="2">
        <v>20</v>
      </c>
      <c r="H229" s="2">
        <v>10731</v>
      </c>
      <c r="I229" s="1">
        <v>81</v>
      </c>
      <c r="J229" s="1">
        <v>88897.96491417171</v>
      </c>
      <c r="K229" s="1">
        <f t="shared" si="3"/>
      </c>
    </row>
    <row r="230" spans="1:11" ht="12.75">
      <c r="A230" s="1" t="s">
        <v>484</v>
      </c>
      <c r="B230" s="1" t="s">
        <v>485</v>
      </c>
      <c r="C230" s="1">
        <v>137</v>
      </c>
      <c r="D230" s="1">
        <v>197420.27921916574</v>
      </c>
      <c r="E230" s="2">
        <v>69</v>
      </c>
      <c r="F230" s="2">
        <v>50593.14649110797</v>
      </c>
      <c r="G230" s="2" t="s">
        <v>512</v>
      </c>
      <c r="H230" s="2" t="s">
        <v>512</v>
      </c>
      <c r="I230" s="1">
        <v>137</v>
      </c>
      <c r="J230" s="1">
        <v>248013.4257102737</v>
      </c>
      <c r="K230" s="1">
        <f t="shared" si="3"/>
      </c>
    </row>
    <row r="231" spans="1:11" ht="12.75">
      <c r="A231" s="1" t="s">
        <v>486</v>
      </c>
      <c r="B231" s="1" t="s">
        <v>487</v>
      </c>
      <c r="C231" s="1">
        <v>130</v>
      </c>
      <c r="D231" s="1">
        <v>172357.85034780475</v>
      </c>
      <c r="E231" s="2">
        <v>56</v>
      </c>
      <c r="F231" s="2">
        <v>26010.0435004235</v>
      </c>
      <c r="G231" s="2" t="s">
        <v>512</v>
      </c>
      <c r="H231" s="2" t="s">
        <v>512</v>
      </c>
      <c r="I231" s="1">
        <v>130</v>
      </c>
      <c r="J231" s="1">
        <v>198367.89384822824</v>
      </c>
      <c r="K231" s="1">
        <f t="shared" si="3"/>
      </c>
    </row>
    <row r="232" spans="1:11" ht="12.75">
      <c r="A232" s="1" t="s">
        <v>488</v>
      </c>
      <c r="B232" s="1" t="s">
        <v>489</v>
      </c>
      <c r="C232" s="1">
        <v>430</v>
      </c>
      <c r="D232" s="1">
        <v>667490.320116766</v>
      </c>
      <c r="E232" s="2">
        <v>112</v>
      </c>
      <c r="F232" s="2">
        <v>76932.14776883126</v>
      </c>
      <c r="G232" s="2" t="s">
        <v>512</v>
      </c>
      <c r="H232" s="2" t="s">
        <v>512</v>
      </c>
      <c r="I232" s="1">
        <v>430</v>
      </c>
      <c r="J232" s="1">
        <v>744422.4678855973</v>
      </c>
      <c r="K232" s="1">
        <f t="shared" si="3"/>
      </c>
    </row>
    <row r="233" spans="1:11" ht="12.75">
      <c r="A233" s="1" t="s">
        <v>490</v>
      </c>
      <c r="B233" s="1" t="s">
        <v>491</v>
      </c>
      <c r="C233" s="1">
        <v>61</v>
      </c>
      <c r="D233" s="1">
        <v>63451.4863703013</v>
      </c>
      <c r="E233" s="2">
        <v>21</v>
      </c>
      <c r="F233" s="2">
        <v>11261.325051367276</v>
      </c>
      <c r="G233" s="2" t="s">
        <v>512</v>
      </c>
      <c r="H233" s="2" t="s">
        <v>512</v>
      </c>
      <c r="I233" s="1">
        <v>61</v>
      </c>
      <c r="J233" s="1">
        <v>74712.81142166858</v>
      </c>
      <c r="K233" s="1">
        <f t="shared" si="3"/>
      </c>
    </row>
    <row r="234" spans="1:11" ht="12.75">
      <c r="A234" s="1" t="s">
        <v>287</v>
      </c>
      <c r="B234" s="1" t="s">
        <v>288</v>
      </c>
      <c r="C234" s="1">
        <v>646</v>
      </c>
      <c r="D234" s="1">
        <v>790981.033334258</v>
      </c>
      <c r="E234" s="2">
        <v>282</v>
      </c>
      <c r="F234" s="2">
        <v>155473.13536336395</v>
      </c>
      <c r="G234" s="2">
        <v>25</v>
      </c>
      <c r="H234" s="2">
        <v>21626</v>
      </c>
      <c r="I234" s="1">
        <v>671</v>
      </c>
      <c r="J234" s="1">
        <v>968080.1686976219</v>
      </c>
      <c r="K234" s="1">
        <f t="shared" si="3"/>
      </c>
    </row>
    <row r="235" spans="1:11" ht="12.75">
      <c r="A235" s="1" t="s">
        <v>492</v>
      </c>
      <c r="B235" s="1" t="s">
        <v>493</v>
      </c>
      <c r="C235" s="1">
        <v>121</v>
      </c>
      <c r="D235" s="1">
        <v>197011.55303091987</v>
      </c>
      <c r="E235" s="2">
        <v>38</v>
      </c>
      <c r="F235" s="2">
        <v>14810.653123312015</v>
      </c>
      <c r="G235" s="2" t="s">
        <v>512</v>
      </c>
      <c r="H235" s="2" t="s">
        <v>512</v>
      </c>
      <c r="I235" s="1">
        <v>121</v>
      </c>
      <c r="J235" s="1">
        <v>211822.20615423188</v>
      </c>
      <c r="K235" s="1">
        <f t="shared" si="3"/>
      </c>
    </row>
    <row r="236" spans="1:11" ht="12.75">
      <c r="A236" s="1" t="s">
        <v>289</v>
      </c>
      <c r="B236" s="1" t="s">
        <v>290</v>
      </c>
      <c r="C236" s="1">
        <v>113</v>
      </c>
      <c r="D236" s="1">
        <v>209957.8298069861</v>
      </c>
      <c r="E236" s="2">
        <v>35</v>
      </c>
      <c r="F236" s="2">
        <v>16987.220520350424</v>
      </c>
      <c r="G236" s="2" t="s">
        <v>512</v>
      </c>
      <c r="H236" s="2" t="s">
        <v>512</v>
      </c>
      <c r="I236" s="1">
        <v>113</v>
      </c>
      <c r="J236" s="1">
        <v>226945.0503273365</v>
      </c>
      <c r="K236" s="1">
        <f t="shared" si="3"/>
      </c>
    </row>
    <row r="237" spans="1:11" ht="12.75">
      <c r="A237" s="1" t="s">
        <v>291</v>
      </c>
      <c r="B237" s="1" t="s">
        <v>292</v>
      </c>
      <c r="C237" s="1">
        <v>441</v>
      </c>
      <c r="D237" s="1">
        <v>384672.1365088511</v>
      </c>
      <c r="E237" s="2">
        <v>181</v>
      </c>
      <c r="F237" s="2">
        <v>76626.43899817711</v>
      </c>
      <c r="G237" s="2">
        <v>43</v>
      </c>
      <c r="H237" s="2">
        <v>25275</v>
      </c>
      <c r="I237" s="1">
        <v>484</v>
      </c>
      <c r="J237" s="1">
        <v>486573.5755070282</v>
      </c>
      <c r="K237" s="1">
        <f t="shared" si="3"/>
      </c>
    </row>
    <row r="238" spans="1:11" ht="12.75">
      <c r="A238" s="1" t="s">
        <v>293</v>
      </c>
      <c r="B238" s="1" t="s">
        <v>294</v>
      </c>
      <c r="C238" s="1">
        <v>258</v>
      </c>
      <c r="D238" s="1">
        <v>579521.3693813699</v>
      </c>
      <c r="E238" s="2">
        <v>83</v>
      </c>
      <c r="F238" s="2">
        <v>43386.12076577194</v>
      </c>
      <c r="G238" s="2" t="s">
        <v>512</v>
      </c>
      <c r="H238" s="2" t="s">
        <v>512</v>
      </c>
      <c r="I238" s="1">
        <v>258</v>
      </c>
      <c r="J238" s="1">
        <v>622907.4901471419</v>
      </c>
      <c r="K238" s="1">
        <f t="shared" si="3"/>
      </c>
    </row>
    <row r="239" spans="1:11" ht="12.75">
      <c r="A239" s="1" t="s">
        <v>494</v>
      </c>
      <c r="B239" s="1" t="s">
        <v>495</v>
      </c>
      <c r="C239" s="1">
        <v>154</v>
      </c>
      <c r="D239" s="1">
        <v>342921.4329130049</v>
      </c>
      <c r="E239" s="2">
        <v>54</v>
      </c>
      <c r="F239" s="2">
        <v>28379.535277721952</v>
      </c>
      <c r="G239" s="2" t="s">
        <v>512</v>
      </c>
      <c r="H239" s="2" t="s">
        <v>512</v>
      </c>
      <c r="I239" s="1">
        <v>154</v>
      </c>
      <c r="J239" s="1">
        <v>371300.9681907268</v>
      </c>
      <c r="K239" s="1">
        <f t="shared" si="3"/>
      </c>
    </row>
    <row r="240" spans="1:11" ht="12.75">
      <c r="A240" s="1" t="s">
        <v>496</v>
      </c>
      <c r="B240" s="1" t="s">
        <v>497</v>
      </c>
      <c r="C240" s="1">
        <v>172</v>
      </c>
      <c r="D240" s="1">
        <v>155088.87688344961</v>
      </c>
      <c r="E240" s="2">
        <v>71</v>
      </c>
      <c r="F240" s="2">
        <v>27943.476026744815</v>
      </c>
      <c r="G240" s="2" t="s">
        <v>512</v>
      </c>
      <c r="H240" s="2" t="s">
        <v>512</v>
      </c>
      <c r="I240" s="1">
        <v>172</v>
      </c>
      <c r="J240" s="1">
        <v>183032.35291019443</v>
      </c>
      <c r="K240" s="1">
        <f t="shared" si="3"/>
      </c>
    </row>
    <row r="241" spans="1:11" ht="12.75">
      <c r="A241" s="1" t="s">
        <v>295</v>
      </c>
      <c r="B241" s="1" t="s">
        <v>296</v>
      </c>
      <c r="C241" s="1">
        <v>89</v>
      </c>
      <c r="D241" s="1">
        <v>99547.7445</v>
      </c>
      <c r="E241" s="2">
        <v>23</v>
      </c>
      <c r="F241" s="2">
        <v>11455.649999999996</v>
      </c>
      <c r="G241" s="2" t="s">
        <v>512</v>
      </c>
      <c r="H241" s="2" t="s">
        <v>512</v>
      </c>
      <c r="I241" s="1">
        <v>89</v>
      </c>
      <c r="J241" s="1">
        <v>111003.3945</v>
      </c>
      <c r="K241" s="1">
        <f t="shared" si="3"/>
      </c>
    </row>
    <row r="242" spans="1:11" ht="12.75">
      <c r="A242" s="1" t="s">
        <v>297</v>
      </c>
      <c r="B242" s="1" t="s">
        <v>298</v>
      </c>
      <c r="C242" s="1">
        <v>315</v>
      </c>
      <c r="D242" s="1">
        <v>533218.7439943315</v>
      </c>
      <c r="E242" s="2">
        <v>147</v>
      </c>
      <c r="F242" s="2">
        <v>97155.39140335556</v>
      </c>
      <c r="G242" s="2" t="s">
        <v>512</v>
      </c>
      <c r="H242" s="2" t="s">
        <v>512</v>
      </c>
      <c r="I242" s="1">
        <v>315</v>
      </c>
      <c r="J242" s="1">
        <v>630374.135397687</v>
      </c>
      <c r="K242" s="1">
        <f t="shared" si="3"/>
      </c>
    </row>
    <row r="243" spans="1:11" ht="12.75">
      <c r="A243" s="1" t="s">
        <v>299</v>
      </c>
      <c r="B243" s="1" t="s">
        <v>300</v>
      </c>
      <c r="C243" s="1">
        <v>705</v>
      </c>
      <c r="D243" s="1">
        <v>622582.0849203506</v>
      </c>
      <c r="E243" s="2">
        <v>148</v>
      </c>
      <c r="F243" s="2">
        <v>51450.940625310046</v>
      </c>
      <c r="G243" s="2">
        <v>62</v>
      </c>
      <c r="H243" s="2">
        <v>58691</v>
      </c>
      <c r="I243" s="1">
        <v>767</v>
      </c>
      <c r="J243" s="1">
        <v>732724.0255456606</v>
      </c>
      <c r="K243" s="1">
        <f t="shared" si="3"/>
      </c>
    </row>
    <row r="244" spans="1:11" ht="12.75">
      <c r="A244" s="1" t="s">
        <v>301</v>
      </c>
      <c r="B244" s="1" t="s">
        <v>302</v>
      </c>
      <c r="C244" s="1">
        <v>1572</v>
      </c>
      <c r="D244" s="1">
        <v>2870584.7229835954</v>
      </c>
      <c r="E244" s="2">
        <v>139</v>
      </c>
      <c r="F244" s="2">
        <v>41856.08953574648</v>
      </c>
      <c r="G244" s="2">
        <v>173</v>
      </c>
      <c r="H244" s="2">
        <v>139572</v>
      </c>
      <c r="I244" s="1">
        <v>1745</v>
      </c>
      <c r="J244" s="1">
        <v>3052012.8125193417</v>
      </c>
      <c r="K244" s="1">
        <f t="shared" si="3"/>
      </c>
    </row>
    <row r="245" spans="1:11" ht="12.75">
      <c r="A245" s="1" t="s">
        <v>303</v>
      </c>
      <c r="B245" s="1" t="s">
        <v>304</v>
      </c>
      <c r="C245" s="1">
        <v>385</v>
      </c>
      <c r="D245" s="1">
        <v>645681.2536977486</v>
      </c>
      <c r="E245" s="2">
        <v>151</v>
      </c>
      <c r="F245" s="2">
        <v>66771.14493088721</v>
      </c>
      <c r="G245" s="2">
        <v>52</v>
      </c>
      <c r="H245" s="2">
        <v>32539</v>
      </c>
      <c r="I245" s="1">
        <v>437</v>
      </c>
      <c r="J245" s="1">
        <v>744991.3986286358</v>
      </c>
      <c r="K245" s="1">
        <f t="shared" si="3"/>
      </c>
    </row>
    <row r="246" spans="1:11" ht="12.75">
      <c r="A246" s="1" t="s">
        <v>498</v>
      </c>
      <c r="B246" s="1" t="s">
        <v>36</v>
      </c>
      <c r="C246" s="1">
        <v>111</v>
      </c>
      <c r="D246" s="1">
        <v>170609.9300577832</v>
      </c>
      <c r="E246" s="2">
        <v>56</v>
      </c>
      <c r="F246" s="2">
        <v>40576.31414236064</v>
      </c>
      <c r="G246" s="2">
        <v>38</v>
      </c>
      <c r="H246" s="2">
        <v>25497</v>
      </c>
      <c r="I246" s="1">
        <v>149</v>
      </c>
      <c r="J246" s="1">
        <v>236683.24420014385</v>
      </c>
      <c r="K246" s="1">
        <f t="shared" si="3"/>
      </c>
    </row>
    <row r="247" spans="1:11" ht="12.75">
      <c r="A247" s="1" t="s">
        <v>305</v>
      </c>
      <c r="B247" s="1" t="s">
        <v>26</v>
      </c>
      <c r="C247" s="1">
        <v>581</v>
      </c>
      <c r="D247" s="1">
        <v>580112.2625964807</v>
      </c>
      <c r="E247" s="2">
        <v>279</v>
      </c>
      <c r="F247" s="2">
        <v>332256.11163900356</v>
      </c>
      <c r="G247" s="2">
        <v>146</v>
      </c>
      <c r="H247" s="2">
        <v>104818</v>
      </c>
      <c r="I247" s="1">
        <v>727</v>
      </c>
      <c r="J247" s="1">
        <v>1017186.3742354843</v>
      </c>
      <c r="K247" s="1">
        <f t="shared" si="3"/>
      </c>
    </row>
    <row r="248" spans="1:11" ht="12.75">
      <c r="A248" s="1" t="s">
        <v>306</v>
      </c>
      <c r="B248" s="1" t="s">
        <v>307</v>
      </c>
      <c r="C248" s="1">
        <v>150</v>
      </c>
      <c r="D248" s="1">
        <v>372940.89147724124</v>
      </c>
      <c r="E248" s="2">
        <v>44</v>
      </c>
      <c r="F248" s="2">
        <v>19433.899909052867</v>
      </c>
      <c r="G248" s="2" t="s">
        <v>512</v>
      </c>
      <c r="H248" s="2" t="s">
        <v>512</v>
      </c>
      <c r="I248" s="1">
        <v>150</v>
      </c>
      <c r="J248" s="1">
        <v>392374.7913862941</v>
      </c>
      <c r="K248" s="1">
        <f t="shared" si="3"/>
      </c>
    </row>
    <row r="249" spans="1:11" ht="12.75">
      <c r="A249" s="1" t="s">
        <v>308</v>
      </c>
      <c r="B249" s="1" t="s">
        <v>309</v>
      </c>
      <c r="C249" s="1">
        <v>859</v>
      </c>
      <c r="D249" s="1">
        <v>1107323.9716957307</v>
      </c>
      <c r="E249" s="2">
        <v>327</v>
      </c>
      <c r="F249" s="2">
        <v>379969.87560050556</v>
      </c>
      <c r="G249" s="2">
        <v>353</v>
      </c>
      <c r="H249" s="2">
        <v>221472</v>
      </c>
      <c r="I249" s="1">
        <v>1212</v>
      </c>
      <c r="J249" s="1">
        <v>1708765.8472962363</v>
      </c>
      <c r="K249" s="1">
        <f t="shared" si="3"/>
      </c>
    </row>
    <row r="250" spans="1:11" ht="12.75">
      <c r="A250" s="1" t="s">
        <v>310</v>
      </c>
      <c r="B250" s="1" t="s">
        <v>311</v>
      </c>
      <c r="C250" s="1">
        <v>381</v>
      </c>
      <c r="D250" s="1">
        <v>460488.4588386528</v>
      </c>
      <c r="E250" s="2">
        <v>163</v>
      </c>
      <c r="F250" s="2">
        <v>88860.03250740077</v>
      </c>
      <c r="G250" s="2">
        <v>22</v>
      </c>
      <c r="H250" s="2">
        <v>17451</v>
      </c>
      <c r="I250" s="1">
        <v>403</v>
      </c>
      <c r="J250" s="1">
        <v>566799.4913460535</v>
      </c>
      <c r="K250" s="1">
        <f t="shared" si="3"/>
      </c>
    </row>
    <row r="251" spans="1:11" ht="12.75">
      <c r="A251" s="1" t="s">
        <v>499</v>
      </c>
      <c r="B251" s="1" t="s">
        <v>500</v>
      </c>
      <c r="C251" s="1">
        <v>217</v>
      </c>
      <c r="D251" s="1">
        <v>274071.5288712806</v>
      </c>
      <c r="E251" s="2">
        <v>61</v>
      </c>
      <c r="F251" s="2">
        <v>15911.916542186784</v>
      </c>
      <c r="G251" s="2" t="s">
        <v>512</v>
      </c>
      <c r="H251" s="2" t="s">
        <v>512</v>
      </c>
      <c r="I251" s="1">
        <v>217</v>
      </c>
      <c r="J251" s="1">
        <v>289983.4454134674</v>
      </c>
      <c r="K251" s="1">
        <f t="shared" si="3"/>
      </c>
    </row>
    <row r="252" spans="1:11" ht="12.75">
      <c r="A252" s="1" t="s">
        <v>501</v>
      </c>
      <c r="B252" s="1" t="s">
        <v>502</v>
      </c>
      <c r="C252" s="1">
        <v>75</v>
      </c>
      <c r="D252" s="1">
        <v>72950.56213861698</v>
      </c>
      <c r="E252" s="2" t="s">
        <v>512</v>
      </c>
      <c r="F252" s="2" t="s">
        <v>512</v>
      </c>
      <c r="G252" s="2" t="s">
        <v>512</v>
      </c>
      <c r="H252" s="2" t="s">
        <v>512</v>
      </c>
      <c r="I252" s="1">
        <v>75</v>
      </c>
      <c r="J252" s="1">
        <v>72950.56213861698</v>
      </c>
      <c r="K252" s="1">
        <f t="shared" si="3"/>
      </c>
    </row>
    <row r="253" spans="1:11" ht="12.75">
      <c r="A253" s="1" t="s">
        <v>312</v>
      </c>
      <c r="B253" s="1" t="s">
        <v>313</v>
      </c>
      <c r="C253" s="1">
        <v>519</v>
      </c>
      <c r="D253" s="1">
        <v>1356576.711615791</v>
      </c>
      <c r="E253" s="2">
        <v>164</v>
      </c>
      <c r="F253" s="2">
        <v>105244.91374495046</v>
      </c>
      <c r="G253" s="2">
        <v>48</v>
      </c>
      <c r="H253" s="2">
        <v>41299</v>
      </c>
      <c r="I253" s="1">
        <v>567</v>
      </c>
      <c r="J253" s="1">
        <v>1503120.6253607415</v>
      </c>
      <c r="K253" s="1">
        <f t="shared" si="3"/>
      </c>
    </row>
    <row r="254" spans="1:11" ht="12.75">
      <c r="A254" s="1" t="s">
        <v>503</v>
      </c>
      <c r="B254" s="1" t="s">
        <v>504</v>
      </c>
      <c r="C254" s="1">
        <v>219</v>
      </c>
      <c r="D254" s="1">
        <v>289932.8830763811</v>
      </c>
      <c r="E254" s="2">
        <v>80</v>
      </c>
      <c r="F254" s="2">
        <v>39290.73323263173</v>
      </c>
      <c r="G254" s="2" t="s">
        <v>512</v>
      </c>
      <c r="H254" s="2" t="s">
        <v>512</v>
      </c>
      <c r="I254" s="1">
        <v>219</v>
      </c>
      <c r="J254" s="1">
        <v>329223.61630901287</v>
      </c>
      <c r="K254" s="1">
        <f t="shared" si="3"/>
      </c>
    </row>
    <row r="255" spans="1:11" ht="12.75">
      <c r="A255" s="1" t="s">
        <v>505</v>
      </c>
      <c r="B255" s="1" t="s">
        <v>506</v>
      </c>
      <c r="C255" s="1">
        <v>187</v>
      </c>
      <c r="D255" s="1">
        <v>314989.5793565825</v>
      </c>
      <c r="E255" s="2">
        <v>43</v>
      </c>
      <c r="F255" s="2">
        <v>19991.20531439175</v>
      </c>
      <c r="G255" s="2" t="s">
        <v>512</v>
      </c>
      <c r="H255" s="2" t="s">
        <v>512</v>
      </c>
      <c r="I255" s="1">
        <v>187</v>
      </c>
      <c r="J255" s="1">
        <v>334980.78467097424</v>
      </c>
      <c r="K255" s="1">
        <f t="shared" si="3"/>
      </c>
    </row>
    <row r="256" spans="1:11" ht="12.75">
      <c r="A256" s="1" t="s">
        <v>507</v>
      </c>
      <c r="B256" s="1" t="s">
        <v>513</v>
      </c>
      <c r="C256" s="1">
        <v>156</v>
      </c>
      <c r="D256" s="1">
        <v>194163.06204060564</v>
      </c>
      <c r="E256" s="2">
        <v>34</v>
      </c>
      <c r="F256" s="2">
        <v>9939.292959966653</v>
      </c>
      <c r="G256" s="2" t="s">
        <v>512</v>
      </c>
      <c r="H256" s="2" t="s">
        <v>512</v>
      </c>
      <c r="I256" s="1">
        <v>156</v>
      </c>
      <c r="J256" s="1">
        <v>204102.35500057228</v>
      </c>
      <c r="K256" s="1">
        <f t="shared" si="3"/>
      </c>
    </row>
    <row r="257" spans="1:11" ht="12.75">
      <c r="A257" s="1" t="s">
        <v>314</v>
      </c>
      <c r="B257" s="1" t="s">
        <v>315</v>
      </c>
      <c r="C257" s="1">
        <v>24</v>
      </c>
      <c r="D257" s="1">
        <v>24074.564507141156</v>
      </c>
      <c r="E257" s="2">
        <v>49</v>
      </c>
      <c r="F257" s="2">
        <v>13861.898108996165</v>
      </c>
      <c r="G257" s="2">
        <v>472</v>
      </c>
      <c r="H257" s="2">
        <v>346893.44</v>
      </c>
      <c r="I257" s="1">
        <f>G257+E257+C257</f>
        <v>545</v>
      </c>
      <c r="J257" s="1">
        <f>H257+F257+D257</f>
        <v>384829.9026161373</v>
      </c>
      <c r="K257" s="1">
        <f t="shared" si="3"/>
      </c>
    </row>
    <row r="258" spans="1:10" s="6" customFormat="1" ht="12.75" customHeight="1">
      <c r="A258" s="1"/>
      <c r="B258" s="1"/>
      <c r="C258" s="1"/>
      <c r="D258" s="1"/>
      <c r="E258" s="2"/>
      <c r="F258" s="1"/>
      <c r="G258" s="2"/>
      <c r="H258" s="1"/>
      <c r="I258" s="1"/>
      <c r="J258" s="1"/>
    </row>
    <row r="259" ht="12.75" customHeight="1"/>
    <row r="260" spans="2:10" ht="12.75" customHeight="1">
      <c r="B260" s="1" t="s">
        <v>508</v>
      </c>
      <c r="C260" s="1">
        <f>SUM(C4:C258)</f>
        <v>110912</v>
      </c>
      <c r="D260" s="1">
        <f>SUM(D4:D258)</f>
        <v>150629372.79109153</v>
      </c>
      <c r="E260" s="2">
        <f>SUM(E4:E258)</f>
        <v>34888</v>
      </c>
      <c r="F260" s="1">
        <f>SUM(F4:F258)</f>
        <v>21961679.911018237</v>
      </c>
      <c r="G260" s="1">
        <v>13192</v>
      </c>
      <c r="H260" s="1">
        <v>8801052</v>
      </c>
      <c r="I260" s="1">
        <f>C260+G260</f>
        <v>124104</v>
      </c>
      <c r="J260" s="1">
        <f>D260+F260+H260</f>
        <v>181392104.70210975</v>
      </c>
    </row>
    <row r="261" ht="40.5" customHeight="1"/>
    <row r="262" spans="1:20" ht="54.75" customHeight="1">
      <c r="A262" s="13" t="s">
        <v>518</v>
      </c>
      <c r="B262" s="13"/>
      <c r="C262" s="13"/>
      <c r="D262" s="13"/>
      <c r="E262" s="13"/>
      <c r="F262" s="13"/>
      <c r="G262" s="13"/>
      <c r="H262" s="13"/>
      <c r="I262" s="13"/>
      <c r="J262" s="13"/>
      <c r="L262" s="14"/>
      <c r="M262" s="14"/>
      <c r="N262" s="14"/>
      <c r="O262" s="14"/>
      <c r="P262" s="14"/>
      <c r="Q262" s="14"/>
      <c r="R262" s="14"/>
      <c r="S262" s="14"/>
      <c r="T262" s="14"/>
    </row>
    <row r="263" spans="1:20" ht="33" customHeight="1">
      <c r="A263" s="13" t="s">
        <v>515</v>
      </c>
      <c r="B263" s="13"/>
      <c r="C263" s="13"/>
      <c r="D263" s="13"/>
      <c r="E263" s="13"/>
      <c r="F263" s="13"/>
      <c r="G263" s="13"/>
      <c r="H263" s="13"/>
      <c r="I263" s="13"/>
      <c r="J263" s="13"/>
      <c r="L263" s="7"/>
      <c r="M263" s="7"/>
      <c r="N263" s="7"/>
      <c r="O263" s="7"/>
      <c r="P263" s="7"/>
      <c r="Q263" s="7"/>
      <c r="R263" s="7"/>
      <c r="S263" s="7"/>
      <c r="T263" s="7"/>
    </row>
    <row r="264" spans="1:20" ht="51.75" customHeight="1">
      <c r="A264" s="12" t="s">
        <v>516</v>
      </c>
      <c r="B264" s="12"/>
      <c r="C264" s="12"/>
      <c r="D264" s="12"/>
      <c r="E264" s="12"/>
      <c r="F264" s="12"/>
      <c r="G264" s="12"/>
      <c r="H264" s="12"/>
      <c r="I264" s="12"/>
      <c r="J264" s="12"/>
      <c r="L264" s="14"/>
      <c r="M264" s="14"/>
      <c r="N264" s="14"/>
      <c r="O264" s="14"/>
      <c r="P264" s="14"/>
      <c r="Q264" s="14"/>
      <c r="R264" s="14"/>
      <c r="S264" s="14"/>
      <c r="T264" s="14"/>
    </row>
    <row r="265" spans="1:20" ht="55.5" customHeight="1">
      <c r="A265" s="12" t="s">
        <v>519</v>
      </c>
      <c r="B265" s="12"/>
      <c r="C265" s="12"/>
      <c r="D265" s="12"/>
      <c r="E265" s="12"/>
      <c r="F265" s="12"/>
      <c r="G265" s="12"/>
      <c r="H265" s="12"/>
      <c r="I265" s="12"/>
      <c r="J265" s="12"/>
      <c r="L265" s="14"/>
      <c r="M265" s="14"/>
      <c r="N265" s="14"/>
      <c r="O265" s="14"/>
      <c r="P265" s="14"/>
      <c r="Q265" s="14"/>
      <c r="R265" s="14"/>
      <c r="S265" s="14"/>
      <c r="T265" s="14"/>
    </row>
    <row r="266" spans="1:10" ht="30.75" customHeight="1">
      <c r="A266" s="12" t="s">
        <v>517</v>
      </c>
      <c r="B266" s="12"/>
      <c r="C266" s="12"/>
      <c r="D266" s="12"/>
      <c r="E266" s="12"/>
      <c r="F266" s="12"/>
      <c r="G266" s="12"/>
      <c r="H266" s="12"/>
      <c r="I266" s="12"/>
      <c r="J266" s="12"/>
    </row>
    <row r="267" ht="12.75">
      <c r="A267" s="3" t="s">
        <v>524</v>
      </c>
    </row>
  </sheetData>
  <sheetProtection/>
  <mergeCells count="13">
    <mergeCell ref="A266:J266"/>
    <mergeCell ref="G2:H2"/>
    <mergeCell ref="L262:T262"/>
    <mergeCell ref="L264:T264"/>
    <mergeCell ref="L265:T265"/>
    <mergeCell ref="A1:J1"/>
    <mergeCell ref="I2:J2"/>
    <mergeCell ref="A264:J264"/>
    <mergeCell ref="A265:J265"/>
    <mergeCell ref="A262:J262"/>
    <mergeCell ref="C2:D2"/>
    <mergeCell ref="E2:F2"/>
    <mergeCell ref="A263:J263"/>
  </mergeCells>
  <printOptions horizontalCentered="1"/>
  <pageMargins left="0.5" right="0.5" top="0.75" bottom="0.79" header="0.5" footer="0.5"/>
  <pageSetup firstPageNumber="70" useFirstPageNumber="1" horizontalDpi="300" verticalDpi="300" orientation="landscape" r:id="rId1"/>
  <headerFooter alignWithMargins="0">
    <oddFooter>&amp;LVermont Tax Department&amp;C- &amp;P -&amp;RJanuary 2016</oddFooter>
  </headerFooter>
  <rowBreaks count="2" manualBreakCount="2">
    <brk id="234" max="9" man="1"/>
    <brk id="2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Smith</dc:creator>
  <cp:keywords/>
  <dc:description/>
  <cp:lastModifiedBy>Owen, Angela</cp:lastModifiedBy>
  <cp:lastPrinted>2016-01-28T22:22:14Z</cp:lastPrinted>
  <dcterms:created xsi:type="dcterms:W3CDTF">2002-01-14T16:37:33Z</dcterms:created>
  <dcterms:modified xsi:type="dcterms:W3CDTF">2016-09-08T11:11:36Z</dcterms:modified>
  <cp:category/>
  <cp:version/>
  <cp:contentType/>
  <cp:contentStatus/>
</cp:coreProperties>
</file>